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<sst xmlns="http://schemas.openxmlformats.org/spreadsheetml/2006/main" count="1052" uniqueCount="177">
  <si>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</si>
  <si>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</si>
  <si>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</si>
  <si>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</si>
  <si>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</si>
  <si>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</si>
  <si>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</si>
  <si>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</si>
  <si>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</si>
  <si>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</si>
  <si>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</si>
  <si>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</si>
  <si>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</si>
  <si>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</si>
  <si>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</si>
  <si>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</si>
  <si>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</si>
  <si>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</si>
  <si>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</si>
  <si>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</si>
  <si>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</si>
  <si>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</si>
  <si>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</si>
  <si>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</si>
  <si>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</si>
  <si>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</si>
  <si>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</si>
  <si>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</si>
  <si>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</si>
  <si>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</si>
  <si>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</si>
  <si>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</si>
  <si>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</si>
  <si>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</si>
  <si>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</si>
  <si>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</si>
  <si>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</si>
  <si>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</si>
  <si>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</si>
  <si>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</si>
  <si>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</si>
  <si>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</si>
  <si>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</si>
  <si>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</si>
  <si>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</si>
  <si>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</si>
  <si>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</si>
  <si>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</si>
  <si>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</si>
  <si>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</si>
  <si>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</si>
  <si>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</si>
  <si>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</si>
  <si>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</si>
  <si>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</si>
  <si>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</si>
  <si>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</si>
  <si>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</si>
  <si>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</si>
  <si>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</si>
  <si>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</si>
  <si>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</si>
  <si>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</si>
  <si>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</si>
  <si>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</si>
  <si>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</si>
  <si>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</si>
  <si>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</si>
  <si>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</si>
  <si>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</si>
  <si>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</si>
  <si>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</si>
  <si>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</si>
  <si>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</si>
  <si>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</si>
  <si>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</si>
  <si>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</si>
  <si>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</si>
  <si>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</si>
  <si>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</si>
  <si>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</si>
  <si>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</si>
  <si>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</si>
  <si>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</si>
  <si>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</si>
  <si>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</si>
  <si>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</si>
  <si>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</si>
  <si>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</si>
  <si>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</si>
  <si>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</si>
  <si>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</si>
  <si>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</si>
  <si>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</si>
  <si>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</si>
  <si>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</si>
  <si>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</si>
  <si>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</si>
  <si>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</si>
  <si>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</si>
  <si>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</si>
  <si>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</si>
  <si>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</si>
  <si>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</si>
  <si>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</si>
  <si>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</si>
  <si>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</si>
  <si>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</si>
  <si>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</si>
  <si>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</si>
  <si>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</si>
  <si>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</si>
  <si>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</si>
  <si>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</si>
  <si>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</si>
  <si>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</si>
  <si>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</si>
  <si>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</si>
  <si>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</si>
  <si>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</si>
  <si>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</si>
  <si>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</si>
  <si>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</si>
  <si>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</si>
  <si>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</si>
  <si>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</si>
  <si>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</si>
  <si>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</si>
  <si>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</si>
  <si>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</si>
  <si>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</si>
  <si>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</si>
  <si>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</si>
  <si>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</si>
  <si>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</si>
  <si>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</si>
  <si>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</si>
  <si>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</si>
  <si>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</si>
  <si>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</si>
  <si>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</si>
  <si>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</si>
  <si>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</si>
  <si>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</si>
  <si>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</si>
  <si>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</si>
  <si>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</si>
  <si>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</si>
  <si>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</si>
  <si>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</si>
  <si>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</si>
  <si>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</si>
  <si>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</si>
  <si>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</si>
  <si>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</si>
  <si>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</si>
  <si>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I-XII 2021r.</t>
  </si>
  <si>
    <t>I-XII 2022r*.</t>
  </si>
  <si>
    <t xml:space="preserve">Handel zagraniczny surowcami paszowymi oraz karmą dla zwierząt </t>
  </si>
  <si>
    <t>India</t>
  </si>
  <si>
    <t>Norwegia</t>
  </si>
  <si>
    <t>Irlandia</t>
  </si>
  <si>
    <t>Luksemburg</t>
  </si>
  <si>
    <t>USA</t>
  </si>
  <si>
    <t>grudzień</t>
  </si>
  <si>
    <t>NR 1/2024</t>
  </si>
  <si>
    <t>grudzień 2023r. - styczeń 2024r.</t>
  </si>
  <si>
    <t>styczeń</t>
  </si>
  <si>
    <t>styczeń 2024</t>
  </si>
  <si>
    <t>grudzień 2023</t>
  </si>
  <si>
    <t>2023/2024</t>
  </si>
  <si>
    <t>2024</t>
  </si>
  <si>
    <t>I-XII 2022r.</t>
  </si>
  <si>
    <t>I-XII 2023r.*</t>
  </si>
  <si>
    <t>według ważniejszych krajów w okresie styczneń-grudzień 2023r. (dane wstępne)</t>
  </si>
  <si>
    <t>Boliwia</t>
  </si>
  <si>
    <t>29 lutego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</si>
</sst>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42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63" fillId="0" borderId="49" xfId="0" applyFont="1" applyFill="1" applyBorder="1"/>
    <xf numFmtId="0" fontId="65" fillId="0" borderId="0" xfId="0" applyFont="1" applyFill="1" applyBorder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  <xf numFmtId="0" fontId="30" fillId="0" borderId="0" xfId="9" applyFont="1" applyFill="1"/>
    <xf numFmtId="0" fontId="31" fillId="0" borderId="0" xfId="10" applyFont="1" applyFill="1"/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323850</xdr:colOff>
      <xdr:row>22</xdr:row>
      <xdr:rowOff>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581025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372341</xdr:colOff>
      <xdr:row>5</xdr:row>
      <xdr:rowOff>105812</xdr:rowOff>
    </xdr:from>
    <xdr:to>
      <xdr:col>19</xdr:col>
      <xdr:colOff>208108</xdr:colOff>
      <xdr:row>27</xdr:row>
      <xdr:rowOff>48204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159" y="928426"/>
          <a:ext cx="7715540" cy="356189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M22" sqref="M22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106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6" t="s">
        <v>149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91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165</v>
      </c>
      <c r="C12" s="63"/>
      <c r="D12" s="79"/>
      <c r="E12" s="540" t="s">
        <v>176</v>
      </c>
      <c r="F12" s="541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126</v>
      </c>
      <c r="C15" s="65"/>
      <c r="D15" s="66" t="s">
        <v>166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132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2" customFormat="1" ht="15" x14ac:dyDescent="0.25">
      <c r="B18" s="81" t="s">
        <v>146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2" customFormat="1" ht="15" x14ac:dyDescent="0.25">
      <c r="B19" s="81" t="s">
        <v>147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2" customFormat="1" ht="15" x14ac:dyDescent="0.25">
      <c r="B20" s="81" t="s">
        <v>91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127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3" t="s">
        <v>148</v>
      </c>
      <c r="C29" s="323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128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4" t="s">
        <v>129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5" t="s">
        <v>130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5" t="s">
        <v>131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B7" sqref="B7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7" s="103" customFormat="1" ht="20.25" customHeight="1" x14ac:dyDescent="0.35">
      <c r="A1" s="122" t="s">
        <v>140</v>
      </c>
      <c r="E1" s="151" t="str">
        <f>Bydło_PL!D1</f>
        <v>grudzień 2023r. - styczeń 2024r.</v>
      </c>
    </row>
    <row r="2" spans="1:7" ht="20.25" customHeight="1" thickBot="1" x14ac:dyDescent="0.3">
      <c r="A2" s="141"/>
      <c r="F2" s="142"/>
    </row>
    <row r="3" spans="1:7" ht="21" customHeight="1" thickBot="1" x14ac:dyDescent="0.3">
      <c r="A3" s="407" t="s">
        <v>5</v>
      </c>
      <c r="B3" s="408"/>
      <c r="C3" s="408"/>
      <c r="D3" s="408"/>
      <c r="E3" s="408"/>
      <c r="F3" s="409"/>
    </row>
    <row r="4" spans="1:7" ht="16.5" thickBot="1" x14ac:dyDescent="0.3">
      <c r="A4" s="201"/>
      <c r="B4" s="123" t="s">
        <v>170</v>
      </c>
      <c r="C4" s="202"/>
      <c r="D4" s="203"/>
      <c r="E4" s="198"/>
      <c r="F4" s="336"/>
    </row>
    <row r="5" spans="1:7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</row>
    <row r="6" spans="1:7" ht="32.25" thickBot="1" x14ac:dyDescent="0.3">
      <c r="A6" s="199"/>
      <c r="B6" s="206" t="s">
        <v>168</v>
      </c>
      <c r="C6" s="207" t="s">
        <v>169</v>
      </c>
      <c r="D6" s="155" t="s">
        <v>7</v>
      </c>
      <c r="E6" s="200" t="s">
        <v>167</v>
      </c>
      <c r="F6" s="337" t="s">
        <v>164</v>
      </c>
    </row>
    <row r="7" spans="1:7" ht="16.5" thickBot="1" x14ac:dyDescent="0.3">
      <c r="A7" s="410" t="s">
        <v>37</v>
      </c>
      <c r="B7" s="355">
        <v>1837.29</v>
      </c>
      <c r="C7" s="406">
        <v>1811.4829999999999</v>
      </c>
      <c r="D7" s="357">
        <v>1.4246338497242323</v>
      </c>
      <c r="E7" s="358">
        <v>100</v>
      </c>
      <c r="F7" s="359">
        <v>100</v>
      </c>
    </row>
    <row r="8" spans="1:7" x14ac:dyDescent="0.25">
      <c r="A8" s="411" t="s">
        <v>10</v>
      </c>
      <c r="B8" s="412"/>
      <c r="C8" s="413"/>
      <c r="D8" s="414"/>
      <c r="E8" s="414"/>
      <c r="F8" s="363"/>
      <c r="G8" s="204"/>
    </row>
    <row r="9" spans="1:7" x14ac:dyDescent="0.25">
      <c r="A9" s="415" t="s">
        <v>8</v>
      </c>
      <c r="B9" s="366">
        <v>1325.4290000000001</v>
      </c>
      <c r="C9" s="367">
        <v>1327.8710000000001</v>
      </c>
      <c r="D9" s="380">
        <v>-0.1839034062796768</v>
      </c>
      <c r="E9" s="381">
        <v>70.756276231060696</v>
      </c>
      <c r="F9" s="382">
        <v>73.611159512123223</v>
      </c>
    </row>
    <row r="10" spans="1:7" x14ac:dyDescent="0.25">
      <c r="A10" s="415" t="s">
        <v>9</v>
      </c>
      <c r="B10" s="416">
        <v>2864.3690000000001</v>
      </c>
      <c r="C10" s="367">
        <v>2869.2489999999998</v>
      </c>
      <c r="D10" s="371">
        <v>-0.17007934828938356</v>
      </c>
      <c r="E10" s="369">
        <v>21.770971870947971</v>
      </c>
      <c r="F10" s="370">
        <v>19.100818728167848</v>
      </c>
    </row>
    <row r="11" spans="1:7" x14ac:dyDescent="0.25">
      <c r="A11" s="415" t="s">
        <v>32</v>
      </c>
      <c r="B11" s="416">
        <v>4898.83</v>
      </c>
      <c r="C11" s="367">
        <v>5047.527</v>
      </c>
      <c r="D11" s="371">
        <v>-2.9459376839390878</v>
      </c>
      <c r="E11" s="417">
        <v>2.9642920295883726</v>
      </c>
      <c r="F11" s="370">
        <v>2.7794776514560326</v>
      </c>
    </row>
    <row r="12" spans="1:7" x14ac:dyDescent="0.25">
      <c r="A12" s="415" t="s">
        <v>39</v>
      </c>
      <c r="B12" s="416">
        <v>2691.4949999999999</v>
      </c>
      <c r="C12" s="392">
        <v>3026.5749999999998</v>
      </c>
      <c r="D12" s="371">
        <v>-11.071260418129402</v>
      </c>
      <c r="E12" s="418">
        <v>4.3787116282904455</v>
      </c>
      <c r="F12" s="370">
        <v>4.3828174885294118</v>
      </c>
    </row>
    <row r="13" spans="1:7" ht="16.5" thickBot="1" x14ac:dyDescent="0.3">
      <c r="A13" s="419" t="s">
        <v>82</v>
      </c>
      <c r="B13" s="373">
        <v>9862.6440000000002</v>
      </c>
      <c r="C13" s="374">
        <v>10362.271000000001</v>
      </c>
      <c r="D13" s="371">
        <v>-4.8215975050256876</v>
      </c>
      <c r="E13" s="420">
        <v>0.1297482401125262</v>
      </c>
      <c r="F13" s="386">
        <v>0.12572661972348551</v>
      </c>
    </row>
    <row r="14" spans="1:7" x14ac:dyDescent="0.25">
      <c r="A14" s="411" t="s">
        <v>11</v>
      </c>
      <c r="B14" s="412"/>
      <c r="C14" s="413"/>
      <c r="D14" s="414"/>
      <c r="E14" s="414"/>
      <c r="F14" s="363"/>
    </row>
    <row r="15" spans="1:7" x14ac:dyDescent="0.25">
      <c r="A15" s="421" t="s">
        <v>33</v>
      </c>
      <c r="B15" s="366">
        <v>1863.3230000000001</v>
      </c>
      <c r="C15" s="367">
        <v>1842.6489999999999</v>
      </c>
      <c r="D15" s="380">
        <v>1.1219716831583337</v>
      </c>
      <c r="E15" s="381">
        <v>8.9677436547864033</v>
      </c>
      <c r="F15" s="382">
        <v>8.9615743272534285</v>
      </c>
    </row>
    <row r="16" spans="1:7" x14ac:dyDescent="0.25">
      <c r="A16" s="421" t="s">
        <v>22</v>
      </c>
      <c r="B16" s="416">
        <v>1233.421</v>
      </c>
      <c r="C16" s="392">
        <v>1243.5740000000001</v>
      </c>
      <c r="D16" s="371">
        <v>-0.81643714004956836</v>
      </c>
      <c r="E16" s="369">
        <v>58.691105638774118</v>
      </c>
      <c r="F16" s="370">
        <v>61.676134356629412</v>
      </c>
    </row>
    <row r="17" spans="1:6" x14ac:dyDescent="0.25">
      <c r="A17" s="421" t="s">
        <v>23</v>
      </c>
      <c r="B17" s="416">
        <v>1500.2819999999999</v>
      </c>
      <c r="C17" s="392">
        <v>1510.5409999999999</v>
      </c>
      <c r="D17" s="371">
        <v>-0.67916064509338137</v>
      </c>
      <c r="E17" s="369">
        <v>2.9353387958619361</v>
      </c>
      <c r="F17" s="370">
        <v>2.8400222326753344</v>
      </c>
    </row>
    <row r="18" spans="1:6" x14ac:dyDescent="0.25">
      <c r="A18" s="422" t="s">
        <v>24</v>
      </c>
      <c r="B18" s="416">
        <v>1763.5309999999999</v>
      </c>
      <c r="C18" s="392">
        <v>1813.65</v>
      </c>
      <c r="D18" s="371">
        <v>-2.7634328563945711</v>
      </c>
      <c r="E18" s="369">
        <v>0.10749894305429133</v>
      </c>
      <c r="F18" s="370">
        <v>0.11742801195053759</v>
      </c>
    </row>
    <row r="19" spans="1:6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5.4589198583928703E-2</v>
      </c>
      <c r="F19" s="370">
        <v>1.6000583614507433E-2</v>
      </c>
    </row>
    <row r="20" spans="1:6" x14ac:dyDescent="0.25">
      <c r="A20" s="411" t="s">
        <v>9</v>
      </c>
      <c r="B20" s="412"/>
      <c r="C20" s="413"/>
      <c r="D20" s="414"/>
      <c r="E20" s="414"/>
      <c r="F20" s="363"/>
    </row>
    <row r="21" spans="1:6" x14ac:dyDescent="0.25">
      <c r="A21" s="421" t="s">
        <v>33</v>
      </c>
      <c r="B21" s="366">
        <v>2884.799</v>
      </c>
      <c r="C21" s="367">
        <v>2951.6260000000002</v>
      </c>
      <c r="D21" s="380">
        <v>-2.264074106949872</v>
      </c>
      <c r="E21" s="381">
        <v>10.451506664656876</v>
      </c>
      <c r="F21" s="382">
        <v>9.1803077291903925</v>
      </c>
    </row>
    <row r="22" spans="1:6" ht="15.75" customHeight="1" x14ac:dyDescent="0.25">
      <c r="A22" s="422" t="s">
        <v>22</v>
      </c>
      <c r="B22" s="416">
        <v>2847.886</v>
      </c>
      <c r="C22" s="392">
        <v>2742.8389999999999</v>
      </c>
      <c r="D22" s="371">
        <v>3.8298638746204219</v>
      </c>
      <c r="E22" s="369">
        <v>9.2061151006242845</v>
      </c>
      <c r="F22" s="370">
        <v>8.0884577349329767</v>
      </c>
    </row>
    <row r="23" spans="1:6" x14ac:dyDescent="0.25">
      <c r="A23" s="422" t="s">
        <v>23</v>
      </c>
      <c r="B23" s="416">
        <v>2663.9989999999998</v>
      </c>
      <c r="C23" s="392">
        <v>2781.3789999999999</v>
      </c>
      <c r="D23" s="371">
        <v>-4.2202087525648286</v>
      </c>
      <c r="E23" s="369">
        <v>1.5560766952562497</v>
      </c>
      <c r="F23" s="370">
        <v>1.3255398739289608</v>
      </c>
    </row>
    <row r="24" spans="1:6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3.4699465156323868E-4</v>
      </c>
      <c r="F24" s="370">
        <v>8.1358899734783547E-5</v>
      </c>
    </row>
    <row r="25" spans="1:6" ht="16.5" thickBot="1" x14ac:dyDescent="0.3">
      <c r="A25" s="423" t="s">
        <v>21</v>
      </c>
      <c r="B25" s="416">
        <v>3311.6869999999999</v>
      </c>
      <c r="C25" s="392">
        <v>3624.3960000000002</v>
      </c>
      <c r="D25" s="371">
        <v>-8.6278927578553848</v>
      </c>
      <c r="E25" s="369">
        <v>0.55692641575899804</v>
      </c>
      <c r="F25" s="370">
        <v>0.50643203121578273</v>
      </c>
    </row>
    <row r="26" spans="1:6" x14ac:dyDescent="0.25">
      <c r="A26" s="411" t="s">
        <v>32</v>
      </c>
      <c r="B26" s="412"/>
      <c r="C26" s="413"/>
      <c r="D26" s="414"/>
      <c r="E26" s="414"/>
      <c r="F26" s="363"/>
    </row>
    <row r="27" spans="1:6" x14ac:dyDescent="0.25">
      <c r="A27" s="421" t="s">
        <v>33</v>
      </c>
      <c r="B27" s="366">
        <v>5261.9040000000005</v>
      </c>
      <c r="C27" s="367">
        <v>5416.3789999999999</v>
      </c>
      <c r="D27" s="380">
        <v>-2.8519976168580423</v>
      </c>
      <c r="E27" s="381">
        <v>0.6247014111023298</v>
      </c>
      <c r="F27" s="382">
        <v>0.6179615229355484</v>
      </c>
    </row>
    <row r="28" spans="1:6" x14ac:dyDescent="0.25">
      <c r="A28" s="422" t="s">
        <v>22</v>
      </c>
      <c r="B28" s="416">
        <v>4684.5959999999995</v>
      </c>
      <c r="C28" s="392">
        <v>4753.3900000000003</v>
      </c>
      <c r="D28" s="371">
        <v>-1.4472618489120559</v>
      </c>
      <c r="E28" s="369">
        <v>1.7393037510677025</v>
      </c>
      <c r="F28" s="370">
        <v>1.622377819611319</v>
      </c>
    </row>
    <row r="29" spans="1:6" x14ac:dyDescent="0.25">
      <c r="A29" s="422" t="s">
        <v>23</v>
      </c>
      <c r="B29" s="424">
        <v>4513.18</v>
      </c>
      <c r="C29" s="425">
        <v>4772.6120000000001</v>
      </c>
      <c r="D29" s="371">
        <v>-5.4358493839432116</v>
      </c>
      <c r="E29" s="369">
        <v>0.41767052219363915</v>
      </c>
      <c r="F29" s="370">
        <v>0.37715273953721157</v>
      </c>
    </row>
    <row r="30" spans="1:6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</row>
    <row r="31" spans="1:6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0.18261634522470124</v>
      </c>
      <c r="F31" s="377">
        <v>0.16198556937195405</v>
      </c>
    </row>
    <row r="32" spans="1:6" x14ac:dyDescent="0.25">
      <c r="A32" s="411" t="s">
        <v>39</v>
      </c>
      <c r="B32" s="412"/>
      <c r="C32" s="413"/>
      <c r="D32" s="414"/>
      <c r="E32" s="414"/>
      <c r="F32" s="363"/>
    </row>
    <row r="33" spans="1:6" x14ac:dyDescent="0.25">
      <c r="A33" s="421" t="s">
        <v>33</v>
      </c>
      <c r="B33" s="366">
        <v>5300.7479999999996</v>
      </c>
      <c r="C33" s="367">
        <v>5465.9319999999998</v>
      </c>
      <c r="D33" s="380">
        <v>-3.0220646725938085</v>
      </c>
      <c r="E33" s="381">
        <v>0.61011375595061124</v>
      </c>
      <c r="F33" s="382">
        <v>0.79253060213314908</v>
      </c>
    </row>
    <row r="34" spans="1:6" x14ac:dyDescent="0.25">
      <c r="A34" s="422" t="s">
        <v>22</v>
      </c>
      <c r="B34" s="366">
        <v>2875.1179999999999</v>
      </c>
      <c r="C34" s="367" t="s">
        <v>38</v>
      </c>
      <c r="D34" s="371" t="s">
        <v>134</v>
      </c>
      <c r="E34" s="369">
        <v>2.1470085868684454</v>
      </c>
      <c r="F34" s="370">
        <v>2.3157590426010115</v>
      </c>
    </row>
    <row r="35" spans="1:6" x14ac:dyDescent="0.25">
      <c r="A35" s="422" t="s">
        <v>23</v>
      </c>
      <c r="B35" s="366">
        <v>3640.0740000000001</v>
      </c>
      <c r="C35" s="367">
        <v>3150.373</v>
      </c>
      <c r="D35" s="371">
        <v>15.544222858690066</v>
      </c>
      <c r="E35" s="369">
        <v>0.47320354622981986</v>
      </c>
      <c r="F35" s="370">
        <v>0.59644209395569825</v>
      </c>
    </row>
    <row r="36" spans="1:6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</row>
    <row r="37" spans="1:6" ht="16.5" thickBot="1" x14ac:dyDescent="0.3">
      <c r="A37" s="427" t="s">
        <v>21</v>
      </c>
      <c r="B37" s="373" t="s">
        <v>38</v>
      </c>
      <c r="C37" s="374">
        <v>748.17499999999995</v>
      </c>
      <c r="D37" s="375" t="s">
        <v>134</v>
      </c>
      <c r="E37" s="376">
        <v>1.1483857392415695</v>
      </c>
      <c r="F37" s="377">
        <v>0.67808574983955339</v>
      </c>
    </row>
    <row r="38" spans="1:6" x14ac:dyDescent="0.25">
      <c r="A38" s="524"/>
      <c r="B38" s="205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80" zoomScaleNormal="80" workbookViewId="0">
      <selection activeCell="Q17" sqref="Q17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32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140</v>
      </c>
      <c r="E1" s="151" t="str">
        <f>Bydło_PL!D1</f>
        <v>grudzień 2023r. - styczeń 2024r.</v>
      </c>
    </row>
    <row r="2" spans="1:13" ht="20.25" customHeight="1" thickBot="1" x14ac:dyDescent="0.3">
      <c r="A2" s="141"/>
      <c r="F2" s="142"/>
    </row>
    <row r="3" spans="1:13" ht="21" customHeight="1" thickBot="1" x14ac:dyDescent="0.3">
      <c r="A3" s="407" t="s">
        <v>136</v>
      </c>
      <c r="B3" s="408"/>
      <c r="C3" s="408"/>
      <c r="D3" s="408"/>
      <c r="E3" s="408"/>
      <c r="F3" s="409"/>
      <c r="G3" s="140"/>
      <c r="H3" s="407" t="s">
        <v>137</v>
      </c>
      <c r="I3" s="408"/>
      <c r="J3" s="408"/>
      <c r="K3" s="408"/>
      <c r="L3" s="408"/>
      <c r="M3" s="409"/>
    </row>
    <row r="4" spans="1:13" ht="16.5" thickBot="1" x14ac:dyDescent="0.3">
      <c r="A4" s="201"/>
      <c r="B4" s="123" t="s">
        <v>170</v>
      </c>
      <c r="C4" s="143"/>
      <c r="D4" s="144"/>
      <c r="E4" s="123"/>
      <c r="F4" s="329"/>
      <c r="G4" s="140"/>
      <c r="H4" s="201"/>
      <c r="I4" s="123" t="s">
        <v>170</v>
      </c>
      <c r="J4" s="143"/>
      <c r="K4" s="144"/>
      <c r="L4" s="123"/>
      <c r="M4" s="329"/>
    </row>
    <row r="5" spans="1:13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  <c r="G5" s="140"/>
      <c r="H5" s="339" t="s">
        <v>6</v>
      </c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199"/>
      <c r="B6" s="153" t="s">
        <v>168</v>
      </c>
      <c r="C6" s="154" t="s">
        <v>169</v>
      </c>
      <c r="D6" s="155" t="s">
        <v>7</v>
      </c>
      <c r="E6" s="153" t="s">
        <v>167</v>
      </c>
      <c r="F6" s="330" t="s">
        <v>164</v>
      </c>
      <c r="G6" s="140"/>
      <c r="H6" s="199"/>
      <c r="I6" s="153" t="s">
        <v>168</v>
      </c>
      <c r="J6" s="154" t="s">
        <v>169</v>
      </c>
      <c r="K6" s="155" t="s">
        <v>7</v>
      </c>
      <c r="L6" s="153" t="s">
        <v>167</v>
      </c>
      <c r="M6" s="330" t="s">
        <v>164</v>
      </c>
    </row>
    <row r="7" spans="1:13" ht="16.5" thickBot="1" x14ac:dyDescent="0.3">
      <c r="A7" s="410" t="s">
        <v>37</v>
      </c>
      <c r="B7" s="355">
        <v>1823.2719999999999</v>
      </c>
      <c r="C7" s="406">
        <v>1840.7460000000001</v>
      </c>
      <c r="D7" s="357">
        <v>-0.94928903824863176</v>
      </c>
      <c r="E7" s="358">
        <v>100</v>
      </c>
      <c r="F7" s="359">
        <v>100</v>
      </c>
      <c r="G7" s="140"/>
      <c r="H7" s="410" t="s">
        <v>37</v>
      </c>
      <c r="I7" s="355">
        <v>1868.9949999999999</v>
      </c>
      <c r="J7" s="406">
        <v>1746.376</v>
      </c>
      <c r="K7" s="357">
        <v>7.0213401924900429</v>
      </c>
      <c r="L7" s="358">
        <v>100</v>
      </c>
      <c r="M7" s="359">
        <v>100</v>
      </c>
    </row>
    <row r="8" spans="1:13" x14ac:dyDescent="0.25">
      <c r="A8" s="411" t="s">
        <v>10</v>
      </c>
      <c r="B8" s="412"/>
      <c r="C8" s="413"/>
      <c r="D8" s="414"/>
      <c r="E8" s="414"/>
      <c r="F8" s="363"/>
      <c r="G8" s="430"/>
      <c r="H8" s="411" t="s">
        <v>10</v>
      </c>
      <c r="I8" s="412"/>
      <c r="J8" s="413"/>
      <c r="K8" s="414"/>
      <c r="L8" s="414"/>
      <c r="M8" s="363"/>
    </row>
    <row r="9" spans="1:13" x14ac:dyDescent="0.25">
      <c r="A9" s="415" t="s">
        <v>8</v>
      </c>
      <c r="B9" s="366">
        <v>1320.6969999999999</v>
      </c>
      <c r="C9" s="367">
        <v>1334.758</v>
      </c>
      <c r="D9" s="380">
        <v>-1.0534493893275148</v>
      </c>
      <c r="E9" s="381">
        <v>71.784418413281387</v>
      </c>
      <c r="F9" s="382">
        <v>72.774078817338946</v>
      </c>
      <c r="G9" s="140"/>
      <c r="H9" s="415" t="s">
        <v>8</v>
      </c>
      <c r="I9" s="366">
        <v>1336.654</v>
      </c>
      <c r="J9" s="367">
        <v>1313.096</v>
      </c>
      <c r="K9" s="380">
        <v>1.7940805546586078</v>
      </c>
      <c r="L9" s="381">
        <v>68.430971766681822</v>
      </c>
      <c r="M9" s="382">
        <v>75.47357350725791</v>
      </c>
    </row>
    <row r="10" spans="1:13" x14ac:dyDescent="0.25">
      <c r="A10" s="415" t="s">
        <v>9</v>
      </c>
      <c r="B10" s="416">
        <v>2832.2429999999999</v>
      </c>
      <c r="C10" s="367">
        <v>2811.2280000000001</v>
      </c>
      <c r="D10" s="371">
        <v>0.74753808655860965</v>
      </c>
      <c r="E10" s="369">
        <v>18.107965339733902</v>
      </c>
      <c r="F10" s="370">
        <v>17.284778286433973</v>
      </c>
      <c r="G10" s="140"/>
      <c r="H10" s="415" t="s">
        <v>9</v>
      </c>
      <c r="I10" s="416">
        <v>2908.145</v>
      </c>
      <c r="J10" s="367">
        <v>2965.67</v>
      </c>
      <c r="K10" s="371">
        <v>-1.9396965946986713</v>
      </c>
      <c r="L10" s="369">
        <v>30.055434455377412</v>
      </c>
      <c r="M10" s="370">
        <v>23.141312261813919</v>
      </c>
    </row>
    <row r="11" spans="1:13" x14ac:dyDescent="0.25">
      <c r="A11" s="415" t="s">
        <v>32</v>
      </c>
      <c r="B11" s="416">
        <v>5010.7640000000001</v>
      </c>
      <c r="C11" s="367">
        <v>5170.232</v>
      </c>
      <c r="D11" s="371">
        <v>-3.0843490195410932</v>
      </c>
      <c r="E11" s="417">
        <v>3.7445201546016493</v>
      </c>
      <c r="F11" s="370">
        <v>3.4921763645468986</v>
      </c>
      <c r="G11" s="140"/>
      <c r="H11" s="415" t="s">
        <v>32</v>
      </c>
      <c r="I11" s="416">
        <v>4108.6660000000002</v>
      </c>
      <c r="J11" s="367">
        <v>4248.9170000000004</v>
      </c>
      <c r="K11" s="371">
        <v>-3.3008646673964255</v>
      </c>
      <c r="L11" s="417">
        <v>1.1996840077594655</v>
      </c>
      <c r="M11" s="370">
        <v>1.1938001106342226</v>
      </c>
    </row>
    <row r="12" spans="1:13" x14ac:dyDescent="0.25">
      <c r="A12" s="415" t="s">
        <v>39</v>
      </c>
      <c r="B12" s="416">
        <v>2546.5940000000001</v>
      </c>
      <c r="C12" s="392">
        <v>2948.404</v>
      </c>
      <c r="D12" s="371">
        <v>-13.628050972661818</v>
      </c>
      <c r="E12" s="418">
        <v>6.2028216862661028</v>
      </c>
      <c r="F12" s="370">
        <v>6.2878396577301974</v>
      </c>
      <c r="G12" s="140"/>
      <c r="H12" s="415" t="s">
        <v>39</v>
      </c>
      <c r="I12" s="416" t="s">
        <v>38</v>
      </c>
      <c r="J12" s="392" t="s">
        <v>38</v>
      </c>
      <c r="K12" s="371" t="s">
        <v>134</v>
      </c>
      <c r="L12" s="418">
        <v>0.25320123227919589</v>
      </c>
      <c r="M12" s="370">
        <v>0.14434923682064354</v>
      </c>
    </row>
    <row r="13" spans="1:13" ht="16.5" thickBot="1" x14ac:dyDescent="0.3">
      <c r="A13" s="419" t="s">
        <v>82</v>
      </c>
      <c r="B13" s="373">
        <v>10460.654</v>
      </c>
      <c r="C13" s="374">
        <v>10879.368</v>
      </c>
      <c r="D13" s="371">
        <v>-3.8486978287709355</v>
      </c>
      <c r="E13" s="420">
        <v>0.16027440611696969</v>
      </c>
      <c r="F13" s="386">
        <v>0.161126873949963</v>
      </c>
      <c r="G13" s="140"/>
      <c r="H13" s="419" t="s">
        <v>82</v>
      </c>
      <c r="I13" s="373">
        <v>6291.9769999999999</v>
      </c>
      <c r="J13" s="374">
        <v>6415.1940000000004</v>
      </c>
      <c r="K13" s="371">
        <v>-1.9207057495065707</v>
      </c>
      <c r="L13" s="420">
        <v>6.0708537902092199E-2</v>
      </c>
      <c r="M13" s="386">
        <v>4.6964883473302382E-2</v>
      </c>
    </row>
    <row r="14" spans="1:13" x14ac:dyDescent="0.25">
      <c r="A14" s="411" t="s">
        <v>11</v>
      </c>
      <c r="B14" s="412"/>
      <c r="C14" s="413"/>
      <c r="D14" s="414"/>
      <c r="E14" s="414"/>
      <c r="F14" s="363"/>
      <c r="G14" s="140"/>
      <c r="H14" s="411" t="s">
        <v>11</v>
      </c>
      <c r="I14" s="412"/>
      <c r="J14" s="413"/>
      <c r="K14" s="414"/>
      <c r="L14" s="414"/>
      <c r="M14" s="363"/>
    </row>
    <row r="15" spans="1:13" x14ac:dyDescent="0.25">
      <c r="A15" s="421" t="s">
        <v>33</v>
      </c>
      <c r="B15" s="366">
        <v>1742.8150000000001</v>
      </c>
      <c r="C15" s="367">
        <v>1747.5329999999999</v>
      </c>
      <c r="D15" s="380">
        <v>-0.26998059550233661</v>
      </c>
      <c r="E15" s="381">
        <v>9.6338589541189243</v>
      </c>
      <c r="F15" s="382">
        <v>10.196021317962009</v>
      </c>
      <c r="G15" s="140"/>
      <c r="H15" s="421" t="s">
        <v>33</v>
      </c>
      <c r="I15" s="366">
        <v>2215.2339999999999</v>
      </c>
      <c r="J15" s="367">
        <v>2189.8249999999998</v>
      </c>
      <c r="K15" s="380">
        <v>1.1603210302193145</v>
      </c>
      <c r="L15" s="381">
        <v>7.4612196485604905</v>
      </c>
      <c r="M15" s="382">
        <v>6.2150633085754636</v>
      </c>
    </row>
    <row r="16" spans="1:13" x14ac:dyDescent="0.25">
      <c r="A16" s="421" t="s">
        <v>22</v>
      </c>
      <c r="B16" s="416">
        <v>1238.6469999999999</v>
      </c>
      <c r="C16" s="392">
        <v>1251.857</v>
      </c>
      <c r="D16" s="371">
        <v>-1.0552323468255589</v>
      </c>
      <c r="E16" s="369">
        <v>58.583428062773443</v>
      </c>
      <c r="F16" s="370">
        <v>59.119077437599202</v>
      </c>
      <c r="G16" s="140"/>
      <c r="H16" s="421" t="s">
        <v>22</v>
      </c>
      <c r="I16" s="416">
        <v>1221.673</v>
      </c>
      <c r="J16" s="392">
        <v>1227.4000000000001</v>
      </c>
      <c r="K16" s="371">
        <v>-0.46659605670523785</v>
      </c>
      <c r="L16" s="369">
        <v>58.934635330014963</v>
      </c>
      <c r="M16" s="370">
        <v>67.365309393195332</v>
      </c>
    </row>
    <row r="17" spans="1:13" x14ac:dyDescent="0.25">
      <c r="A17" s="421" t="s">
        <v>23</v>
      </c>
      <c r="B17" s="416">
        <v>1519.5070000000001</v>
      </c>
      <c r="C17" s="392">
        <v>1527.57</v>
      </c>
      <c r="D17" s="371">
        <v>-0.52783178512276852</v>
      </c>
      <c r="E17" s="369">
        <v>3.4543968572044519</v>
      </c>
      <c r="F17" s="370">
        <v>3.3811878969699971</v>
      </c>
      <c r="G17" s="140"/>
      <c r="H17" s="421" t="s">
        <v>23</v>
      </c>
      <c r="I17" s="416">
        <v>1415.0119999999999</v>
      </c>
      <c r="J17" s="392">
        <v>1432.2360000000001</v>
      </c>
      <c r="K17" s="371">
        <v>-1.2025951030416886</v>
      </c>
      <c r="L17" s="369">
        <v>1.7614077499586898</v>
      </c>
      <c r="M17" s="370">
        <v>1.6359871699284811</v>
      </c>
    </row>
    <row r="18" spans="1:13" x14ac:dyDescent="0.25">
      <c r="A18" s="422" t="s">
        <v>24</v>
      </c>
      <c r="B18" s="416" t="s">
        <v>38</v>
      </c>
      <c r="C18" s="392" t="s">
        <v>38</v>
      </c>
      <c r="D18" s="371" t="s">
        <v>134</v>
      </c>
      <c r="E18" s="369">
        <v>5.7628327115118734E-2</v>
      </c>
      <c r="F18" s="370">
        <v>5.4599958018174827E-2</v>
      </c>
      <c r="G18" s="140"/>
      <c r="H18" s="422" t="s">
        <v>24</v>
      </c>
      <c r="I18" s="416">
        <v>1732.2</v>
      </c>
      <c r="J18" s="392">
        <v>1814.8779999999999</v>
      </c>
      <c r="K18" s="371">
        <v>-4.5555679224719174</v>
      </c>
      <c r="L18" s="369">
        <v>0.22028914648141731</v>
      </c>
      <c r="M18" s="370">
        <v>0.25721363555862625</v>
      </c>
    </row>
    <row r="19" spans="1:13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5.510621206944144E-2</v>
      </c>
      <c r="F19" s="370">
        <v>2.3192206789577501E-2</v>
      </c>
      <c r="G19" s="140"/>
      <c r="H19" s="423" t="s">
        <v>21</v>
      </c>
      <c r="I19" s="416" t="s">
        <v>38</v>
      </c>
      <c r="J19" s="392" t="s">
        <v>30</v>
      </c>
      <c r="K19" s="371" t="s">
        <v>30</v>
      </c>
      <c r="L19" s="369">
        <v>5.3419891666270543E-2</v>
      </c>
      <c r="M19" s="370" t="s">
        <v>30</v>
      </c>
    </row>
    <row r="20" spans="1:13" x14ac:dyDescent="0.25">
      <c r="A20" s="411" t="s">
        <v>9</v>
      </c>
      <c r="B20" s="412"/>
      <c r="C20" s="413"/>
      <c r="D20" s="414"/>
      <c r="E20" s="414"/>
      <c r="F20" s="363"/>
      <c r="G20" s="140"/>
      <c r="H20" s="411" t="s">
        <v>9</v>
      </c>
      <c r="I20" s="412"/>
      <c r="J20" s="413"/>
      <c r="K20" s="414"/>
      <c r="L20" s="414"/>
      <c r="M20" s="363"/>
    </row>
    <row r="21" spans="1:13" x14ac:dyDescent="0.25">
      <c r="A21" s="421" t="s">
        <v>33</v>
      </c>
      <c r="B21" s="366">
        <v>2811.5859999999998</v>
      </c>
      <c r="C21" s="367">
        <v>2895.5010000000002</v>
      </c>
      <c r="D21" s="380">
        <v>-2.8981167680481001</v>
      </c>
      <c r="E21" s="381">
        <v>11.410408768793511</v>
      </c>
      <c r="F21" s="382">
        <v>10.424032157763611</v>
      </c>
      <c r="G21" s="140"/>
      <c r="H21" s="421" t="s">
        <v>33</v>
      </c>
      <c r="I21" s="366">
        <v>3112.9059999999999</v>
      </c>
      <c r="J21" s="367">
        <v>3154.596</v>
      </c>
      <c r="K21" s="380">
        <v>-1.3215638389194702</v>
      </c>
      <c r="L21" s="381">
        <v>8.2827994739498791</v>
      </c>
      <c r="M21" s="382">
        <v>6.4131554148455381</v>
      </c>
    </row>
    <row r="22" spans="1:13" ht="15.75" customHeight="1" x14ac:dyDescent="0.25">
      <c r="A22" s="422" t="s">
        <v>22</v>
      </c>
      <c r="B22" s="416">
        <v>2772.5709999999999</v>
      </c>
      <c r="C22" s="392">
        <v>2497.9760000000001</v>
      </c>
      <c r="D22" s="371">
        <v>10.992699689668747</v>
      </c>
      <c r="E22" s="369">
        <v>5.6638296875760012</v>
      </c>
      <c r="F22" s="370">
        <v>5.881091590348583</v>
      </c>
      <c r="G22" s="140"/>
      <c r="H22" s="422" t="s">
        <v>22</v>
      </c>
      <c r="I22" s="416">
        <v>2903.92</v>
      </c>
      <c r="J22" s="392">
        <v>2989.306</v>
      </c>
      <c r="K22" s="371">
        <v>-2.8563820498804726</v>
      </c>
      <c r="L22" s="369">
        <v>17.217547981701422</v>
      </c>
      <c r="M22" s="370">
        <v>12.999608625971055</v>
      </c>
    </row>
    <row r="23" spans="1:13" x14ac:dyDescent="0.25">
      <c r="A23" s="422" t="s">
        <v>23</v>
      </c>
      <c r="B23" s="416">
        <v>3158.4459999999999</v>
      </c>
      <c r="C23" s="392">
        <v>3362.8670000000002</v>
      </c>
      <c r="D23" s="371">
        <v>-6.0787714768380745</v>
      </c>
      <c r="E23" s="369">
        <v>0.80061139271393</v>
      </c>
      <c r="F23" s="370">
        <v>0.76646312557046936</v>
      </c>
      <c r="G23" s="140"/>
      <c r="H23" s="422" t="s">
        <v>23</v>
      </c>
      <c r="I23" s="416">
        <v>2389.7620000000002</v>
      </c>
      <c r="J23" s="392">
        <v>2395.451</v>
      </c>
      <c r="K23" s="371">
        <v>-0.23749181260647162</v>
      </c>
      <c r="L23" s="369">
        <v>3.264679718323249</v>
      </c>
      <c r="M23" s="370">
        <v>2.5694251611958117</v>
      </c>
    </row>
    <row r="24" spans="1:13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5.0041965192010015E-4</v>
      </c>
      <c r="F24" s="370">
        <v>1.1792647520124151E-4</v>
      </c>
      <c r="G24" s="140"/>
      <c r="H24" s="422" t="s">
        <v>24</v>
      </c>
      <c r="I24" s="416" t="s">
        <v>30</v>
      </c>
      <c r="J24" s="392" t="s">
        <v>30</v>
      </c>
      <c r="K24" s="397" t="s">
        <v>30</v>
      </c>
      <c r="L24" s="369" t="s">
        <v>30</v>
      </c>
      <c r="M24" s="370" t="s">
        <v>30</v>
      </c>
    </row>
    <row r="25" spans="1:13" ht="16.5" thickBot="1" x14ac:dyDescent="0.3">
      <c r="A25" s="423" t="s">
        <v>21</v>
      </c>
      <c r="B25" s="416">
        <v>4170.1589999999997</v>
      </c>
      <c r="C25" s="392">
        <v>5348.3919999999998</v>
      </c>
      <c r="D25" s="371">
        <v>-22.029667982451549</v>
      </c>
      <c r="E25" s="369">
        <v>0.23261507099853937</v>
      </c>
      <c r="F25" s="370">
        <v>0.21307348627610986</v>
      </c>
      <c r="G25" s="140"/>
      <c r="H25" s="423" t="s">
        <v>21</v>
      </c>
      <c r="I25" s="416">
        <v>2961.6909999999998</v>
      </c>
      <c r="J25" s="392">
        <v>2919.306</v>
      </c>
      <c r="K25" s="371">
        <v>1.451886167465821</v>
      </c>
      <c r="L25" s="369">
        <v>1.2904072814028607</v>
      </c>
      <c r="M25" s="370">
        <v>1.1591230598015141</v>
      </c>
    </row>
    <row r="26" spans="1:13" x14ac:dyDescent="0.25">
      <c r="A26" s="411" t="s">
        <v>32</v>
      </c>
      <c r="B26" s="412"/>
      <c r="C26" s="413"/>
      <c r="D26" s="414"/>
      <c r="E26" s="414"/>
      <c r="F26" s="363"/>
      <c r="G26" s="140"/>
      <c r="H26" s="411" t="s">
        <v>32</v>
      </c>
      <c r="I26" s="412"/>
      <c r="J26" s="413"/>
      <c r="K26" s="414"/>
      <c r="L26" s="414"/>
      <c r="M26" s="363"/>
    </row>
    <row r="27" spans="1:13" x14ac:dyDescent="0.25">
      <c r="A27" s="421" t="s">
        <v>33</v>
      </c>
      <c r="B27" s="366">
        <v>5283.36</v>
      </c>
      <c r="C27" s="367">
        <v>5506.4610000000002</v>
      </c>
      <c r="D27" s="380">
        <v>-4.0516222670059872</v>
      </c>
      <c r="E27" s="381">
        <v>0.82285004204525913</v>
      </c>
      <c r="F27" s="382">
        <v>0.77188774342972644</v>
      </c>
      <c r="G27" s="140"/>
      <c r="H27" s="421" t="s">
        <v>33</v>
      </c>
      <c r="I27" s="366" t="s">
        <v>38</v>
      </c>
      <c r="J27" s="367" t="s">
        <v>38</v>
      </c>
      <c r="K27" s="380" t="s">
        <v>134</v>
      </c>
      <c r="L27" s="381">
        <v>0.17655726906648739</v>
      </c>
      <c r="M27" s="382">
        <v>0.27549233322328215</v>
      </c>
    </row>
    <row r="28" spans="1:13" x14ac:dyDescent="0.25">
      <c r="A28" s="422" t="s">
        <v>22</v>
      </c>
      <c r="B28" s="416">
        <v>4818.2389999999996</v>
      </c>
      <c r="C28" s="392">
        <v>4874.9740000000002</v>
      </c>
      <c r="D28" s="371">
        <v>-1.1638010787339703</v>
      </c>
      <c r="E28" s="369">
        <v>2.1260228827895071</v>
      </c>
      <c r="F28" s="370">
        <v>2.0056541813976487</v>
      </c>
      <c r="G28" s="140"/>
      <c r="H28" s="422" t="s">
        <v>22</v>
      </c>
      <c r="I28" s="416" t="s">
        <v>38</v>
      </c>
      <c r="J28" s="392" t="s">
        <v>38</v>
      </c>
      <c r="K28" s="371" t="s">
        <v>134</v>
      </c>
      <c r="L28" s="369">
        <v>0.86467790747946383</v>
      </c>
      <c r="M28" s="370">
        <v>0.76962937535393106</v>
      </c>
    </row>
    <row r="29" spans="1:13" x14ac:dyDescent="0.25">
      <c r="A29" s="422" t="s">
        <v>23</v>
      </c>
      <c r="B29" s="424">
        <v>4582.268</v>
      </c>
      <c r="C29" s="425">
        <v>4857.37</v>
      </c>
      <c r="D29" s="371">
        <v>-5.6635998493011623</v>
      </c>
      <c r="E29" s="369">
        <v>0.53228637535437218</v>
      </c>
      <c r="F29" s="370">
        <v>0.47984282759385172</v>
      </c>
      <c r="G29" s="140"/>
      <c r="H29" s="422" t="s">
        <v>23</v>
      </c>
      <c r="I29" s="424" t="s">
        <v>38</v>
      </c>
      <c r="J29" s="425" t="s">
        <v>38</v>
      </c>
      <c r="K29" s="371" t="s">
        <v>134</v>
      </c>
      <c r="L29" s="369">
        <v>0.15844883121351433</v>
      </c>
      <c r="M29" s="370">
        <v>0.14867840205700941</v>
      </c>
    </row>
    <row r="30" spans="1:13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  <c r="G30" s="140"/>
      <c r="H30" s="426" t="s">
        <v>24</v>
      </c>
      <c r="I30" s="424" t="s">
        <v>30</v>
      </c>
      <c r="J30" s="425" t="s">
        <v>30</v>
      </c>
      <c r="K30" s="397" t="s">
        <v>30</v>
      </c>
      <c r="L30" s="369" t="s">
        <v>30</v>
      </c>
      <c r="M30" s="370" t="s">
        <v>30</v>
      </c>
    </row>
    <row r="31" spans="1:13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0.26336085441251028</v>
      </c>
      <c r="F31" s="377">
        <v>0.23479161212567184</v>
      </c>
      <c r="G31" s="140"/>
      <c r="H31" s="427" t="s">
        <v>21</v>
      </c>
      <c r="I31" s="428" t="s">
        <v>30</v>
      </c>
      <c r="J31" s="429" t="s">
        <v>30</v>
      </c>
      <c r="K31" s="375" t="s">
        <v>30</v>
      </c>
      <c r="L31" s="376" t="s">
        <v>30</v>
      </c>
      <c r="M31" s="377" t="s">
        <v>30</v>
      </c>
    </row>
    <row r="32" spans="1:13" x14ac:dyDescent="0.25">
      <c r="A32" s="411" t="s">
        <v>39</v>
      </c>
      <c r="B32" s="412"/>
      <c r="C32" s="413"/>
      <c r="D32" s="414"/>
      <c r="E32" s="414"/>
      <c r="F32" s="363"/>
      <c r="G32" s="140"/>
      <c r="H32" s="411" t="s">
        <v>39</v>
      </c>
      <c r="I32" s="412"/>
      <c r="J32" s="413"/>
      <c r="K32" s="414"/>
      <c r="L32" s="414"/>
      <c r="M32" s="363"/>
    </row>
    <row r="33" spans="1:13" x14ac:dyDescent="0.25">
      <c r="A33" s="421" t="s">
        <v>33</v>
      </c>
      <c r="B33" s="366">
        <v>5191.375</v>
      </c>
      <c r="C33" s="367">
        <v>5433.0829999999996</v>
      </c>
      <c r="D33" s="380">
        <v>-4.4488184701025117</v>
      </c>
      <c r="E33" s="381">
        <v>0.87157089935620013</v>
      </c>
      <c r="F33" s="382">
        <v>1.1454984712797931</v>
      </c>
      <c r="G33" s="140"/>
      <c r="H33" s="421" t="s">
        <v>33</v>
      </c>
      <c r="I33" s="366" t="s">
        <v>38</v>
      </c>
      <c r="J33" s="367" t="s">
        <v>38</v>
      </c>
      <c r="K33" s="380" t="s">
        <v>134</v>
      </c>
      <c r="L33" s="381">
        <v>1.8787504272459555E-2</v>
      </c>
      <c r="M33" s="382">
        <v>7.215275393943104E-3</v>
      </c>
    </row>
    <row r="34" spans="1:13" x14ac:dyDescent="0.25">
      <c r="A34" s="422" t="s">
        <v>22</v>
      </c>
      <c r="B34" s="366">
        <v>2731.5079999999998</v>
      </c>
      <c r="C34" s="367" t="s">
        <v>38</v>
      </c>
      <c r="D34" s="371" t="s">
        <v>134</v>
      </c>
      <c r="E34" s="369">
        <v>3.0328433424269594</v>
      </c>
      <c r="F34" s="370">
        <v>3.3202788725285557</v>
      </c>
      <c r="G34" s="140"/>
      <c r="H34" s="422" t="s">
        <v>22</v>
      </c>
      <c r="I34" s="366" t="s">
        <v>38</v>
      </c>
      <c r="J34" s="367" t="s">
        <v>38</v>
      </c>
      <c r="K34" s="371" t="s">
        <v>134</v>
      </c>
      <c r="L34" s="369">
        <v>0.14355464107944396</v>
      </c>
      <c r="M34" s="370">
        <v>8.0811084412162767E-2</v>
      </c>
    </row>
    <row r="35" spans="1:13" x14ac:dyDescent="0.25">
      <c r="A35" s="422" t="s">
        <v>23</v>
      </c>
      <c r="B35" s="366">
        <v>3179.2939999999999</v>
      </c>
      <c r="C35" s="367">
        <v>2914.92</v>
      </c>
      <c r="D35" s="371">
        <v>9.0696828729433321</v>
      </c>
      <c r="E35" s="369">
        <v>0.64249879949325506</v>
      </c>
      <c r="F35" s="370">
        <v>0.84002959168351043</v>
      </c>
      <c r="G35" s="140"/>
      <c r="H35" s="422" t="s">
        <v>23</v>
      </c>
      <c r="I35" s="366" t="s">
        <v>38</v>
      </c>
      <c r="J35" s="367" t="s">
        <v>38</v>
      </c>
      <c r="K35" s="371" t="s">
        <v>134</v>
      </c>
      <c r="L35" s="369">
        <v>9.031583379170316E-2</v>
      </c>
      <c r="M35" s="370">
        <v>5.4486261459715801E-2</v>
      </c>
    </row>
    <row r="36" spans="1:13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  <c r="G36" s="140"/>
      <c r="H36" s="426" t="s">
        <v>24</v>
      </c>
      <c r="I36" s="366" t="s">
        <v>30</v>
      </c>
      <c r="J36" s="367" t="s">
        <v>30</v>
      </c>
      <c r="K36" s="397" t="s">
        <v>30</v>
      </c>
      <c r="L36" s="369" t="s">
        <v>30</v>
      </c>
      <c r="M36" s="370" t="s">
        <v>30</v>
      </c>
    </row>
    <row r="37" spans="1:13" ht="16.5" thickBot="1" x14ac:dyDescent="0.3">
      <c r="A37" s="427" t="s">
        <v>21</v>
      </c>
      <c r="B37" s="373" t="s">
        <v>38</v>
      </c>
      <c r="C37" s="374" t="s">
        <v>38</v>
      </c>
      <c r="D37" s="375" t="s">
        <v>134</v>
      </c>
      <c r="E37" s="376">
        <v>1.6559086449896885</v>
      </c>
      <c r="F37" s="377">
        <v>0.98203272223833882</v>
      </c>
      <c r="G37" s="140"/>
      <c r="H37" s="427" t="s">
        <v>21</v>
      </c>
      <c r="I37" s="373" t="s">
        <v>38</v>
      </c>
      <c r="J37" s="374" t="s">
        <v>38</v>
      </c>
      <c r="K37" s="375" t="s">
        <v>134</v>
      </c>
      <c r="L37" s="376">
        <v>5.4325313558919194E-4</v>
      </c>
      <c r="M37" s="377">
        <v>1.8366155548218809E-3</v>
      </c>
    </row>
    <row r="38" spans="1:13" x14ac:dyDescent="0.25">
      <c r="A38" s="524"/>
      <c r="B38" s="205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L3" sqref="L3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J35" sqref="J35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P21" sqref="P21"/>
    </sheetView>
  </sheetViews>
  <sheetFormatPr defaultColWidth="9.140625" defaultRowHeight="12.75" x14ac:dyDescent="0.2"/>
  <cols>
    <col min="1" max="1" width="8.85546875" style="446" customWidth="1"/>
    <col min="2" max="2" width="53.28515625" style="446" customWidth="1"/>
    <col min="3" max="17" width="13.7109375" style="446" bestFit="1" customWidth="1"/>
    <col min="18" max="18" width="12.28515625" style="446" customWidth="1"/>
    <col min="19" max="20" width="11.140625" style="446" customWidth="1"/>
    <col min="21" max="16384" width="9.140625" style="446"/>
  </cols>
  <sheetData>
    <row r="1" spans="1:12" ht="21" x14ac:dyDescent="0.2">
      <c r="A1" s="431" t="s">
        <v>158</v>
      </c>
    </row>
    <row r="3" spans="1:12" s="438" customFormat="1" ht="19.5" thickBot="1" x14ac:dyDescent="0.25">
      <c r="A3" s="434" t="s">
        <v>142</v>
      </c>
      <c r="H3" s="439"/>
      <c r="I3" s="439"/>
    </row>
    <row r="4" spans="1:12" s="438" customFormat="1" ht="16.5" thickBot="1" x14ac:dyDescent="0.25">
      <c r="A4" s="447"/>
      <c r="B4" s="448"/>
      <c r="C4" s="208" t="s">
        <v>40</v>
      </c>
      <c r="D4" s="249"/>
      <c r="E4" s="208"/>
      <c r="F4" s="250"/>
      <c r="G4" s="209" t="s">
        <v>41</v>
      </c>
      <c r="H4" s="208"/>
      <c r="I4" s="208"/>
      <c r="J4" s="251"/>
      <c r="K4" s="210" t="s">
        <v>42</v>
      </c>
      <c r="L4" s="250"/>
    </row>
    <row r="5" spans="1:12" s="438" customFormat="1" ht="15.75" x14ac:dyDescent="0.2">
      <c r="A5" s="449" t="s">
        <v>43</v>
      </c>
      <c r="B5" s="450" t="s">
        <v>44</v>
      </c>
      <c r="C5" s="252" t="s">
        <v>45</v>
      </c>
      <c r="D5" s="253"/>
      <c r="E5" s="254" t="s">
        <v>46</v>
      </c>
      <c r="F5" s="253"/>
      <c r="G5" s="254" t="s">
        <v>45</v>
      </c>
      <c r="H5" s="253"/>
      <c r="I5" s="254" t="s">
        <v>46</v>
      </c>
      <c r="J5" s="255"/>
      <c r="K5" s="256" t="s">
        <v>45</v>
      </c>
      <c r="L5" s="253"/>
    </row>
    <row r="6" spans="1:12" s="438" customFormat="1" ht="16.5" thickBot="1" x14ac:dyDescent="0.25">
      <c r="A6" s="451"/>
      <c r="B6" s="452"/>
      <c r="C6" s="453" t="s">
        <v>172</v>
      </c>
      <c r="D6" s="454" t="s">
        <v>173</v>
      </c>
      <c r="E6" s="453" t="s">
        <v>172</v>
      </c>
      <c r="F6" s="454" t="s">
        <v>173</v>
      </c>
      <c r="G6" s="453" t="s">
        <v>172</v>
      </c>
      <c r="H6" s="454" t="s">
        <v>173</v>
      </c>
      <c r="I6" s="453" t="s">
        <v>172</v>
      </c>
      <c r="J6" s="454" t="s">
        <v>173</v>
      </c>
      <c r="K6" s="453" t="s">
        <v>172</v>
      </c>
      <c r="L6" s="454" t="s">
        <v>173</v>
      </c>
    </row>
    <row r="7" spans="1:12" s="438" customFormat="1" ht="16.5" thickBot="1" x14ac:dyDescent="0.25">
      <c r="A7" s="455"/>
      <c r="B7" s="257" t="s">
        <v>92</v>
      </c>
      <c r="C7" s="211">
        <v>853274.30199999991</v>
      </c>
      <c r="D7" s="212">
        <v>900614.92599999998</v>
      </c>
      <c r="E7" s="213">
        <v>1361419.8019999999</v>
      </c>
      <c r="F7" s="214">
        <v>1578059.4790000001</v>
      </c>
      <c r="G7" s="213">
        <v>2066388.264</v>
      </c>
      <c r="H7" s="215">
        <v>2142102.557</v>
      </c>
      <c r="I7" s="213">
        <v>3680255.6639999999</v>
      </c>
      <c r="J7" s="215">
        <v>4151543.4680000008</v>
      </c>
      <c r="K7" s="216">
        <v>-1213113.9620000001</v>
      </c>
      <c r="L7" s="214">
        <v>-1241487.6310000001</v>
      </c>
    </row>
    <row r="8" spans="1:12" s="438" customFormat="1" ht="16.5" thickBot="1" x14ac:dyDescent="0.25">
      <c r="A8" s="538" t="s">
        <v>47</v>
      </c>
      <c r="B8" s="539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s="438" customFormat="1" ht="15.75" x14ac:dyDescent="0.2">
      <c r="A9" s="258" t="s">
        <v>48</v>
      </c>
      <c r="B9" s="259" t="s">
        <v>49</v>
      </c>
      <c r="C9" s="220">
        <v>220421.59599999999</v>
      </c>
      <c r="D9" s="221">
        <v>226900.64799999999</v>
      </c>
      <c r="E9" s="220">
        <v>270567.53899999999</v>
      </c>
      <c r="F9" s="221">
        <v>275752.24300000002</v>
      </c>
      <c r="G9" s="220">
        <v>47483.048000000003</v>
      </c>
      <c r="H9" s="222">
        <v>43697.349000000002</v>
      </c>
      <c r="I9" s="223">
        <v>50550.470999999998</v>
      </c>
      <c r="J9" s="224">
        <v>38872.406999999999</v>
      </c>
      <c r="K9" s="225">
        <v>172938.54799999998</v>
      </c>
      <c r="L9" s="226">
        <v>183203.299</v>
      </c>
    </row>
    <row r="10" spans="1:12" s="438" customFormat="1" ht="15.75" x14ac:dyDescent="0.2">
      <c r="A10" s="260" t="s">
        <v>50</v>
      </c>
      <c r="B10" s="261" t="s">
        <v>120</v>
      </c>
      <c r="C10" s="227">
        <v>194655.622</v>
      </c>
      <c r="D10" s="228">
        <v>192691.68799999999</v>
      </c>
      <c r="E10" s="229">
        <v>253657.91399999999</v>
      </c>
      <c r="F10" s="228">
        <v>258860.084</v>
      </c>
      <c r="G10" s="230">
        <v>18677.597000000002</v>
      </c>
      <c r="H10" s="228">
        <v>18241.761999999999</v>
      </c>
      <c r="I10" s="230">
        <v>23632.118999999999</v>
      </c>
      <c r="J10" s="231">
        <v>24251.806</v>
      </c>
      <c r="K10" s="232">
        <v>175978.02499999999</v>
      </c>
      <c r="L10" s="233">
        <v>174449.92600000001</v>
      </c>
    </row>
    <row r="11" spans="1:12" s="438" customFormat="1" ht="15.75" x14ac:dyDescent="0.2">
      <c r="A11" s="262" t="s">
        <v>51</v>
      </c>
      <c r="B11" s="261" t="s">
        <v>121</v>
      </c>
      <c r="C11" s="234">
        <v>25765.973999999998</v>
      </c>
      <c r="D11" s="228">
        <v>34208.959999999999</v>
      </c>
      <c r="E11" s="235">
        <v>16909.625</v>
      </c>
      <c r="F11" s="228">
        <v>16892.159</v>
      </c>
      <c r="G11" s="230">
        <v>28805.451000000001</v>
      </c>
      <c r="H11" s="228">
        <v>25455.587</v>
      </c>
      <c r="I11" s="230">
        <v>26918.351999999999</v>
      </c>
      <c r="J11" s="231">
        <v>14620.601000000001</v>
      </c>
      <c r="K11" s="236">
        <v>-3039.4770000000026</v>
      </c>
      <c r="L11" s="228">
        <v>8753.3729999999996</v>
      </c>
    </row>
    <row r="12" spans="1:12" s="438" customFormat="1" ht="30" x14ac:dyDescent="0.2">
      <c r="A12" s="263" t="s">
        <v>52</v>
      </c>
      <c r="B12" s="264" t="s">
        <v>53</v>
      </c>
      <c r="C12" s="237">
        <v>94679.618000000002</v>
      </c>
      <c r="D12" s="233">
        <v>68488.178</v>
      </c>
      <c r="E12" s="238">
        <v>137657.91800000001</v>
      </c>
      <c r="F12" s="233">
        <v>116622.73</v>
      </c>
      <c r="G12" s="220">
        <v>1429751.9480000001</v>
      </c>
      <c r="H12" s="233">
        <v>1451651.8489999999</v>
      </c>
      <c r="I12" s="220">
        <v>2688409.3939999999</v>
      </c>
      <c r="J12" s="239">
        <v>2911034.7940000002</v>
      </c>
      <c r="K12" s="232">
        <v>-1335072.33</v>
      </c>
      <c r="L12" s="233">
        <v>-1383163.6709999999</v>
      </c>
    </row>
    <row r="13" spans="1:12" s="438" customFormat="1" ht="15.75" x14ac:dyDescent="0.2">
      <c r="A13" s="265" t="s">
        <v>54</v>
      </c>
      <c r="B13" s="266" t="s">
        <v>55</v>
      </c>
      <c r="C13" s="240">
        <v>11851.697</v>
      </c>
      <c r="D13" s="241">
        <v>36264.432000000001</v>
      </c>
      <c r="E13" s="235">
        <v>33033.512000000002</v>
      </c>
      <c r="F13" s="241">
        <v>112713.003</v>
      </c>
      <c r="G13" s="230">
        <v>126223.997</v>
      </c>
      <c r="H13" s="228">
        <v>149109.57</v>
      </c>
      <c r="I13" s="242">
        <v>512674.59499999997</v>
      </c>
      <c r="J13" s="231">
        <v>623240.01500000001</v>
      </c>
      <c r="K13" s="236">
        <v>-114372.3</v>
      </c>
      <c r="L13" s="228">
        <v>-112845.13800000001</v>
      </c>
    </row>
    <row r="14" spans="1:12" s="438" customFormat="1" ht="30.75" thickBot="1" x14ac:dyDescent="0.25">
      <c r="A14" s="267" t="s">
        <v>56</v>
      </c>
      <c r="B14" s="268" t="s">
        <v>57</v>
      </c>
      <c r="C14" s="243">
        <v>222042.81400000001</v>
      </c>
      <c r="D14" s="244">
        <v>256027.18799999999</v>
      </c>
      <c r="E14" s="245">
        <v>664401.72199999995</v>
      </c>
      <c r="F14" s="244">
        <v>799094.11700000009</v>
      </c>
      <c r="G14" s="245">
        <v>21616.499</v>
      </c>
      <c r="H14" s="244">
        <v>47680.031000000003</v>
      </c>
      <c r="I14" s="245">
        <v>73638.891000000003</v>
      </c>
      <c r="J14" s="246">
        <v>185664.413</v>
      </c>
      <c r="K14" s="247">
        <v>200426.315</v>
      </c>
      <c r="L14" s="244">
        <v>208347.15699999998</v>
      </c>
    </row>
    <row r="15" spans="1:12" s="438" customFormat="1" ht="15.75" x14ac:dyDescent="0.2">
      <c r="A15" s="538" t="s">
        <v>58</v>
      </c>
      <c r="B15" s="539"/>
      <c r="C15" s="217"/>
      <c r="D15" s="217"/>
      <c r="E15" s="217"/>
      <c r="F15" s="217"/>
      <c r="G15" s="217"/>
      <c r="H15" s="217"/>
      <c r="I15" s="217"/>
      <c r="J15" s="217"/>
      <c r="K15" s="217"/>
      <c r="L15" s="248"/>
    </row>
    <row r="16" spans="1:12" s="438" customFormat="1" ht="30.75" thickBot="1" x14ac:dyDescent="0.25">
      <c r="A16" s="267" t="s">
        <v>59</v>
      </c>
      <c r="B16" s="268" t="s">
        <v>60</v>
      </c>
      <c r="C16" s="243">
        <v>304278.57699999999</v>
      </c>
      <c r="D16" s="327">
        <v>312934.48</v>
      </c>
      <c r="E16" s="245">
        <v>255759.111</v>
      </c>
      <c r="F16" s="244">
        <v>273877.386</v>
      </c>
      <c r="G16" s="245">
        <v>441312.772</v>
      </c>
      <c r="H16" s="244">
        <v>449963.75799999997</v>
      </c>
      <c r="I16" s="245">
        <v>354982.31300000002</v>
      </c>
      <c r="J16" s="246">
        <v>392731.83899999998</v>
      </c>
      <c r="K16" s="247">
        <v>-137034.19500000001</v>
      </c>
      <c r="L16" s="244">
        <v>-137029.27799999999</v>
      </c>
    </row>
    <row r="17" spans="1:12" s="438" customFormat="1" ht="15.75" x14ac:dyDescent="0.2">
      <c r="A17" s="456" t="s">
        <v>104</v>
      </c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</row>
    <row r="18" spans="1:12" s="445" customFormat="1" ht="8.25" customHeight="1" thickBot="1" x14ac:dyDescent="0.25"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2" ht="15.75" thickBot="1" x14ac:dyDescent="0.25">
      <c r="A19" s="447"/>
      <c r="B19" s="448"/>
      <c r="C19" s="208" t="s">
        <v>40</v>
      </c>
      <c r="D19" s="249"/>
      <c r="E19" s="208"/>
      <c r="F19" s="250"/>
      <c r="G19" s="209" t="s">
        <v>41</v>
      </c>
      <c r="H19" s="208"/>
      <c r="I19" s="208"/>
      <c r="J19" s="251"/>
      <c r="K19" s="210" t="s">
        <v>42</v>
      </c>
      <c r="L19" s="250"/>
    </row>
    <row r="20" spans="1:12" ht="15" x14ac:dyDescent="0.2">
      <c r="A20" s="449" t="s">
        <v>43</v>
      </c>
      <c r="B20" s="450" t="s">
        <v>44</v>
      </c>
      <c r="C20" s="252" t="s">
        <v>45</v>
      </c>
      <c r="D20" s="253"/>
      <c r="E20" s="254" t="s">
        <v>46</v>
      </c>
      <c r="F20" s="253"/>
      <c r="G20" s="254" t="s">
        <v>45</v>
      </c>
      <c r="H20" s="253"/>
      <c r="I20" s="254" t="s">
        <v>46</v>
      </c>
      <c r="J20" s="255"/>
      <c r="K20" s="256" t="s">
        <v>45</v>
      </c>
      <c r="L20" s="253"/>
    </row>
    <row r="21" spans="1:12" ht="15.75" thickBot="1" x14ac:dyDescent="0.25">
      <c r="A21" s="451"/>
      <c r="B21" s="452"/>
      <c r="C21" s="453" t="s">
        <v>156</v>
      </c>
      <c r="D21" s="454" t="s">
        <v>157</v>
      </c>
      <c r="E21" s="453" t="s">
        <v>156</v>
      </c>
      <c r="F21" s="454" t="s">
        <v>157</v>
      </c>
      <c r="G21" s="453" t="s">
        <v>156</v>
      </c>
      <c r="H21" s="454" t="s">
        <v>157</v>
      </c>
      <c r="I21" s="453" t="s">
        <v>156</v>
      </c>
      <c r="J21" s="454" t="s">
        <v>157</v>
      </c>
      <c r="K21" s="453" t="s">
        <v>156</v>
      </c>
      <c r="L21" s="454" t="s">
        <v>157</v>
      </c>
    </row>
    <row r="22" spans="1:12" ht="15.75" thickBot="1" x14ac:dyDescent="0.25">
      <c r="A22" s="455"/>
      <c r="B22" s="257" t="s">
        <v>92</v>
      </c>
      <c r="C22" s="211">
        <v>613047.30599999998</v>
      </c>
      <c r="D22" s="212">
        <v>849337.22600000002</v>
      </c>
      <c r="E22" s="213">
        <v>1267906.939</v>
      </c>
      <c r="F22" s="214">
        <v>1355042.3959999999</v>
      </c>
      <c r="G22" s="213">
        <v>1635870.2579999999</v>
      </c>
      <c r="H22" s="215">
        <v>2063930.7520000001</v>
      </c>
      <c r="I22" s="213">
        <v>3482283.5559999999</v>
      </c>
      <c r="J22" s="215">
        <v>3678444.71</v>
      </c>
      <c r="K22" s="216">
        <v>-1022822.9519999999</v>
      </c>
      <c r="L22" s="214">
        <v>-1214593.5260000001</v>
      </c>
    </row>
    <row r="23" spans="1:12" ht="15.75" thickBot="1" x14ac:dyDescent="0.25">
      <c r="A23" s="538" t="s">
        <v>47</v>
      </c>
      <c r="B23" s="539"/>
      <c r="C23" s="217"/>
      <c r="D23" s="217"/>
      <c r="E23" s="217"/>
      <c r="F23" s="217"/>
      <c r="G23" s="217"/>
      <c r="H23" s="217"/>
      <c r="I23" s="217"/>
      <c r="J23" s="217"/>
      <c r="K23" s="218"/>
      <c r="L23" s="219"/>
    </row>
    <row r="24" spans="1:12" ht="15" x14ac:dyDescent="0.2">
      <c r="A24" s="258" t="s">
        <v>48</v>
      </c>
      <c r="B24" s="259" t="s">
        <v>49</v>
      </c>
      <c r="C24" s="220">
        <v>143649.76499999998</v>
      </c>
      <c r="D24" s="221">
        <v>219096.50700000001</v>
      </c>
      <c r="E24" s="220">
        <v>256030.80600000001</v>
      </c>
      <c r="F24" s="221">
        <v>265357.53700000001</v>
      </c>
      <c r="G24" s="220">
        <v>40205.281000000003</v>
      </c>
      <c r="H24" s="222">
        <v>48521.262999999999</v>
      </c>
      <c r="I24" s="223">
        <v>47082.168999999994</v>
      </c>
      <c r="J24" s="224">
        <v>51347.364000000001</v>
      </c>
      <c r="K24" s="225">
        <v>103444.484</v>
      </c>
      <c r="L24" s="226">
        <v>170575.24400000001</v>
      </c>
    </row>
    <row r="25" spans="1:12" ht="15" x14ac:dyDescent="0.2">
      <c r="A25" s="260" t="s">
        <v>50</v>
      </c>
      <c r="B25" s="261" t="s">
        <v>120</v>
      </c>
      <c r="C25" s="227">
        <v>130132.541</v>
      </c>
      <c r="D25" s="228">
        <v>192788.75200000001</v>
      </c>
      <c r="E25" s="229">
        <v>245215.89</v>
      </c>
      <c r="F25" s="228">
        <v>248096.52299999999</v>
      </c>
      <c r="G25" s="230">
        <v>17223.148000000001</v>
      </c>
      <c r="H25" s="228">
        <v>18699.207999999999</v>
      </c>
      <c r="I25" s="230">
        <v>24554.567999999999</v>
      </c>
      <c r="J25" s="231">
        <v>23599.977999999999</v>
      </c>
      <c r="K25" s="232">
        <v>112909.393</v>
      </c>
      <c r="L25" s="233">
        <v>174089.54399999999</v>
      </c>
    </row>
    <row r="26" spans="1:12" ht="15" x14ac:dyDescent="0.2">
      <c r="A26" s="262" t="s">
        <v>51</v>
      </c>
      <c r="B26" s="261" t="s">
        <v>121</v>
      </c>
      <c r="C26" s="234">
        <v>13517.224</v>
      </c>
      <c r="D26" s="228">
        <v>26307.755000000001</v>
      </c>
      <c r="E26" s="235">
        <v>10814.915999999999</v>
      </c>
      <c r="F26" s="228">
        <v>17261.013999999999</v>
      </c>
      <c r="G26" s="230">
        <v>22982.133000000002</v>
      </c>
      <c r="H26" s="228">
        <v>29822.055</v>
      </c>
      <c r="I26" s="230">
        <v>22527.600999999999</v>
      </c>
      <c r="J26" s="231">
        <v>27747.385999999999</v>
      </c>
      <c r="K26" s="236">
        <v>-9464.9090000000015</v>
      </c>
      <c r="L26" s="228">
        <v>-3514.2999999999993</v>
      </c>
    </row>
    <row r="27" spans="1:12" ht="30" x14ac:dyDescent="0.2">
      <c r="A27" s="263" t="s">
        <v>52</v>
      </c>
      <c r="B27" s="264" t="s">
        <v>53</v>
      </c>
      <c r="C27" s="237">
        <v>54799.233999999997</v>
      </c>
      <c r="D27" s="233">
        <v>94761.797000000006</v>
      </c>
      <c r="E27" s="238">
        <v>97548.858999999997</v>
      </c>
      <c r="F27" s="233">
        <v>137777.43400000001</v>
      </c>
      <c r="G27" s="220">
        <v>1125110.9210000001</v>
      </c>
      <c r="H27" s="233">
        <v>1429446.1580000001</v>
      </c>
      <c r="I27" s="220">
        <v>2694850.122</v>
      </c>
      <c r="J27" s="239">
        <v>2688069.719</v>
      </c>
      <c r="K27" s="232">
        <v>-1070311.6870000002</v>
      </c>
      <c r="L27" s="233">
        <v>-1334684.361</v>
      </c>
    </row>
    <row r="28" spans="1:12" ht="15" x14ac:dyDescent="0.2">
      <c r="A28" s="265" t="s">
        <v>54</v>
      </c>
      <c r="B28" s="266" t="s">
        <v>55</v>
      </c>
      <c r="C28" s="240">
        <v>3042.0349999999999</v>
      </c>
      <c r="D28" s="241">
        <v>11774.602000000001</v>
      </c>
      <c r="E28" s="235">
        <v>7931.6289999999999</v>
      </c>
      <c r="F28" s="241">
        <v>32766.362000000001</v>
      </c>
      <c r="G28" s="230">
        <v>83321.159</v>
      </c>
      <c r="H28" s="228">
        <v>126210.21</v>
      </c>
      <c r="I28" s="242">
        <v>311389.44199999998</v>
      </c>
      <c r="J28" s="231">
        <v>512614.75799999997</v>
      </c>
      <c r="K28" s="236">
        <v>-80279.123999999996</v>
      </c>
      <c r="L28" s="228">
        <v>-114435.60800000001</v>
      </c>
    </row>
    <row r="29" spans="1:12" ht="30.75" thickBot="1" x14ac:dyDescent="0.25">
      <c r="A29" s="267" t="s">
        <v>56</v>
      </c>
      <c r="B29" s="268" t="s">
        <v>57</v>
      </c>
      <c r="C29" s="243">
        <v>164842.33900000001</v>
      </c>
      <c r="D29" s="244">
        <v>221997.02299999999</v>
      </c>
      <c r="E29" s="245">
        <v>662193.228</v>
      </c>
      <c r="F29" s="244">
        <v>664277.89099999995</v>
      </c>
      <c r="G29" s="245">
        <v>10641.41</v>
      </c>
      <c r="H29" s="244">
        <v>21616.499</v>
      </c>
      <c r="I29" s="245">
        <v>41370.279000000002</v>
      </c>
      <c r="J29" s="246">
        <v>73638.891000000003</v>
      </c>
      <c r="K29" s="247">
        <v>154200.929</v>
      </c>
      <c r="L29" s="244">
        <v>200380.524</v>
      </c>
    </row>
    <row r="30" spans="1:12" ht="15" x14ac:dyDescent="0.2">
      <c r="A30" s="538" t="s">
        <v>58</v>
      </c>
      <c r="B30" s="539"/>
      <c r="C30" s="217"/>
      <c r="D30" s="217"/>
      <c r="E30" s="217"/>
      <c r="F30" s="217"/>
      <c r="G30" s="217"/>
      <c r="H30" s="217"/>
      <c r="I30" s="217"/>
      <c r="J30" s="217"/>
      <c r="K30" s="217"/>
      <c r="L30" s="248"/>
    </row>
    <row r="31" spans="1:12" ht="30.75" thickBot="1" x14ac:dyDescent="0.25">
      <c r="A31" s="267" t="s">
        <v>59</v>
      </c>
      <c r="B31" s="268" t="s">
        <v>60</v>
      </c>
      <c r="C31" s="243">
        <v>246713.93299999999</v>
      </c>
      <c r="D31" s="327">
        <v>301707.29700000002</v>
      </c>
      <c r="E31" s="245">
        <v>244202.41699999999</v>
      </c>
      <c r="F31" s="244">
        <v>254863.17199999999</v>
      </c>
      <c r="G31" s="245">
        <v>376591.48700000002</v>
      </c>
      <c r="H31" s="244">
        <v>438136.62199999997</v>
      </c>
      <c r="I31" s="245">
        <v>387591.54399999999</v>
      </c>
      <c r="J31" s="246">
        <v>352773.978</v>
      </c>
      <c r="K31" s="247">
        <v>-129877.55400000003</v>
      </c>
      <c r="L31" s="244">
        <v>-136429.32499999995</v>
      </c>
    </row>
    <row r="32" spans="1:12" ht="15" x14ac:dyDescent="0.2">
      <c r="A32" s="456" t="s">
        <v>104</v>
      </c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4" spans="1:1" ht="15.75" x14ac:dyDescent="0.2">
      <c r="A34" s="443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="90" zoomScaleNormal="90" workbookViewId="0">
      <selection activeCell="G3" sqref="G3"/>
    </sheetView>
  </sheetViews>
  <sheetFormatPr defaultColWidth="9.140625" defaultRowHeight="15.75" x14ac:dyDescent="0.2"/>
  <cols>
    <col min="1" max="1" width="16.7109375" style="438" customWidth="1"/>
    <col min="2" max="3" width="12.7109375" style="438" customWidth="1"/>
    <col min="4" max="4" width="16.7109375" style="438" customWidth="1"/>
    <col min="5" max="6" width="12.7109375" style="438" customWidth="1"/>
    <col min="7" max="7" width="19.5703125" style="438" customWidth="1"/>
    <col min="8" max="8" width="16.7109375" style="439" customWidth="1"/>
    <col min="9" max="9" width="12.7109375" style="439" customWidth="1"/>
    <col min="10" max="10" width="12.7109375" style="438" customWidth="1"/>
    <col min="11" max="11" width="16.7109375" style="438" customWidth="1"/>
    <col min="12" max="13" width="12.7109375" style="438" customWidth="1"/>
    <col min="14" max="16384" width="9.140625" style="438"/>
  </cols>
  <sheetData>
    <row r="1" spans="1:14" s="432" customFormat="1" ht="21" x14ac:dyDescent="0.2">
      <c r="A1" s="431" t="s">
        <v>143</v>
      </c>
      <c r="H1" s="433"/>
      <c r="I1" s="433"/>
    </row>
    <row r="2" spans="1:14" s="435" customFormat="1" ht="18.75" x14ac:dyDescent="0.2">
      <c r="A2" s="434" t="s">
        <v>144</v>
      </c>
      <c r="H2" s="436"/>
      <c r="I2" s="436"/>
    </row>
    <row r="3" spans="1:14" x14ac:dyDescent="0.2">
      <c r="A3" s="437"/>
    </row>
    <row r="4" spans="1:14" ht="13.5" customHeight="1" x14ac:dyDescent="0.2">
      <c r="A4" s="440" t="s">
        <v>100</v>
      </c>
      <c r="B4" s="440"/>
      <c r="C4" s="440"/>
      <c r="D4" s="440"/>
      <c r="E4" s="440"/>
      <c r="F4" s="441"/>
      <c r="G4" s="441"/>
      <c r="H4" s="440" t="s">
        <v>101</v>
      </c>
      <c r="I4" s="440"/>
      <c r="J4" s="440"/>
      <c r="K4" s="440"/>
      <c r="L4" s="440"/>
      <c r="M4" s="441"/>
    </row>
    <row r="5" spans="1:14" ht="13.5" customHeight="1" thickBot="1" x14ac:dyDescent="0.25">
      <c r="A5" s="459" t="s">
        <v>174</v>
      </c>
      <c r="B5" s="459"/>
      <c r="C5" s="459"/>
      <c r="D5" s="459"/>
      <c r="E5" s="459"/>
      <c r="F5" s="460"/>
      <c r="G5" s="460"/>
      <c r="H5" s="461" t="s">
        <v>174</v>
      </c>
      <c r="I5" s="461"/>
      <c r="J5" s="461"/>
      <c r="K5" s="461"/>
      <c r="L5" s="461"/>
      <c r="M5" s="460"/>
    </row>
    <row r="6" spans="1:14" ht="21.75" thickBot="1" x14ac:dyDescent="0.4">
      <c r="A6" s="462" t="s">
        <v>61</v>
      </c>
      <c r="B6" s="463"/>
      <c r="C6" s="463"/>
      <c r="D6" s="463"/>
      <c r="E6" s="463"/>
      <c r="F6" s="464"/>
      <c r="G6" s="460"/>
      <c r="H6" s="462" t="s">
        <v>62</v>
      </c>
      <c r="I6" s="463"/>
      <c r="J6" s="463"/>
      <c r="K6" s="463"/>
      <c r="L6" s="463"/>
      <c r="M6" s="464"/>
    </row>
    <row r="7" spans="1:14" ht="16.5" thickBot="1" x14ac:dyDescent="0.3">
      <c r="A7" s="465" t="s">
        <v>172</v>
      </c>
      <c r="B7" s="466"/>
      <c r="C7" s="467"/>
      <c r="D7" s="468" t="s">
        <v>173</v>
      </c>
      <c r="E7" s="466"/>
      <c r="F7" s="469"/>
      <c r="G7" s="460"/>
      <c r="H7" s="465" t="s">
        <v>172</v>
      </c>
      <c r="I7" s="466"/>
      <c r="J7" s="467"/>
      <c r="K7" s="468" t="s">
        <v>173</v>
      </c>
      <c r="L7" s="466"/>
      <c r="M7" s="469"/>
    </row>
    <row r="8" spans="1:14" ht="30.75" thickBot="1" x14ac:dyDescent="0.25">
      <c r="A8" s="470" t="s">
        <v>63</v>
      </c>
      <c r="B8" s="471" t="s">
        <v>45</v>
      </c>
      <c r="C8" s="472" t="s">
        <v>64</v>
      </c>
      <c r="D8" s="473" t="s">
        <v>63</v>
      </c>
      <c r="E8" s="471" t="s">
        <v>45</v>
      </c>
      <c r="F8" s="474" t="s">
        <v>64</v>
      </c>
      <c r="G8" s="460"/>
      <c r="H8" s="470" t="s">
        <v>63</v>
      </c>
      <c r="I8" s="471" t="s">
        <v>45</v>
      </c>
      <c r="J8" s="474" t="s">
        <v>64</v>
      </c>
      <c r="K8" s="470" t="s">
        <v>63</v>
      </c>
      <c r="L8" s="471" t="s">
        <v>45</v>
      </c>
      <c r="M8" s="474" t="s">
        <v>64</v>
      </c>
      <c r="N8" s="442"/>
    </row>
    <row r="9" spans="1:14" ht="16.5" thickBot="1" x14ac:dyDescent="0.25">
      <c r="A9" s="475" t="s">
        <v>10</v>
      </c>
      <c r="B9" s="476">
        <v>222042.81400000001</v>
      </c>
      <c r="C9" s="477">
        <v>664401.72199999995</v>
      </c>
      <c r="D9" s="478" t="s">
        <v>10</v>
      </c>
      <c r="E9" s="479">
        <v>256027.18799999999</v>
      </c>
      <c r="F9" s="477">
        <v>799094.11699999997</v>
      </c>
      <c r="G9" s="460"/>
      <c r="H9" s="475" t="s">
        <v>10</v>
      </c>
      <c r="I9" s="476">
        <v>21616.499</v>
      </c>
      <c r="J9" s="477">
        <v>73638.891000000003</v>
      </c>
      <c r="K9" s="478" t="s">
        <v>10</v>
      </c>
      <c r="L9" s="479">
        <v>47680.031000000003</v>
      </c>
      <c r="M9" s="477">
        <v>185664.413</v>
      </c>
    </row>
    <row r="10" spans="1:14" x14ac:dyDescent="0.2">
      <c r="A10" s="480" t="s">
        <v>65</v>
      </c>
      <c r="B10" s="481">
        <v>82047.148000000001</v>
      </c>
      <c r="C10" s="482">
        <v>262211.11</v>
      </c>
      <c r="D10" s="483" t="s">
        <v>65</v>
      </c>
      <c r="E10" s="484">
        <v>91798.710999999996</v>
      </c>
      <c r="F10" s="485">
        <v>291602.09000000003</v>
      </c>
      <c r="G10" s="460"/>
      <c r="H10" s="480" t="s">
        <v>88</v>
      </c>
      <c r="I10" s="481">
        <v>10645.49</v>
      </c>
      <c r="J10" s="482">
        <v>31858.560000000001</v>
      </c>
      <c r="K10" s="483" t="s">
        <v>88</v>
      </c>
      <c r="L10" s="484">
        <v>23485.652999999998</v>
      </c>
      <c r="M10" s="485">
        <v>87633.3</v>
      </c>
    </row>
    <row r="11" spans="1:14" x14ac:dyDescent="0.2">
      <c r="A11" s="486" t="s">
        <v>66</v>
      </c>
      <c r="B11" s="487">
        <v>69910.817999999999</v>
      </c>
      <c r="C11" s="488">
        <v>193718.85800000001</v>
      </c>
      <c r="D11" s="489" t="s">
        <v>66</v>
      </c>
      <c r="E11" s="490">
        <v>75295.592999999993</v>
      </c>
      <c r="F11" s="491">
        <v>232157.16800000001</v>
      </c>
      <c r="G11" s="460"/>
      <c r="H11" s="486" t="s">
        <v>68</v>
      </c>
      <c r="I11" s="487">
        <v>7900.3959999999997</v>
      </c>
      <c r="J11" s="488">
        <v>34510.32</v>
      </c>
      <c r="K11" s="489" t="s">
        <v>68</v>
      </c>
      <c r="L11" s="490">
        <v>19157.358</v>
      </c>
      <c r="M11" s="491">
        <v>82230.240000000005</v>
      </c>
    </row>
    <row r="12" spans="1:14" x14ac:dyDescent="0.2">
      <c r="A12" s="486" t="s">
        <v>74</v>
      </c>
      <c r="B12" s="487">
        <v>29563.402999999998</v>
      </c>
      <c r="C12" s="488">
        <v>95417.928</v>
      </c>
      <c r="D12" s="489" t="s">
        <v>89</v>
      </c>
      <c r="E12" s="490">
        <v>21853.425999999999</v>
      </c>
      <c r="F12" s="491">
        <v>61696.118000000002</v>
      </c>
      <c r="G12" s="460"/>
      <c r="H12" s="486" t="s">
        <v>66</v>
      </c>
      <c r="I12" s="487">
        <v>2684.0340000000001</v>
      </c>
      <c r="J12" s="488">
        <v>6478.3609999999999</v>
      </c>
      <c r="K12" s="489" t="s">
        <v>66</v>
      </c>
      <c r="L12" s="490">
        <v>2555.375</v>
      </c>
      <c r="M12" s="491">
        <v>6659.5439999999999</v>
      </c>
    </row>
    <row r="13" spans="1:14" x14ac:dyDescent="0.2">
      <c r="A13" s="486" t="s">
        <v>89</v>
      </c>
      <c r="B13" s="487">
        <v>17737.713</v>
      </c>
      <c r="C13" s="488">
        <v>46585.576999999997</v>
      </c>
      <c r="D13" s="489" t="s">
        <v>74</v>
      </c>
      <c r="E13" s="490">
        <v>17106.871999999999</v>
      </c>
      <c r="F13" s="491">
        <v>55068.51</v>
      </c>
      <c r="G13" s="460"/>
      <c r="H13" s="486" t="s">
        <v>86</v>
      </c>
      <c r="I13" s="487">
        <v>165.208</v>
      </c>
      <c r="J13" s="488">
        <v>253.93</v>
      </c>
      <c r="K13" s="489" t="s">
        <v>69</v>
      </c>
      <c r="L13" s="490">
        <v>1537.6</v>
      </c>
      <c r="M13" s="491">
        <v>6589.4</v>
      </c>
    </row>
    <row r="14" spans="1:14" x14ac:dyDescent="0.2">
      <c r="A14" s="486" t="s">
        <v>145</v>
      </c>
      <c r="B14" s="487">
        <v>8884.4779999999992</v>
      </c>
      <c r="C14" s="488">
        <v>21744.718000000001</v>
      </c>
      <c r="D14" s="489" t="s">
        <v>145</v>
      </c>
      <c r="E14" s="490">
        <v>12633.184999999999</v>
      </c>
      <c r="F14" s="491">
        <v>34992.434999999998</v>
      </c>
      <c r="G14" s="460"/>
      <c r="H14" s="486" t="s">
        <v>102</v>
      </c>
      <c r="I14" s="487">
        <v>147.029</v>
      </c>
      <c r="J14" s="488">
        <v>363.28</v>
      </c>
      <c r="K14" s="489" t="s">
        <v>76</v>
      </c>
      <c r="L14" s="490">
        <v>439.33600000000001</v>
      </c>
      <c r="M14" s="491">
        <v>1514.95</v>
      </c>
    </row>
    <row r="15" spans="1:14" x14ac:dyDescent="0.2">
      <c r="A15" s="492" t="s">
        <v>70</v>
      </c>
      <c r="B15" s="493">
        <v>5307.4840000000004</v>
      </c>
      <c r="C15" s="494">
        <v>18090.7</v>
      </c>
      <c r="D15" s="495" t="s">
        <v>102</v>
      </c>
      <c r="E15" s="496">
        <v>6506.8059999999996</v>
      </c>
      <c r="F15" s="497">
        <v>21499.415000000001</v>
      </c>
      <c r="G15" s="460"/>
      <c r="H15" s="492" t="s">
        <v>69</v>
      </c>
      <c r="I15" s="493">
        <v>35.107999999999997</v>
      </c>
      <c r="J15" s="494">
        <v>100.82</v>
      </c>
      <c r="K15" s="495" t="s">
        <v>119</v>
      </c>
      <c r="L15" s="496">
        <v>323.29399999999998</v>
      </c>
      <c r="M15" s="497">
        <v>573.31899999999996</v>
      </c>
    </row>
    <row r="16" spans="1:14" x14ac:dyDescent="0.2">
      <c r="A16" s="492" t="s">
        <v>67</v>
      </c>
      <c r="B16" s="493">
        <v>2919.1689999999999</v>
      </c>
      <c r="C16" s="494">
        <v>8579.3160000000007</v>
      </c>
      <c r="D16" s="495" t="s">
        <v>69</v>
      </c>
      <c r="E16" s="496">
        <v>5738.5330000000004</v>
      </c>
      <c r="F16" s="497">
        <v>23019.242999999999</v>
      </c>
      <c r="G16" s="460"/>
      <c r="H16" s="492" t="s">
        <v>67</v>
      </c>
      <c r="I16" s="493">
        <v>20.396000000000001</v>
      </c>
      <c r="J16" s="494">
        <v>50.62</v>
      </c>
      <c r="K16" s="495" t="s">
        <v>86</v>
      </c>
      <c r="L16" s="496">
        <v>101.423</v>
      </c>
      <c r="M16" s="497">
        <v>227.31</v>
      </c>
    </row>
    <row r="17" spans="1:13" ht="16.5" thickBot="1" x14ac:dyDescent="0.25">
      <c r="A17" s="498" t="s">
        <v>161</v>
      </c>
      <c r="B17" s="499">
        <v>1069.5050000000001</v>
      </c>
      <c r="C17" s="500">
        <v>3088.9740000000002</v>
      </c>
      <c r="D17" s="504" t="s">
        <v>72</v>
      </c>
      <c r="E17" s="501">
        <v>5276.232</v>
      </c>
      <c r="F17" s="505">
        <v>17768.650000000001</v>
      </c>
      <c r="G17" s="506"/>
      <c r="H17" s="498" t="s">
        <v>159</v>
      </c>
      <c r="I17" s="499">
        <v>18.838000000000001</v>
      </c>
      <c r="J17" s="500">
        <v>23</v>
      </c>
      <c r="K17" s="504" t="s">
        <v>65</v>
      </c>
      <c r="L17" s="501">
        <v>25.638000000000002</v>
      </c>
      <c r="M17" s="505">
        <v>73.900000000000006</v>
      </c>
    </row>
    <row r="18" spans="1:13" x14ac:dyDescent="0.2">
      <c r="A18" s="456" t="s">
        <v>104</v>
      </c>
      <c r="B18" s="508"/>
      <c r="C18" s="508"/>
      <c r="D18" s="507"/>
      <c r="E18" s="503"/>
      <c r="F18" s="503"/>
      <c r="G18" s="460"/>
      <c r="H18" s="456" t="s">
        <v>104</v>
      </c>
      <c r="I18" s="509"/>
      <c r="J18" s="510"/>
      <c r="K18" s="511"/>
      <c r="L18" s="511"/>
      <c r="M18" s="512"/>
    </row>
    <row r="19" spans="1:13" x14ac:dyDescent="0.2">
      <c r="A19" s="460"/>
      <c r="B19" s="460"/>
      <c r="C19" s="460"/>
      <c r="D19" s="460"/>
      <c r="E19" s="460"/>
      <c r="F19" s="460"/>
      <c r="G19" s="460"/>
      <c r="H19" s="512"/>
      <c r="I19" s="512"/>
      <c r="J19" s="512"/>
      <c r="K19" s="512"/>
      <c r="L19" s="512"/>
      <c r="M19" s="512"/>
    </row>
    <row r="20" spans="1:13" x14ac:dyDescent="0.2">
      <c r="A20" s="461" t="s">
        <v>93</v>
      </c>
      <c r="B20" s="461"/>
      <c r="C20" s="461"/>
      <c r="D20" s="461"/>
      <c r="E20" s="461"/>
      <c r="F20" s="460"/>
      <c r="G20" s="460"/>
      <c r="H20" s="461" t="s">
        <v>94</v>
      </c>
      <c r="I20" s="461"/>
      <c r="J20" s="461"/>
      <c r="K20" s="461"/>
      <c r="L20" s="461"/>
      <c r="M20" s="460"/>
    </row>
    <row r="21" spans="1:13" ht="16.5" thickBot="1" x14ac:dyDescent="0.25">
      <c r="A21" s="461" t="s">
        <v>174</v>
      </c>
      <c r="B21" s="461"/>
      <c r="C21" s="461"/>
      <c r="D21" s="461"/>
      <c r="E21" s="461"/>
      <c r="F21" s="460"/>
      <c r="G21" s="460"/>
      <c r="H21" s="461" t="s">
        <v>174</v>
      </c>
      <c r="I21" s="461"/>
      <c r="J21" s="461"/>
      <c r="K21" s="461"/>
      <c r="L21" s="461"/>
      <c r="M21" s="460"/>
    </row>
    <row r="22" spans="1:13" ht="21.75" thickBot="1" x14ac:dyDescent="0.4">
      <c r="A22" s="462" t="s">
        <v>61</v>
      </c>
      <c r="B22" s="463"/>
      <c r="C22" s="463"/>
      <c r="D22" s="463"/>
      <c r="E22" s="463"/>
      <c r="F22" s="464"/>
      <c r="G22" s="460"/>
      <c r="H22" s="462" t="s">
        <v>62</v>
      </c>
      <c r="I22" s="463"/>
      <c r="J22" s="463"/>
      <c r="K22" s="463"/>
      <c r="L22" s="463"/>
      <c r="M22" s="464"/>
    </row>
    <row r="23" spans="1:13" ht="16.5" thickBot="1" x14ac:dyDescent="0.3">
      <c r="A23" s="465" t="s">
        <v>172</v>
      </c>
      <c r="B23" s="466"/>
      <c r="C23" s="467"/>
      <c r="D23" s="468" t="s">
        <v>173</v>
      </c>
      <c r="E23" s="466"/>
      <c r="F23" s="469"/>
      <c r="G23" s="460"/>
      <c r="H23" s="465" t="s">
        <v>172</v>
      </c>
      <c r="I23" s="466"/>
      <c r="J23" s="467"/>
      <c r="K23" s="468" t="s">
        <v>173</v>
      </c>
      <c r="L23" s="466"/>
      <c r="M23" s="469"/>
    </row>
    <row r="24" spans="1:13" ht="30.75" thickBot="1" x14ac:dyDescent="0.25">
      <c r="A24" s="470" t="s">
        <v>63</v>
      </c>
      <c r="B24" s="471" t="s">
        <v>45</v>
      </c>
      <c r="C24" s="474" t="s">
        <v>64</v>
      </c>
      <c r="D24" s="513" t="s">
        <v>63</v>
      </c>
      <c r="E24" s="471" t="s">
        <v>45</v>
      </c>
      <c r="F24" s="474" t="s">
        <v>64</v>
      </c>
      <c r="G24" s="460"/>
      <c r="H24" s="470" t="s">
        <v>63</v>
      </c>
      <c r="I24" s="471" t="s">
        <v>45</v>
      </c>
      <c r="J24" s="472" t="s">
        <v>64</v>
      </c>
      <c r="K24" s="473" t="s">
        <v>63</v>
      </c>
      <c r="L24" s="471" t="s">
        <v>45</v>
      </c>
      <c r="M24" s="474" t="s">
        <v>64</v>
      </c>
    </row>
    <row r="25" spans="1:13" ht="16.5" thickBot="1" x14ac:dyDescent="0.25">
      <c r="A25" s="475" t="s">
        <v>10</v>
      </c>
      <c r="B25" s="476">
        <v>94679.618000000002</v>
      </c>
      <c r="C25" s="477">
        <v>137657.91800000001</v>
      </c>
      <c r="D25" s="478" t="s">
        <v>10</v>
      </c>
      <c r="E25" s="479">
        <v>68488.178</v>
      </c>
      <c r="F25" s="477">
        <v>116622.73</v>
      </c>
      <c r="G25" s="460"/>
      <c r="H25" s="475" t="s">
        <v>10</v>
      </c>
      <c r="I25" s="476">
        <v>1429751.9480000001</v>
      </c>
      <c r="J25" s="477">
        <v>2688409.3939999999</v>
      </c>
      <c r="K25" s="478" t="s">
        <v>10</v>
      </c>
      <c r="L25" s="479">
        <v>1451651.8489999999</v>
      </c>
      <c r="M25" s="477">
        <v>2911034.7940000002</v>
      </c>
    </row>
    <row r="26" spans="1:13" x14ac:dyDescent="0.2">
      <c r="A26" s="480" t="s">
        <v>66</v>
      </c>
      <c r="B26" s="481">
        <v>58431.669000000002</v>
      </c>
      <c r="C26" s="482">
        <v>83342.633000000002</v>
      </c>
      <c r="D26" s="483" t="s">
        <v>66</v>
      </c>
      <c r="E26" s="484">
        <v>32312.826000000001</v>
      </c>
      <c r="F26" s="485">
        <v>52749.427000000003</v>
      </c>
      <c r="G26" s="460"/>
      <c r="H26" s="480" t="s">
        <v>73</v>
      </c>
      <c r="I26" s="481">
        <v>780323.61100000003</v>
      </c>
      <c r="J26" s="482">
        <v>1485507.186</v>
      </c>
      <c r="K26" s="483" t="s">
        <v>85</v>
      </c>
      <c r="L26" s="484">
        <v>831783.86399999994</v>
      </c>
      <c r="M26" s="485">
        <v>1661948.24</v>
      </c>
    </row>
    <row r="27" spans="1:13" x14ac:dyDescent="0.2">
      <c r="A27" s="486" t="s">
        <v>86</v>
      </c>
      <c r="B27" s="487">
        <v>17760.525000000001</v>
      </c>
      <c r="C27" s="488">
        <v>25422.11</v>
      </c>
      <c r="D27" s="489" t="s">
        <v>86</v>
      </c>
      <c r="E27" s="490">
        <v>12220.207</v>
      </c>
      <c r="F27" s="491">
        <v>20516.91</v>
      </c>
      <c r="G27" s="460"/>
      <c r="H27" s="486" t="s">
        <v>85</v>
      </c>
      <c r="I27" s="487">
        <v>321931.91700000002</v>
      </c>
      <c r="J27" s="488">
        <v>603617.31099999999</v>
      </c>
      <c r="K27" s="489" t="s">
        <v>73</v>
      </c>
      <c r="L27" s="490">
        <v>260375.141</v>
      </c>
      <c r="M27" s="491">
        <v>490114.80200000003</v>
      </c>
    </row>
    <row r="28" spans="1:13" x14ac:dyDescent="0.2">
      <c r="A28" s="486" t="s">
        <v>67</v>
      </c>
      <c r="B28" s="487">
        <v>5355.5789999999997</v>
      </c>
      <c r="C28" s="488">
        <v>10123.34</v>
      </c>
      <c r="D28" s="489" t="s">
        <v>65</v>
      </c>
      <c r="E28" s="490">
        <v>9861.4599999999991</v>
      </c>
      <c r="F28" s="491">
        <v>20364.54</v>
      </c>
      <c r="G28" s="460"/>
      <c r="H28" s="486" t="s">
        <v>80</v>
      </c>
      <c r="I28" s="487">
        <v>149883.236</v>
      </c>
      <c r="J28" s="488">
        <v>280517.30800000002</v>
      </c>
      <c r="K28" s="489" t="s">
        <v>68</v>
      </c>
      <c r="L28" s="490">
        <v>119047.51</v>
      </c>
      <c r="M28" s="491">
        <v>298655.62400000001</v>
      </c>
    </row>
    <row r="29" spans="1:13" x14ac:dyDescent="0.2">
      <c r="A29" s="486" t="s">
        <v>109</v>
      </c>
      <c r="B29" s="487">
        <v>3478.8620000000001</v>
      </c>
      <c r="C29" s="488">
        <v>5179.78</v>
      </c>
      <c r="D29" s="489" t="s">
        <v>67</v>
      </c>
      <c r="E29" s="490">
        <v>3847.683</v>
      </c>
      <c r="F29" s="491">
        <v>7050.4539999999997</v>
      </c>
      <c r="G29" s="460"/>
      <c r="H29" s="486" t="s">
        <v>68</v>
      </c>
      <c r="I29" s="487">
        <v>79875.11</v>
      </c>
      <c r="J29" s="488">
        <v>147327.16899999999</v>
      </c>
      <c r="K29" s="489" t="s">
        <v>163</v>
      </c>
      <c r="L29" s="490">
        <v>83341.748999999996</v>
      </c>
      <c r="M29" s="491">
        <v>166658.533</v>
      </c>
    </row>
    <row r="30" spans="1:13" x14ac:dyDescent="0.2">
      <c r="A30" s="486" t="s">
        <v>74</v>
      </c>
      <c r="B30" s="487">
        <v>2630.7489999999998</v>
      </c>
      <c r="C30" s="488">
        <v>3885.34</v>
      </c>
      <c r="D30" s="489" t="s">
        <v>109</v>
      </c>
      <c r="E30" s="490">
        <v>3096.6129999999998</v>
      </c>
      <c r="F30" s="491">
        <v>4734.1099999999997</v>
      </c>
      <c r="G30" s="460"/>
      <c r="H30" s="486" t="s">
        <v>66</v>
      </c>
      <c r="I30" s="487">
        <v>32136.541000000001</v>
      </c>
      <c r="J30" s="488">
        <v>59398.794000000002</v>
      </c>
      <c r="K30" s="489" t="s">
        <v>80</v>
      </c>
      <c r="L30" s="490">
        <v>56964.508999999998</v>
      </c>
      <c r="M30" s="491">
        <v>115344.66</v>
      </c>
    </row>
    <row r="31" spans="1:13" x14ac:dyDescent="0.2">
      <c r="A31" s="492" t="s">
        <v>162</v>
      </c>
      <c r="B31" s="493">
        <v>1876.3879999999999</v>
      </c>
      <c r="C31" s="494">
        <v>3299.48</v>
      </c>
      <c r="D31" s="495" t="s">
        <v>74</v>
      </c>
      <c r="E31" s="496">
        <v>2156.8090000000002</v>
      </c>
      <c r="F31" s="497">
        <v>3639.7579999999998</v>
      </c>
      <c r="G31" s="460"/>
      <c r="H31" s="492" t="s">
        <v>65</v>
      </c>
      <c r="I31" s="493">
        <v>27321.95</v>
      </c>
      <c r="J31" s="494">
        <v>46859.341999999997</v>
      </c>
      <c r="K31" s="495" t="s">
        <v>66</v>
      </c>
      <c r="L31" s="496">
        <v>39799.152999999998</v>
      </c>
      <c r="M31" s="497">
        <v>73662.418000000005</v>
      </c>
    </row>
    <row r="32" spans="1:13" x14ac:dyDescent="0.2">
      <c r="A32" s="492" t="s">
        <v>102</v>
      </c>
      <c r="B32" s="493">
        <v>1704.5809999999999</v>
      </c>
      <c r="C32" s="494">
        <v>1812.421</v>
      </c>
      <c r="D32" s="495" t="s">
        <v>141</v>
      </c>
      <c r="E32" s="496">
        <v>1644.665</v>
      </c>
      <c r="F32" s="497">
        <v>3228.174</v>
      </c>
      <c r="G32" s="460"/>
      <c r="H32" s="492" t="s">
        <v>175</v>
      </c>
      <c r="I32" s="493">
        <v>16021.753000000001</v>
      </c>
      <c r="J32" s="494">
        <v>29927.350999999999</v>
      </c>
      <c r="K32" s="495" t="s">
        <v>102</v>
      </c>
      <c r="L32" s="496">
        <v>26093.165000000001</v>
      </c>
      <c r="M32" s="497">
        <v>45328.652000000002</v>
      </c>
    </row>
    <row r="33" spans="1:13" ht="16.5" thickBot="1" x14ac:dyDescent="0.25">
      <c r="A33" s="498" t="s">
        <v>70</v>
      </c>
      <c r="B33" s="499">
        <v>950.81500000000005</v>
      </c>
      <c r="C33" s="500">
        <v>1302.05</v>
      </c>
      <c r="D33" s="504" t="s">
        <v>102</v>
      </c>
      <c r="E33" s="501">
        <v>962.82399999999996</v>
      </c>
      <c r="F33" s="502">
        <v>1223.5519999999999</v>
      </c>
      <c r="G33" s="460"/>
      <c r="H33" s="498" t="s">
        <v>76</v>
      </c>
      <c r="I33" s="499">
        <v>6706.799</v>
      </c>
      <c r="J33" s="500">
        <v>10249.227999999999</v>
      </c>
      <c r="K33" s="504" t="s">
        <v>65</v>
      </c>
      <c r="L33" s="501">
        <v>8841.2900000000009</v>
      </c>
      <c r="M33" s="505">
        <v>13306.295</v>
      </c>
    </row>
    <row r="34" spans="1:13" x14ac:dyDescent="0.2">
      <c r="A34" s="456" t="s">
        <v>104</v>
      </c>
      <c r="B34" s="508"/>
      <c r="C34" s="508"/>
      <c r="D34" s="507"/>
      <c r="E34" s="503"/>
      <c r="F34" s="503"/>
      <c r="G34" s="460"/>
      <c r="H34" s="456" t="s">
        <v>104</v>
      </c>
      <c r="I34" s="514"/>
      <c r="J34" s="514"/>
      <c r="K34" s="460"/>
      <c r="L34" s="460"/>
      <c r="M34" s="460"/>
    </row>
    <row r="35" spans="1:13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</row>
    <row r="36" spans="1:13" x14ac:dyDescent="0.2">
      <c r="A36" s="461" t="s">
        <v>95</v>
      </c>
      <c r="B36" s="461"/>
      <c r="C36" s="461"/>
      <c r="D36" s="461"/>
      <c r="E36" s="461"/>
      <c r="F36" s="460"/>
      <c r="G36" s="460"/>
      <c r="H36" s="461" t="s">
        <v>96</v>
      </c>
      <c r="I36" s="461"/>
      <c r="J36" s="461"/>
      <c r="K36" s="461"/>
      <c r="L36" s="461"/>
      <c r="M36" s="460"/>
    </row>
    <row r="37" spans="1:13" ht="16.5" thickBot="1" x14ac:dyDescent="0.25">
      <c r="A37" s="461" t="s">
        <v>174</v>
      </c>
      <c r="B37" s="461"/>
      <c r="C37" s="461"/>
      <c r="D37" s="461"/>
      <c r="E37" s="461"/>
      <c r="F37" s="460"/>
      <c r="G37" s="460"/>
      <c r="H37" s="461" t="s">
        <v>174</v>
      </c>
      <c r="I37" s="461"/>
      <c r="J37" s="461"/>
      <c r="K37" s="461"/>
      <c r="L37" s="461"/>
      <c r="M37" s="460"/>
    </row>
    <row r="38" spans="1:13" ht="21.75" thickBot="1" x14ac:dyDescent="0.4">
      <c r="A38" s="462" t="s">
        <v>61</v>
      </c>
      <c r="B38" s="463"/>
      <c r="C38" s="463"/>
      <c r="D38" s="463"/>
      <c r="E38" s="463"/>
      <c r="F38" s="464"/>
      <c r="G38" s="460"/>
      <c r="H38" s="462" t="s">
        <v>62</v>
      </c>
      <c r="I38" s="463"/>
      <c r="J38" s="463"/>
      <c r="K38" s="463"/>
      <c r="L38" s="463"/>
      <c r="M38" s="464"/>
    </row>
    <row r="39" spans="1:13" ht="16.5" thickBot="1" x14ac:dyDescent="0.3">
      <c r="A39" s="465" t="s">
        <v>172</v>
      </c>
      <c r="B39" s="466"/>
      <c r="C39" s="467"/>
      <c r="D39" s="468" t="s">
        <v>173</v>
      </c>
      <c r="E39" s="466"/>
      <c r="F39" s="469"/>
      <c r="G39" s="460"/>
      <c r="H39" s="465" t="s">
        <v>172</v>
      </c>
      <c r="I39" s="466"/>
      <c r="J39" s="467"/>
      <c r="K39" s="468" t="s">
        <v>173</v>
      </c>
      <c r="L39" s="466"/>
      <c r="M39" s="469"/>
    </row>
    <row r="40" spans="1:13" ht="30.75" thickBot="1" x14ac:dyDescent="0.25">
      <c r="A40" s="470" t="s">
        <v>63</v>
      </c>
      <c r="B40" s="471" t="s">
        <v>45</v>
      </c>
      <c r="C40" s="472" t="s">
        <v>64</v>
      </c>
      <c r="D40" s="473" t="s">
        <v>63</v>
      </c>
      <c r="E40" s="471" t="s">
        <v>45</v>
      </c>
      <c r="F40" s="474" t="s">
        <v>64</v>
      </c>
      <c r="G40" s="460"/>
      <c r="H40" s="470" t="s">
        <v>63</v>
      </c>
      <c r="I40" s="471" t="s">
        <v>45</v>
      </c>
      <c r="J40" s="474" t="s">
        <v>64</v>
      </c>
      <c r="K40" s="513" t="s">
        <v>63</v>
      </c>
      <c r="L40" s="471" t="s">
        <v>45</v>
      </c>
      <c r="M40" s="474" t="s">
        <v>64</v>
      </c>
    </row>
    <row r="41" spans="1:13" ht="16.5" thickBot="1" x14ac:dyDescent="0.25">
      <c r="A41" s="475" t="s">
        <v>10</v>
      </c>
      <c r="B41" s="476">
        <v>220421.59599999999</v>
      </c>
      <c r="C41" s="477">
        <v>270567.53899999999</v>
      </c>
      <c r="D41" s="478" t="s">
        <v>10</v>
      </c>
      <c r="E41" s="479">
        <v>226900.64799999999</v>
      </c>
      <c r="F41" s="477">
        <v>275752.24300000002</v>
      </c>
      <c r="G41" s="460"/>
      <c r="H41" s="475" t="s">
        <v>10</v>
      </c>
      <c r="I41" s="476">
        <v>47483.048000000003</v>
      </c>
      <c r="J41" s="477">
        <v>50550.470999999998</v>
      </c>
      <c r="K41" s="478" t="s">
        <v>10</v>
      </c>
      <c r="L41" s="479">
        <v>43697.349000000002</v>
      </c>
      <c r="M41" s="477">
        <v>38872.406999999999</v>
      </c>
    </row>
    <row r="42" spans="1:13" x14ac:dyDescent="0.2">
      <c r="A42" s="480" t="s">
        <v>71</v>
      </c>
      <c r="B42" s="481">
        <v>47722.45</v>
      </c>
      <c r="C42" s="482">
        <v>44424.262000000002</v>
      </c>
      <c r="D42" s="483" t="s">
        <v>71</v>
      </c>
      <c r="E42" s="484">
        <v>51208.648999999998</v>
      </c>
      <c r="F42" s="485">
        <v>48710.733999999997</v>
      </c>
      <c r="G42" s="460"/>
      <c r="H42" s="480" t="s">
        <v>65</v>
      </c>
      <c r="I42" s="481">
        <v>13021.927</v>
      </c>
      <c r="J42" s="482">
        <v>11482.438</v>
      </c>
      <c r="K42" s="483" t="s">
        <v>65</v>
      </c>
      <c r="L42" s="484">
        <v>10174.634</v>
      </c>
      <c r="M42" s="485">
        <v>7251.7629999999999</v>
      </c>
    </row>
    <row r="43" spans="1:13" x14ac:dyDescent="0.2">
      <c r="A43" s="486" t="s">
        <v>66</v>
      </c>
      <c r="B43" s="487">
        <v>37599.709000000003</v>
      </c>
      <c r="C43" s="488">
        <v>35923.587</v>
      </c>
      <c r="D43" s="489" t="s">
        <v>66</v>
      </c>
      <c r="E43" s="490">
        <v>39926.847999999998</v>
      </c>
      <c r="F43" s="491">
        <v>38278.572</v>
      </c>
      <c r="G43" s="460"/>
      <c r="H43" s="486" t="s">
        <v>78</v>
      </c>
      <c r="I43" s="487">
        <v>6909.723</v>
      </c>
      <c r="J43" s="488">
        <v>7516.4</v>
      </c>
      <c r="K43" s="489" t="s">
        <v>69</v>
      </c>
      <c r="L43" s="490">
        <v>5359.4539999999997</v>
      </c>
      <c r="M43" s="491">
        <v>3122.9659999999999</v>
      </c>
    </row>
    <row r="44" spans="1:13" x14ac:dyDescent="0.2">
      <c r="A44" s="486" t="s">
        <v>75</v>
      </c>
      <c r="B44" s="487">
        <v>27133.345000000001</v>
      </c>
      <c r="C44" s="488">
        <v>52078.498</v>
      </c>
      <c r="D44" s="489" t="s">
        <v>122</v>
      </c>
      <c r="E44" s="490">
        <v>16407.633000000002</v>
      </c>
      <c r="F44" s="491">
        <v>19374.167000000001</v>
      </c>
      <c r="G44" s="460"/>
      <c r="H44" s="486" t="s">
        <v>66</v>
      </c>
      <c r="I44" s="487">
        <v>5504.5860000000002</v>
      </c>
      <c r="J44" s="488">
        <v>4468.9549999999999</v>
      </c>
      <c r="K44" s="489" t="s">
        <v>66</v>
      </c>
      <c r="L44" s="490">
        <v>4554.9939999999997</v>
      </c>
      <c r="M44" s="491">
        <v>2406.4650000000001</v>
      </c>
    </row>
    <row r="45" spans="1:13" x14ac:dyDescent="0.2">
      <c r="A45" s="486" t="s">
        <v>107</v>
      </c>
      <c r="B45" s="487">
        <v>19439.392</v>
      </c>
      <c r="C45" s="488">
        <v>38051.504999999997</v>
      </c>
      <c r="D45" s="489" t="s">
        <v>150</v>
      </c>
      <c r="E45" s="490">
        <v>15521.933000000001</v>
      </c>
      <c r="F45" s="491">
        <v>18918.440999999999</v>
      </c>
      <c r="G45" s="460"/>
      <c r="H45" s="486" t="s">
        <v>119</v>
      </c>
      <c r="I45" s="487">
        <v>3142.366</v>
      </c>
      <c r="J45" s="488">
        <v>4983.2240000000002</v>
      </c>
      <c r="K45" s="489" t="s">
        <v>72</v>
      </c>
      <c r="L45" s="490">
        <v>4155.7</v>
      </c>
      <c r="M45" s="491">
        <v>4685.6559999999999</v>
      </c>
    </row>
    <row r="46" spans="1:13" x14ac:dyDescent="0.2">
      <c r="A46" s="486" t="s">
        <v>122</v>
      </c>
      <c r="B46" s="487">
        <v>13400.447</v>
      </c>
      <c r="C46" s="488">
        <v>13996.769</v>
      </c>
      <c r="D46" s="489" t="s">
        <v>75</v>
      </c>
      <c r="E46" s="490">
        <v>14656.572</v>
      </c>
      <c r="F46" s="491">
        <v>28272.589</v>
      </c>
      <c r="G46" s="460"/>
      <c r="H46" s="486" t="s">
        <v>69</v>
      </c>
      <c r="I46" s="487">
        <v>2638.5450000000001</v>
      </c>
      <c r="J46" s="488">
        <v>1843.729</v>
      </c>
      <c r="K46" s="489" t="s">
        <v>71</v>
      </c>
      <c r="L46" s="490">
        <v>2768.9690000000001</v>
      </c>
      <c r="M46" s="491">
        <v>2731.5529999999999</v>
      </c>
    </row>
    <row r="47" spans="1:13" x14ac:dyDescent="0.2">
      <c r="A47" s="492" t="s">
        <v>102</v>
      </c>
      <c r="B47" s="493">
        <v>11922.184999999999</v>
      </c>
      <c r="C47" s="494">
        <v>9854.9179999999997</v>
      </c>
      <c r="D47" s="495" t="s">
        <v>107</v>
      </c>
      <c r="E47" s="496">
        <v>12695.341</v>
      </c>
      <c r="F47" s="497">
        <v>31934.400000000001</v>
      </c>
      <c r="G47" s="460"/>
      <c r="H47" s="492" t="s">
        <v>102</v>
      </c>
      <c r="I47" s="493">
        <v>2242.6210000000001</v>
      </c>
      <c r="J47" s="494">
        <v>4021.1819999999998</v>
      </c>
      <c r="K47" s="495" t="s">
        <v>119</v>
      </c>
      <c r="L47" s="496">
        <v>2559.9349999999999</v>
      </c>
      <c r="M47" s="497">
        <v>4278.2240000000002</v>
      </c>
    </row>
    <row r="48" spans="1:13" x14ac:dyDescent="0.2">
      <c r="A48" s="492" t="s">
        <v>77</v>
      </c>
      <c r="B48" s="493">
        <v>11268.411</v>
      </c>
      <c r="C48" s="494">
        <v>10637.022999999999</v>
      </c>
      <c r="D48" s="495" t="s">
        <v>77</v>
      </c>
      <c r="E48" s="496">
        <v>11906.936</v>
      </c>
      <c r="F48" s="497">
        <v>10833.125</v>
      </c>
      <c r="G48" s="460"/>
      <c r="H48" s="492" t="s">
        <v>74</v>
      </c>
      <c r="I48" s="493">
        <v>2207.8519999999999</v>
      </c>
      <c r="J48" s="494">
        <v>3591.62</v>
      </c>
      <c r="K48" s="495" t="s">
        <v>78</v>
      </c>
      <c r="L48" s="496">
        <v>2351.232</v>
      </c>
      <c r="M48" s="497">
        <v>1958.0719999999999</v>
      </c>
    </row>
    <row r="49" spans="1:13" ht="16.5" thickBot="1" x14ac:dyDescent="0.25">
      <c r="A49" s="498" t="s">
        <v>150</v>
      </c>
      <c r="B49" s="499">
        <v>10905.502</v>
      </c>
      <c r="C49" s="500">
        <v>13092.549000000001</v>
      </c>
      <c r="D49" s="504" t="s">
        <v>102</v>
      </c>
      <c r="E49" s="501">
        <v>9438.4210000000003</v>
      </c>
      <c r="F49" s="502">
        <v>7440.1760000000004</v>
      </c>
      <c r="G49" s="460"/>
      <c r="H49" s="498" t="s">
        <v>71</v>
      </c>
      <c r="I49" s="499">
        <v>1711.0730000000001</v>
      </c>
      <c r="J49" s="500">
        <v>1711.49</v>
      </c>
      <c r="K49" s="504" t="s">
        <v>102</v>
      </c>
      <c r="L49" s="501">
        <v>1774.2809999999999</v>
      </c>
      <c r="M49" s="505">
        <v>2872.8890000000001</v>
      </c>
    </row>
    <row r="50" spans="1:13" x14ac:dyDescent="0.2">
      <c r="A50" s="456" t="s">
        <v>104</v>
      </c>
      <c r="B50" s="460"/>
      <c r="C50" s="460"/>
      <c r="D50" s="460"/>
      <c r="E50" s="460"/>
      <c r="F50" s="460"/>
      <c r="G50" s="460"/>
      <c r="H50" s="456" t="s">
        <v>104</v>
      </c>
      <c r="I50" s="460"/>
      <c r="J50" s="460"/>
      <c r="K50" s="460"/>
      <c r="L50" s="460"/>
      <c r="M50" s="460"/>
    </row>
    <row r="51" spans="1:13" x14ac:dyDescent="0.2">
      <c r="A51" s="515"/>
      <c r="B51" s="508"/>
      <c r="C51" s="508"/>
      <c r="D51" s="507"/>
      <c r="E51" s="503"/>
      <c r="F51" s="503"/>
      <c r="G51" s="460"/>
      <c r="H51" s="516"/>
      <c r="I51" s="514"/>
      <c r="J51" s="514"/>
      <c r="K51" s="460"/>
      <c r="L51" s="460"/>
      <c r="M51" s="460"/>
    </row>
    <row r="52" spans="1:13" x14ac:dyDescent="0.2">
      <c r="A52" s="461" t="s">
        <v>97</v>
      </c>
      <c r="B52" s="461"/>
      <c r="C52" s="461"/>
      <c r="D52" s="461"/>
      <c r="E52" s="461"/>
      <c r="F52" s="460"/>
      <c r="G52" s="460"/>
      <c r="H52" s="461" t="s">
        <v>103</v>
      </c>
      <c r="I52" s="461"/>
      <c r="J52" s="461"/>
      <c r="K52" s="461"/>
      <c r="L52" s="461"/>
      <c r="M52" s="460"/>
    </row>
    <row r="53" spans="1:13" ht="16.5" thickBot="1" x14ac:dyDescent="0.25">
      <c r="A53" s="461" t="s">
        <v>174</v>
      </c>
      <c r="B53" s="461"/>
      <c r="C53" s="461"/>
      <c r="D53" s="461"/>
      <c r="E53" s="461"/>
      <c r="F53" s="460"/>
      <c r="G53" s="460"/>
      <c r="H53" s="461" t="s">
        <v>174</v>
      </c>
      <c r="I53" s="461"/>
      <c r="J53" s="461"/>
      <c r="K53" s="461"/>
      <c r="L53" s="461"/>
      <c r="M53" s="460"/>
    </row>
    <row r="54" spans="1:13" ht="21.75" thickBot="1" x14ac:dyDescent="0.4">
      <c r="A54" s="462" t="s">
        <v>61</v>
      </c>
      <c r="B54" s="463"/>
      <c r="C54" s="463"/>
      <c r="D54" s="463"/>
      <c r="E54" s="463"/>
      <c r="F54" s="464"/>
      <c r="G54" s="460"/>
      <c r="H54" s="462" t="s">
        <v>62</v>
      </c>
      <c r="I54" s="463"/>
      <c r="J54" s="463"/>
      <c r="K54" s="463"/>
      <c r="L54" s="463"/>
      <c r="M54" s="464"/>
    </row>
    <row r="55" spans="1:13" ht="16.5" thickBot="1" x14ac:dyDescent="0.3">
      <c r="A55" s="517" t="s">
        <v>172</v>
      </c>
      <c r="B55" s="518"/>
      <c r="C55" s="519"/>
      <c r="D55" s="520" t="s">
        <v>173</v>
      </c>
      <c r="E55" s="518"/>
      <c r="F55" s="521"/>
      <c r="G55" s="460"/>
      <c r="H55" s="465" t="s">
        <v>172</v>
      </c>
      <c r="I55" s="466"/>
      <c r="J55" s="467"/>
      <c r="K55" s="468" t="s">
        <v>173</v>
      </c>
      <c r="L55" s="466"/>
      <c r="M55" s="469"/>
    </row>
    <row r="56" spans="1:13" ht="30.75" thickBot="1" x14ac:dyDescent="0.25">
      <c r="A56" s="470" t="s">
        <v>63</v>
      </c>
      <c r="B56" s="471" t="s">
        <v>45</v>
      </c>
      <c r="C56" s="522" t="s">
        <v>64</v>
      </c>
      <c r="D56" s="470" t="s">
        <v>63</v>
      </c>
      <c r="E56" s="471" t="s">
        <v>45</v>
      </c>
      <c r="F56" s="474" t="s">
        <v>64</v>
      </c>
      <c r="G56" s="460"/>
      <c r="H56" s="470" t="s">
        <v>63</v>
      </c>
      <c r="I56" s="471" t="s">
        <v>45</v>
      </c>
      <c r="J56" s="474" t="s">
        <v>64</v>
      </c>
      <c r="K56" s="513" t="s">
        <v>63</v>
      </c>
      <c r="L56" s="471" t="s">
        <v>45</v>
      </c>
      <c r="M56" s="474" t="s">
        <v>64</v>
      </c>
    </row>
    <row r="57" spans="1:13" ht="16.5" thickBot="1" x14ac:dyDescent="0.25">
      <c r="A57" s="475" t="s">
        <v>10</v>
      </c>
      <c r="B57" s="476">
        <v>11851.697</v>
      </c>
      <c r="C57" s="477">
        <v>33033.512000000002</v>
      </c>
      <c r="D57" s="478" t="s">
        <v>10</v>
      </c>
      <c r="E57" s="479">
        <v>36264.432000000001</v>
      </c>
      <c r="F57" s="477">
        <v>112713.003</v>
      </c>
      <c r="G57" s="460"/>
      <c r="H57" s="475" t="s">
        <v>10</v>
      </c>
      <c r="I57" s="476">
        <v>126223.997</v>
      </c>
      <c r="J57" s="477">
        <v>512674.59499999997</v>
      </c>
      <c r="K57" s="478" t="s">
        <v>10</v>
      </c>
      <c r="L57" s="479">
        <v>149109.57</v>
      </c>
      <c r="M57" s="477">
        <v>623240.01500000001</v>
      </c>
    </row>
    <row r="58" spans="1:13" x14ac:dyDescent="0.2">
      <c r="A58" s="480" t="s">
        <v>66</v>
      </c>
      <c r="B58" s="481">
        <v>6458.1270000000004</v>
      </c>
      <c r="C58" s="482">
        <v>18143.159</v>
      </c>
      <c r="D58" s="483" t="s">
        <v>66</v>
      </c>
      <c r="E58" s="484">
        <v>10832.196</v>
      </c>
      <c r="F58" s="485">
        <v>29019.61</v>
      </c>
      <c r="G58" s="460"/>
      <c r="H58" s="480" t="s">
        <v>68</v>
      </c>
      <c r="I58" s="481">
        <v>120636.06600000001</v>
      </c>
      <c r="J58" s="482">
        <v>497216.55</v>
      </c>
      <c r="K58" s="483" t="s">
        <v>68</v>
      </c>
      <c r="L58" s="484">
        <v>143976.05300000001</v>
      </c>
      <c r="M58" s="485">
        <v>607261.80299999996</v>
      </c>
    </row>
    <row r="59" spans="1:13" x14ac:dyDescent="0.2">
      <c r="A59" s="486" t="s">
        <v>102</v>
      </c>
      <c r="B59" s="487">
        <v>2712.8829999999998</v>
      </c>
      <c r="C59" s="488">
        <v>5701.7139999999999</v>
      </c>
      <c r="D59" s="489" t="s">
        <v>69</v>
      </c>
      <c r="E59" s="490">
        <v>9670.6280000000006</v>
      </c>
      <c r="F59" s="491">
        <v>34923.203999999998</v>
      </c>
      <c r="G59" s="460"/>
      <c r="H59" s="486" t="s">
        <v>70</v>
      </c>
      <c r="I59" s="487">
        <v>4149.9089999999997</v>
      </c>
      <c r="J59" s="488">
        <v>7129.04</v>
      </c>
      <c r="K59" s="489" t="s">
        <v>70</v>
      </c>
      <c r="L59" s="490">
        <v>1997.547</v>
      </c>
      <c r="M59" s="491">
        <v>5981.5720000000001</v>
      </c>
    </row>
    <row r="60" spans="1:13" x14ac:dyDescent="0.2">
      <c r="A60" s="486" t="s">
        <v>77</v>
      </c>
      <c r="B60" s="487">
        <v>1170.491</v>
      </c>
      <c r="C60" s="488">
        <v>3398.0650000000001</v>
      </c>
      <c r="D60" s="489" t="s">
        <v>72</v>
      </c>
      <c r="E60" s="490">
        <v>5106.7910000000002</v>
      </c>
      <c r="F60" s="491">
        <v>16679.508999999998</v>
      </c>
      <c r="G60" s="460"/>
      <c r="H60" s="486" t="s">
        <v>76</v>
      </c>
      <c r="I60" s="487">
        <v>769.52</v>
      </c>
      <c r="J60" s="488">
        <v>6668.8</v>
      </c>
      <c r="K60" s="489" t="s">
        <v>74</v>
      </c>
      <c r="L60" s="490">
        <v>1279.3119999999999</v>
      </c>
      <c r="M60" s="491">
        <v>3479.09</v>
      </c>
    </row>
    <row r="61" spans="1:13" x14ac:dyDescent="0.2">
      <c r="A61" s="486" t="s">
        <v>74</v>
      </c>
      <c r="B61" s="487">
        <v>792.70299999999997</v>
      </c>
      <c r="C61" s="488">
        <v>3627.8139999999999</v>
      </c>
      <c r="D61" s="489" t="s">
        <v>87</v>
      </c>
      <c r="E61" s="490">
        <v>2949.5810000000001</v>
      </c>
      <c r="F61" s="491">
        <v>6668</v>
      </c>
      <c r="G61" s="460"/>
      <c r="H61" s="486" t="s">
        <v>123</v>
      </c>
      <c r="I61" s="487">
        <v>298.06099999999998</v>
      </c>
      <c r="J61" s="488">
        <v>494.4</v>
      </c>
      <c r="K61" s="489" t="s">
        <v>65</v>
      </c>
      <c r="L61" s="490">
        <v>522.61500000000001</v>
      </c>
      <c r="M61" s="491">
        <v>939.18</v>
      </c>
    </row>
    <row r="62" spans="1:13" x14ac:dyDescent="0.2">
      <c r="A62" s="486" t="s">
        <v>67</v>
      </c>
      <c r="B62" s="487">
        <v>298.80700000000002</v>
      </c>
      <c r="C62" s="488">
        <v>927.44</v>
      </c>
      <c r="D62" s="489" t="s">
        <v>86</v>
      </c>
      <c r="E62" s="490">
        <v>1593.663</v>
      </c>
      <c r="F62" s="491">
        <v>5076.4399999999996</v>
      </c>
      <c r="G62" s="460"/>
      <c r="H62" s="486" t="s">
        <v>74</v>
      </c>
      <c r="I62" s="487">
        <v>121.404</v>
      </c>
      <c r="J62" s="488">
        <v>381.06</v>
      </c>
      <c r="K62" s="489" t="s">
        <v>69</v>
      </c>
      <c r="L62" s="490">
        <v>429.29599999999999</v>
      </c>
      <c r="M62" s="491">
        <v>1893.7</v>
      </c>
    </row>
    <row r="63" spans="1:13" x14ac:dyDescent="0.2">
      <c r="A63" s="492" t="s">
        <v>141</v>
      </c>
      <c r="B63" s="493">
        <v>183.99</v>
      </c>
      <c r="C63" s="494">
        <v>413.46</v>
      </c>
      <c r="D63" s="495" t="s">
        <v>74</v>
      </c>
      <c r="E63" s="496">
        <v>1585.5989999999999</v>
      </c>
      <c r="F63" s="497">
        <v>5392.5320000000002</v>
      </c>
      <c r="G63" s="460"/>
      <c r="H63" s="492" t="s">
        <v>119</v>
      </c>
      <c r="I63" s="493">
        <v>119.52</v>
      </c>
      <c r="J63" s="494">
        <v>384.58</v>
      </c>
      <c r="K63" s="495" t="s">
        <v>88</v>
      </c>
      <c r="L63" s="496">
        <v>342.27600000000001</v>
      </c>
      <c r="M63" s="497">
        <v>1582.55</v>
      </c>
    </row>
    <row r="64" spans="1:13" x14ac:dyDescent="0.2">
      <c r="A64" s="492" t="s">
        <v>69</v>
      </c>
      <c r="B64" s="493">
        <v>110.85</v>
      </c>
      <c r="C64" s="494">
        <v>445.1</v>
      </c>
      <c r="D64" s="495" t="s">
        <v>102</v>
      </c>
      <c r="E64" s="496">
        <v>1567.251</v>
      </c>
      <c r="F64" s="497">
        <v>4858.098</v>
      </c>
      <c r="G64" s="460"/>
      <c r="H64" s="492" t="s">
        <v>66</v>
      </c>
      <c r="I64" s="493">
        <v>35.707000000000001</v>
      </c>
      <c r="J64" s="494">
        <v>50.24</v>
      </c>
      <c r="K64" s="495" t="s">
        <v>76</v>
      </c>
      <c r="L64" s="496">
        <v>260.17899999999997</v>
      </c>
      <c r="M64" s="497">
        <v>1220.8499999999999</v>
      </c>
    </row>
    <row r="65" spans="1:13" ht="16.5" thickBot="1" x14ac:dyDescent="0.25">
      <c r="A65" s="498" t="s">
        <v>90</v>
      </c>
      <c r="B65" s="499">
        <v>68.692999999999998</v>
      </c>
      <c r="C65" s="500">
        <v>199.471</v>
      </c>
      <c r="D65" s="504" t="s">
        <v>78</v>
      </c>
      <c r="E65" s="501">
        <v>1337.837</v>
      </c>
      <c r="F65" s="502">
        <v>4738.3599999999997</v>
      </c>
      <c r="G65" s="460"/>
      <c r="H65" s="498" t="s">
        <v>69</v>
      </c>
      <c r="I65" s="499">
        <v>32.420999999999999</v>
      </c>
      <c r="J65" s="500">
        <v>117.5</v>
      </c>
      <c r="K65" s="504" t="s">
        <v>123</v>
      </c>
      <c r="L65" s="501">
        <v>130.495</v>
      </c>
      <c r="M65" s="502">
        <v>288.38</v>
      </c>
    </row>
    <row r="66" spans="1:13" x14ac:dyDescent="0.2">
      <c r="A66" s="456" t="s">
        <v>104</v>
      </c>
      <c r="B66" s="460"/>
      <c r="C66" s="460"/>
      <c r="D66" s="460"/>
      <c r="E66" s="460"/>
      <c r="F66" s="460"/>
      <c r="G66" s="460"/>
      <c r="H66" s="456" t="s">
        <v>104</v>
      </c>
      <c r="I66" s="460"/>
      <c r="J66" s="460"/>
      <c r="K66" s="460"/>
      <c r="L66" s="460"/>
      <c r="M66" s="460"/>
    </row>
    <row r="67" spans="1:13" x14ac:dyDescent="0.2">
      <c r="A67" s="456"/>
      <c r="B67" s="460"/>
      <c r="C67" s="460"/>
      <c r="D67" s="460"/>
      <c r="E67" s="460"/>
      <c r="F67" s="460"/>
      <c r="G67" s="460"/>
      <c r="H67" s="456"/>
      <c r="I67" s="460"/>
      <c r="J67" s="460"/>
      <c r="K67" s="460"/>
      <c r="L67" s="460"/>
      <c r="M67" s="460"/>
    </row>
    <row r="68" spans="1:13" x14ac:dyDescent="0.2">
      <c r="A68" s="461" t="s">
        <v>98</v>
      </c>
      <c r="B68" s="461"/>
      <c r="C68" s="461"/>
      <c r="D68" s="461"/>
      <c r="E68" s="461"/>
      <c r="F68" s="460"/>
      <c r="G68" s="460"/>
      <c r="H68" s="461" t="s">
        <v>99</v>
      </c>
      <c r="I68" s="461"/>
      <c r="J68" s="461"/>
      <c r="K68" s="461"/>
      <c r="L68" s="461"/>
      <c r="M68" s="460"/>
    </row>
    <row r="69" spans="1:13" ht="16.5" thickBot="1" x14ac:dyDescent="0.25">
      <c r="A69" s="461" t="s">
        <v>174</v>
      </c>
      <c r="B69" s="461"/>
      <c r="C69" s="461"/>
      <c r="D69" s="461"/>
      <c r="E69" s="461"/>
      <c r="F69" s="460"/>
      <c r="G69" s="460"/>
      <c r="H69" s="461" t="s">
        <v>174</v>
      </c>
      <c r="I69" s="461"/>
      <c r="J69" s="461"/>
      <c r="K69" s="461"/>
      <c r="L69" s="461"/>
      <c r="M69" s="460"/>
    </row>
    <row r="70" spans="1:13" ht="21.75" thickBot="1" x14ac:dyDescent="0.4">
      <c r="A70" s="462" t="s">
        <v>61</v>
      </c>
      <c r="B70" s="463"/>
      <c r="C70" s="463"/>
      <c r="D70" s="463"/>
      <c r="E70" s="463"/>
      <c r="F70" s="464"/>
      <c r="G70" s="460"/>
      <c r="H70" s="462" t="s">
        <v>62</v>
      </c>
      <c r="I70" s="463"/>
      <c r="J70" s="463"/>
      <c r="K70" s="463"/>
      <c r="L70" s="463"/>
      <c r="M70" s="464"/>
    </row>
    <row r="71" spans="1:13" ht="16.5" thickBot="1" x14ac:dyDescent="0.3">
      <c r="A71" s="517" t="s">
        <v>172</v>
      </c>
      <c r="B71" s="518"/>
      <c r="C71" s="521"/>
      <c r="D71" s="523" t="s">
        <v>173</v>
      </c>
      <c r="E71" s="466"/>
      <c r="F71" s="469"/>
      <c r="G71" s="460"/>
      <c r="H71" s="465" t="s">
        <v>172</v>
      </c>
      <c r="I71" s="466"/>
      <c r="J71" s="467"/>
      <c r="K71" s="468" t="s">
        <v>173</v>
      </c>
      <c r="L71" s="466"/>
      <c r="M71" s="469"/>
    </row>
    <row r="72" spans="1:13" ht="30.75" thickBot="1" x14ac:dyDescent="0.25">
      <c r="A72" s="470" t="s">
        <v>63</v>
      </c>
      <c r="B72" s="471" t="s">
        <v>45</v>
      </c>
      <c r="C72" s="474" t="s">
        <v>64</v>
      </c>
      <c r="D72" s="513" t="s">
        <v>63</v>
      </c>
      <c r="E72" s="471" t="s">
        <v>45</v>
      </c>
      <c r="F72" s="474" t="s">
        <v>64</v>
      </c>
      <c r="G72" s="460"/>
      <c r="H72" s="470" t="s">
        <v>63</v>
      </c>
      <c r="I72" s="471" t="s">
        <v>45</v>
      </c>
      <c r="J72" s="474" t="s">
        <v>64</v>
      </c>
      <c r="K72" s="513" t="s">
        <v>63</v>
      </c>
      <c r="L72" s="471" t="s">
        <v>45</v>
      </c>
      <c r="M72" s="474" t="s">
        <v>64</v>
      </c>
    </row>
    <row r="73" spans="1:13" ht="16.5" thickBot="1" x14ac:dyDescent="0.25">
      <c r="A73" s="475" t="s">
        <v>10</v>
      </c>
      <c r="B73" s="476">
        <v>304278.57699999999</v>
      </c>
      <c r="C73" s="477">
        <v>255759.111</v>
      </c>
      <c r="D73" s="478" t="s">
        <v>10</v>
      </c>
      <c r="E73" s="479">
        <v>312934.48</v>
      </c>
      <c r="F73" s="477">
        <v>273877.386</v>
      </c>
      <c r="G73" s="460"/>
      <c r="H73" s="475" t="s">
        <v>10</v>
      </c>
      <c r="I73" s="476">
        <v>441312.772</v>
      </c>
      <c r="J73" s="477">
        <v>354982.31300000002</v>
      </c>
      <c r="K73" s="478" t="s">
        <v>10</v>
      </c>
      <c r="L73" s="479">
        <v>449963.75799999997</v>
      </c>
      <c r="M73" s="477">
        <v>392731.83899999998</v>
      </c>
    </row>
    <row r="74" spans="1:13" x14ac:dyDescent="0.2">
      <c r="A74" s="480" t="s">
        <v>66</v>
      </c>
      <c r="B74" s="481">
        <v>72944.335999999996</v>
      </c>
      <c r="C74" s="482">
        <v>76713.164999999994</v>
      </c>
      <c r="D74" s="483" t="s">
        <v>66</v>
      </c>
      <c r="E74" s="484">
        <v>62187.008000000002</v>
      </c>
      <c r="F74" s="485">
        <v>61882.116000000002</v>
      </c>
      <c r="G74" s="460"/>
      <c r="H74" s="480" t="s">
        <v>66</v>
      </c>
      <c r="I74" s="481">
        <v>183452.75599999999</v>
      </c>
      <c r="J74" s="482">
        <v>218497.50899999999</v>
      </c>
      <c r="K74" s="483" t="s">
        <v>66</v>
      </c>
      <c r="L74" s="484">
        <v>180595.42199999999</v>
      </c>
      <c r="M74" s="485">
        <v>229894.27</v>
      </c>
    </row>
    <row r="75" spans="1:13" x14ac:dyDescent="0.2">
      <c r="A75" s="486" t="s">
        <v>69</v>
      </c>
      <c r="B75" s="487">
        <v>35930.58</v>
      </c>
      <c r="C75" s="488">
        <v>63496.019</v>
      </c>
      <c r="D75" s="489" t="s">
        <v>69</v>
      </c>
      <c r="E75" s="490">
        <v>39501.161</v>
      </c>
      <c r="F75" s="491">
        <v>82163.645999999993</v>
      </c>
      <c r="G75" s="460"/>
      <c r="H75" s="486" t="s">
        <v>102</v>
      </c>
      <c r="I75" s="487">
        <v>46825.336000000003</v>
      </c>
      <c r="J75" s="488">
        <v>26136.343000000001</v>
      </c>
      <c r="K75" s="489" t="s">
        <v>102</v>
      </c>
      <c r="L75" s="490">
        <v>48056.351000000002</v>
      </c>
      <c r="M75" s="491">
        <v>28383.552</v>
      </c>
    </row>
    <row r="76" spans="1:13" x14ac:dyDescent="0.2">
      <c r="A76" s="486" t="s">
        <v>68</v>
      </c>
      <c r="B76" s="487">
        <v>21935.321</v>
      </c>
      <c r="C76" s="488">
        <v>12433.859</v>
      </c>
      <c r="D76" s="489" t="s">
        <v>68</v>
      </c>
      <c r="E76" s="490">
        <v>26235.838</v>
      </c>
      <c r="F76" s="491">
        <v>13360.477000000001</v>
      </c>
      <c r="G76" s="460"/>
      <c r="H76" s="486" t="s">
        <v>79</v>
      </c>
      <c r="I76" s="487">
        <v>34261.824999999997</v>
      </c>
      <c r="J76" s="488">
        <v>18089.368999999999</v>
      </c>
      <c r="K76" s="489" t="s">
        <v>79</v>
      </c>
      <c r="L76" s="490">
        <v>36785.156999999999</v>
      </c>
      <c r="M76" s="491">
        <v>19571.444</v>
      </c>
    </row>
    <row r="77" spans="1:13" x14ac:dyDescent="0.2">
      <c r="A77" s="486" t="s">
        <v>71</v>
      </c>
      <c r="B77" s="487">
        <v>19518.07</v>
      </c>
      <c r="C77" s="488">
        <v>7722.951</v>
      </c>
      <c r="D77" s="489" t="s">
        <v>71</v>
      </c>
      <c r="E77" s="490">
        <v>17467.925999999999</v>
      </c>
      <c r="F77" s="491">
        <v>6829.143</v>
      </c>
      <c r="G77" s="460"/>
      <c r="H77" s="486" t="s">
        <v>65</v>
      </c>
      <c r="I77" s="487">
        <v>33169.781000000003</v>
      </c>
      <c r="J77" s="488">
        <v>24221.83</v>
      </c>
      <c r="K77" s="489" t="s">
        <v>65</v>
      </c>
      <c r="L77" s="490">
        <v>29349.727999999999</v>
      </c>
      <c r="M77" s="491">
        <v>22345.776999999998</v>
      </c>
    </row>
    <row r="78" spans="1:13" x14ac:dyDescent="0.2">
      <c r="A78" s="486" t="s">
        <v>160</v>
      </c>
      <c r="B78" s="487">
        <v>13170.232</v>
      </c>
      <c r="C78" s="488">
        <v>7671.9380000000001</v>
      </c>
      <c r="D78" s="489" t="s">
        <v>102</v>
      </c>
      <c r="E78" s="490">
        <v>14338.236999999999</v>
      </c>
      <c r="F78" s="491">
        <v>7506.8329999999996</v>
      </c>
      <c r="G78" s="460"/>
      <c r="H78" s="486" t="s">
        <v>71</v>
      </c>
      <c r="I78" s="487">
        <v>29500.602999999999</v>
      </c>
      <c r="J78" s="488">
        <v>11894.249</v>
      </c>
      <c r="K78" s="489" t="s">
        <v>71</v>
      </c>
      <c r="L78" s="490">
        <v>25499.931</v>
      </c>
      <c r="M78" s="491">
        <v>10453.51</v>
      </c>
    </row>
    <row r="79" spans="1:13" x14ac:dyDescent="0.2">
      <c r="A79" s="492" t="s">
        <v>102</v>
      </c>
      <c r="B79" s="493">
        <v>12121.736999999999</v>
      </c>
      <c r="C79" s="494">
        <v>8181.3630000000003</v>
      </c>
      <c r="D79" s="495" t="s">
        <v>74</v>
      </c>
      <c r="E79" s="496">
        <v>13548.288</v>
      </c>
      <c r="F79" s="497">
        <v>10524.392</v>
      </c>
      <c r="G79" s="460"/>
      <c r="H79" s="492" t="s">
        <v>77</v>
      </c>
      <c r="I79" s="493">
        <v>25106.421999999999</v>
      </c>
      <c r="J79" s="494">
        <v>9429.5030000000006</v>
      </c>
      <c r="K79" s="489" t="s">
        <v>163</v>
      </c>
      <c r="L79" s="496">
        <v>21306.132000000001</v>
      </c>
      <c r="M79" s="497">
        <v>3243.2049999999999</v>
      </c>
    </row>
    <row r="80" spans="1:13" x14ac:dyDescent="0.2">
      <c r="A80" s="492" t="s">
        <v>74</v>
      </c>
      <c r="B80" s="493">
        <v>11360.3</v>
      </c>
      <c r="C80" s="494">
        <v>6816.134</v>
      </c>
      <c r="D80" s="495" t="s">
        <v>72</v>
      </c>
      <c r="E80" s="496">
        <v>12760.306</v>
      </c>
      <c r="F80" s="497">
        <v>5519.8580000000002</v>
      </c>
      <c r="G80" s="460"/>
      <c r="H80" s="492" t="s">
        <v>163</v>
      </c>
      <c r="I80" s="493">
        <v>19611.276000000002</v>
      </c>
      <c r="J80" s="494">
        <v>2399.3719999999998</v>
      </c>
      <c r="K80" s="495" t="s">
        <v>90</v>
      </c>
      <c r="L80" s="496">
        <v>21194.108</v>
      </c>
      <c r="M80" s="497">
        <v>17671.129000000001</v>
      </c>
    </row>
    <row r="81" spans="1:13" s="445" customFormat="1" ht="16.5" thickBot="1" x14ac:dyDescent="0.25">
      <c r="A81" s="498" t="s">
        <v>72</v>
      </c>
      <c r="B81" s="499">
        <v>11209.761</v>
      </c>
      <c r="C81" s="500">
        <v>4394.4530000000004</v>
      </c>
      <c r="D81" s="504" t="s">
        <v>67</v>
      </c>
      <c r="E81" s="501">
        <v>9075.7810000000009</v>
      </c>
      <c r="F81" s="505">
        <v>16506.329000000002</v>
      </c>
      <c r="G81" s="460"/>
      <c r="H81" s="498" t="s">
        <v>90</v>
      </c>
      <c r="I81" s="499">
        <v>14028.119000000001</v>
      </c>
      <c r="J81" s="500">
        <v>7232.9690000000001</v>
      </c>
      <c r="K81" s="504" t="s">
        <v>77</v>
      </c>
      <c r="L81" s="501">
        <v>18218.628000000001</v>
      </c>
      <c r="M81" s="505">
        <v>5168.6000000000004</v>
      </c>
    </row>
    <row r="82" spans="1:13" x14ac:dyDescent="0.2">
      <c r="A82" s="456" t="s">
        <v>104</v>
      </c>
      <c r="H82" s="456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2" t="s">
        <v>40</v>
      </c>
      <c r="D4" s="313"/>
      <c r="E4" s="313"/>
      <c r="F4" s="313"/>
      <c r="G4" s="313"/>
      <c r="H4" s="313"/>
      <c r="I4" s="320"/>
      <c r="J4" s="320"/>
      <c r="K4" s="320"/>
      <c r="L4" s="320"/>
      <c r="M4" s="320"/>
      <c r="N4" s="315"/>
    </row>
    <row r="5" spans="1:14" s="10" customFormat="1" ht="14.25" x14ac:dyDescent="0.2">
      <c r="A5" s="14" t="s">
        <v>43</v>
      </c>
      <c r="B5" s="15" t="s">
        <v>44</v>
      </c>
      <c r="C5" s="269" t="s">
        <v>45</v>
      </c>
      <c r="D5" s="270"/>
      <c r="E5" s="270"/>
      <c r="F5" s="270"/>
      <c r="G5" s="271"/>
      <c r="H5" s="272"/>
      <c r="I5" s="270" t="s">
        <v>46</v>
      </c>
      <c r="J5" s="273"/>
      <c r="K5" s="273"/>
      <c r="L5" s="273"/>
      <c r="M5" s="273"/>
      <c r="N5" s="274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5">
        <v>2017</v>
      </c>
      <c r="J6" s="276">
        <v>2018</v>
      </c>
      <c r="K6" s="276">
        <v>2019</v>
      </c>
      <c r="L6" s="276">
        <v>2020</v>
      </c>
      <c r="M6" s="276">
        <v>2021</v>
      </c>
      <c r="N6" s="277">
        <v>2022</v>
      </c>
    </row>
    <row r="7" spans="1:14" s="20" customFormat="1" ht="20.100000000000001" customHeight="1" x14ac:dyDescent="0.2">
      <c r="A7" s="18" t="s">
        <v>125</v>
      </c>
      <c r="B7" s="19"/>
      <c r="C7" s="290">
        <v>384375.98800000001</v>
      </c>
      <c r="D7" s="291">
        <v>443082.19400000002</v>
      </c>
      <c r="E7" s="291">
        <v>465024.80200000003</v>
      </c>
      <c r="F7" s="291">
        <v>502933.93300000008</v>
      </c>
      <c r="G7" s="292">
        <v>613047.30599999998</v>
      </c>
      <c r="H7" s="293">
        <v>853274.30199999991</v>
      </c>
      <c r="I7" s="294">
        <v>1053046.97</v>
      </c>
      <c r="J7" s="295">
        <v>1091022.821</v>
      </c>
      <c r="K7" s="296">
        <v>1165800.2009999999</v>
      </c>
      <c r="L7" s="296">
        <v>1285868.767</v>
      </c>
      <c r="M7" s="296">
        <v>1267906.939</v>
      </c>
      <c r="N7" s="297">
        <v>1361419.8019999999</v>
      </c>
    </row>
    <row r="8" spans="1:14" s="20" customFormat="1" ht="15" x14ac:dyDescent="0.2">
      <c r="A8" s="21" t="s">
        <v>48</v>
      </c>
      <c r="B8" s="22" t="s">
        <v>49</v>
      </c>
      <c r="C8" s="298">
        <v>66752.929000000004</v>
      </c>
      <c r="D8" s="299">
        <v>83097.208999999988</v>
      </c>
      <c r="E8" s="299">
        <v>94025.074000000008</v>
      </c>
      <c r="F8" s="299">
        <v>102757.80900000001</v>
      </c>
      <c r="G8" s="300">
        <v>143649.76499999998</v>
      </c>
      <c r="H8" s="301">
        <v>220421.59599999999</v>
      </c>
      <c r="I8" s="302">
        <v>177583.41999999998</v>
      </c>
      <c r="J8" s="300">
        <v>220827.83</v>
      </c>
      <c r="K8" s="302">
        <v>222248.152</v>
      </c>
      <c r="L8" s="300">
        <v>231603.43</v>
      </c>
      <c r="M8" s="303">
        <v>256030.80600000001</v>
      </c>
      <c r="N8" s="304">
        <v>270567.53899999999</v>
      </c>
    </row>
    <row r="9" spans="1:14" s="20" customFormat="1" ht="15" x14ac:dyDescent="0.2">
      <c r="A9" s="21" t="s">
        <v>50</v>
      </c>
      <c r="B9" s="22" t="s">
        <v>120</v>
      </c>
      <c r="C9" s="298">
        <v>62894.906000000003</v>
      </c>
      <c r="D9" s="299">
        <v>74898.342999999993</v>
      </c>
      <c r="E9" s="299">
        <v>83277.570000000007</v>
      </c>
      <c r="F9" s="299">
        <v>92222.978000000003</v>
      </c>
      <c r="G9" s="300">
        <v>130132.541</v>
      </c>
      <c r="H9" s="301">
        <v>194655.622</v>
      </c>
      <c r="I9" s="302">
        <v>174383.85699999999</v>
      </c>
      <c r="J9" s="303">
        <v>214558.538</v>
      </c>
      <c r="K9" s="303">
        <v>213890.15</v>
      </c>
      <c r="L9" s="303">
        <v>222955.24400000001</v>
      </c>
      <c r="M9" s="303">
        <v>245215.89</v>
      </c>
      <c r="N9" s="304">
        <v>253657.91399999999</v>
      </c>
    </row>
    <row r="10" spans="1:14" s="20" customFormat="1" ht="15" x14ac:dyDescent="0.2">
      <c r="A10" s="21" t="s">
        <v>51</v>
      </c>
      <c r="B10" s="22" t="s">
        <v>121</v>
      </c>
      <c r="C10" s="298">
        <v>3858.0230000000001</v>
      </c>
      <c r="D10" s="299">
        <v>8198.866</v>
      </c>
      <c r="E10" s="299">
        <v>10747.504000000001</v>
      </c>
      <c r="F10" s="299">
        <v>10534.831</v>
      </c>
      <c r="G10" s="300">
        <v>13517.224</v>
      </c>
      <c r="H10" s="301">
        <v>25765.973999999998</v>
      </c>
      <c r="I10" s="302">
        <v>3199.5630000000001</v>
      </c>
      <c r="J10" s="303">
        <v>6269.2920000000004</v>
      </c>
      <c r="K10" s="303">
        <v>8358.0020000000004</v>
      </c>
      <c r="L10" s="303">
        <v>8648.1859999999997</v>
      </c>
      <c r="M10" s="303">
        <v>10814.915999999999</v>
      </c>
      <c r="N10" s="304">
        <v>16909.625</v>
      </c>
    </row>
    <row r="11" spans="1:14" s="20" customFormat="1" ht="15" x14ac:dyDescent="0.2">
      <c r="A11" s="21" t="s">
        <v>52</v>
      </c>
      <c r="B11" s="22" t="s">
        <v>53</v>
      </c>
      <c r="C11" s="298">
        <v>13288.938</v>
      </c>
      <c r="D11" s="299">
        <v>7709.0609999999997</v>
      </c>
      <c r="E11" s="299">
        <v>36744.546000000002</v>
      </c>
      <c r="F11" s="299">
        <v>37267.063000000002</v>
      </c>
      <c r="G11" s="300">
        <v>54799.233999999997</v>
      </c>
      <c r="H11" s="301">
        <v>94679.618000000002</v>
      </c>
      <c r="I11" s="302">
        <v>35298.466999999997</v>
      </c>
      <c r="J11" s="303">
        <v>21005.915000000001</v>
      </c>
      <c r="K11" s="303">
        <v>95258.364000000001</v>
      </c>
      <c r="L11" s="303">
        <v>93319.282999999996</v>
      </c>
      <c r="M11" s="303">
        <v>97548.858999999997</v>
      </c>
      <c r="N11" s="304">
        <v>137657.91800000001</v>
      </c>
    </row>
    <row r="12" spans="1:14" s="20" customFormat="1" ht="15" x14ac:dyDescent="0.2">
      <c r="A12" s="21" t="s">
        <v>54</v>
      </c>
      <c r="B12" s="22" t="s">
        <v>55</v>
      </c>
      <c r="C12" s="298">
        <v>6609.0609999999997</v>
      </c>
      <c r="D12" s="299">
        <v>5409.2929999999997</v>
      </c>
      <c r="E12" s="299">
        <v>3206.8090000000002</v>
      </c>
      <c r="F12" s="299">
        <v>2041.556</v>
      </c>
      <c r="G12" s="300">
        <v>3042.0349999999999</v>
      </c>
      <c r="H12" s="301">
        <v>11851.697</v>
      </c>
      <c r="I12" s="302">
        <v>32711.5</v>
      </c>
      <c r="J12" s="303">
        <v>27600.370999999999</v>
      </c>
      <c r="K12" s="303">
        <v>14802.642</v>
      </c>
      <c r="L12" s="303">
        <v>8129.2730000000001</v>
      </c>
      <c r="M12" s="303">
        <v>7931.6289999999999</v>
      </c>
      <c r="N12" s="304">
        <v>33033.512000000002</v>
      </c>
    </row>
    <row r="13" spans="1:14" s="20" customFormat="1" ht="30" x14ac:dyDescent="0.2">
      <c r="A13" s="23" t="s">
        <v>56</v>
      </c>
      <c r="B13" s="22" t="s">
        <v>57</v>
      </c>
      <c r="C13" s="298">
        <v>122545.459</v>
      </c>
      <c r="D13" s="299">
        <v>128917.74600000001</v>
      </c>
      <c r="E13" s="299">
        <v>129429.07699999999</v>
      </c>
      <c r="F13" s="299">
        <v>156142.791</v>
      </c>
      <c r="G13" s="300">
        <v>164842.33900000001</v>
      </c>
      <c r="H13" s="301">
        <v>222042.81400000001</v>
      </c>
      <c r="I13" s="302">
        <v>605311.63699999999</v>
      </c>
      <c r="J13" s="303">
        <v>605993.46299999999</v>
      </c>
      <c r="K13" s="303">
        <v>613595.97399999993</v>
      </c>
      <c r="L13" s="303">
        <v>727628.41500000004</v>
      </c>
      <c r="M13" s="303">
        <v>662193.228</v>
      </c>
      <c r="N13" s="304">
        <v>664401.72199999995</v>
      </c>
    </row>
    <row r="14" spans="1:14" s="26" customFormat="1" ht="15.75" thickBot="1" x14ac:dyDescent="0.25">
      <c r="A14" s="24" t="s">
        <v>59</v>
      </c>
      <c r="B14" s="25" t="s">
        <v>60</v>
      </c>
      <c r="C14" s="305">
        <v>175179.601</v>
      </c>
      <c r="D14" s="306">
        <v>217948.88500000001</v>
      </c>
      <c r="E14" s="306">
        <v>201619.296</v>
      </c>
      <c r="F14" s="306">
        <v>204724.71400000001</v>
      </c>
      <c r="G14" s="307">
        <v>246713.93299999999</v>
      </c>
      <c r="H14" s="308">
        <v>304278.57699999999</v>
      </c>
      <c r="I14" s="309">
        <v>202141.946</v>
      </c>
      <c r="J14" s="310">
        <v>215595.242</v>
      </c>
      <c r="K14" s="310">
        <v>219895.06899999999</v>
      </c>
      <c r="L14" s="310">
        <v>225188.36600000001</v>
      </c>
      <c r="M14" s="310">
        <v>244202.41699999999</v>
      </c>
      <c r="N14" s="311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2" t="s">
        <v>41</v>
      </c>
      <c r="D17" s="313"/>
      <c r="E17" s="313"/>
      <c r="F17" s="313"/>
      <c r="G17" s="313"/>
      <c r="H17" s="313"/>
      <c r="I17" s="314"/>
      <c r="J17" s="314"/>
      <c r="K17" s="314"/>
      <c r="L17" s="314"/>
      <c r="M17" s="314"/>
      <c r="N17" s="315"/>
    </row>
    <row r="18" spans="1:19" s="10" customFormat="1" ht="14.25" x14ac:dyDescent="0.2">
      <c r="A18" s="14" t="s">
        <v>43</v>
      </c>
      <c r="B18" s="15" t="s">
        <v>44</v>
      </c>
      <c r="C18" s="269" t="s">
        <v>45</v>
      </c>
      <c r="D18" s="270"/>
      <c r="E18" s="270"/>
      <c r="F18" s="270"/>
      <c r="G18" s="271"/>
      <c r="H18" s="272"/>
      <c r="I18" s="270" t="s">
        <v>46</v>
      </c>
      <c r="J18" s="273"/>
      <c r="K18" s="273"/>
      <c r="L18" s="273"/>
      <c r="M18" s="273"/>
      <c r="N18" s="274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5">
        <v>2017</v>
      </c>
      <c r="J19" s="276">
        <v>2018</v>
      </c>
      <c r="K19" s="276">
        <v>2019</v>
      </c>
      <c r="L19" s="276">
        <v>2020</v>
      </c>
      <c r="M19" s="276">
        <v>2021</v>
      </c>
      <c r="N19" s="277">
        <v>2022</v>
      </c>
    </row>
    <row r="20" spans="1:19" s="20" customFormat="1" ht="20.100000000000001" customHeight="1" x14ac:dyDescent="0.2">
      <c r="A20" s="18" t="s">
        <v>125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78">
        <v>1635870.2579999999</v>
      </c>
      <c r="H20" s="45">
        <v>2066388.264</v>
      </c>
      <c r="I20" s="279">
        <v>3399658.8569999998</v>
      </c>
      <c r="J20" s="280">
        <v>3478845.1159999995</v>
      </c>
      <c r="K20" s="280">
        <v>3560261.7930000001</v>
      </c>
      <c r="L20" s="280">
        <v>3537513.327</v>
      </c>
      <c r="M20" s="280">
        <v>3482283.5559999999</v>
      </c>
      <c r="N20" s="281">
        <v>3680255.6639999999</v>
      </c>
    </row>
    <row r="21" spans="1:19" s="20" customFormat="1" ht="15" x14ac:dyDescent="0.2">
      <c r="A21" s="21" t="s">
        <v>48</v>
      </c>
      <c r="B21" s="22" t="s">
        <v>49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2">
        <v>40205.281000000003</v>
      </c>
      <c r="H21" s="51">
        <v>47483.048000000003</v>
      </c>
      <c r="I21" s="283">
        <v>44761.297999999995</v>
      </c>
      <c r="J21" s="284">
        <v>48989.133000000002</v>
      </c>
      <c r="K21" s="284">
        <v>50791.126000000004</v>
      </c>
      <c r="L21" s="284">
        <v>45086.519</v>
      </c>
      <c r="M21" s="284">
        <v>47082.168999999994</v>
      </c>
      <c r="N21" s="285">
        <v>50550.470999999998</v>
      </c>
    </row>
    <row r="22" spans="1:19" s="20" customFormat="1" ht="15" x14ac:dyDescent="0.2">
      <c r="A22" s="21" t="s">
        <v>50</v>
      </c>
      <c r="B22" s="22" t="s">
        <v>120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2">
        <v>17223.148000000001</v>
      </c>
      <c r="H22" s="51">
        <v>18677.597000000002</v>
      </c>
      <c r="I22" s="283">
        <v>26738.284</v>
      </c>
      <c r="J22" s="284">
        <v>30607.522000000001</v>
      </c>
      <c r="K22" s="284">
        <v>31688.535</v>
      </c>
      <c r="L22" s="284">
        <v>20542.501</v>
      </c>
      <c r="M22" s="284">
        <v>24554.567999999999</v>
      </c>
      <c r="N22" s="285">
        <v>23632.118999999999</v>
      </c>
    </row>
    <row r="23" spans="1:19" s="20" customFormat="1" ht="15" x14ac:dyDescent="0.2">
      <c r="A23" s="21" t="s">
        <v>51</v>
      </c>
      <c r="B23" s="22" t="s">
        <v>121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2">
        <v>22982.133000000002</v>
      </c>
      <c r="H23" s="51">
        <v>28805.451000000001</v>
      </c>
      <c r="I23" s="283">
        <v>18023.013999999999</v>
      </c>
      <c r="J23" s="284">
        <v>18381.611000000001</v>
      </c>
      <c r="K23" s="284">
        <v>19102.591</v>
      </c>
      <c r="L23" s="284">
        <v>24544.018</v>
      </c>
      <c r="M23" s="284">
        <v>22527.600999999999</v>
      </c>
      <c r="N23" s="285">
        <v>26918.351999999999</v>
      </c>
    </row>
    <row r="24" spans="1:19" s="20" customFormat="1" ht="15" x14ac:dyDescent="0.2">
      <c r="A24" s="21" t="s">
        <v>52</v>
      </c>
      <c r="B24" s="22" t="s">
        <v>53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2">
        <v>1125110.9210000001</v>
      </c>
      <c r="H24" s="51">
        <v>1429751.9480000001</v>
      </c>
      <c r="I24" s="283">
        <v>2408415.9789999998</v>
      </c>
      <c r="J24" s="284">
        <v>2510686.4049999998</v>
      </c>
      <c r="K24" s="284">
        <v>2619485.6869999999</v>
      </c>
      <c r="L24" s="284">
        <v>2675182.699</v>
      </c>
      <c r="M24" s="284">
        <v>2694850.122</v>
      </c>
      <c r="N24" s="285">
        <v>2688409.3939999999</v>
      </c>
    </row>
    <row r="25" spans="1:19" s="20" customFormat="1" ht="15" x14ac:dyDescent="0.2">
      <c r="A25" s="21" t="s">
        <v>54</v>
      </c>
      <c r="B25" s="22" t="s">
        <v>55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2">
        <v>83321.159</v>
      </c>
      <c r="H25" s="51">
        <v>126223.997</v>
      </c>
      <c r="I25" s="283">
        <v>461824.625</v>
      </c>
      <c r="J25" s="284">
        <v>410896.261</v>
      </c>
      <c r="K25" s="284">
        <v>430816.31300000002</v>
      </c>
      <c r="L25" s="284">
        <v>408909.804</v>
      </c>
      <c r="M25" s="284">
        <v>311389.44199999998</v>
      </c>
      <c r="N25" s="285">
        <v>512674.59499999997</v>
      </c>
    </row>
    <row r="26" spans="1:19" s="20" customFormat="1" ht="30" x14ac:dyDescent="0.2">
      <c r="A26" s="31" t="s">
        <v>56</v>
      </c>
      <c r="B26" s="22" t="s">
        <v>57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2">
        <v>10641.41</v>
      </c>
      <c r="H26" s="51">
        <v>21616.499</v>
      </c>
      <c r="I26" s="283">
        <v>35777.998</v>
      </c>
      <c r="J26" s="284">
        <v>32842.576999999997</v>
      </c>
      <c r="K26" s="284">
        <v>28974.036999999997</v>
      </c>
      <c r="L26" s="284">
        <v>30125.321000000004</v>
      </c>
      <c r="M26" s="284">
        <v>41370.279000000002</v>
      </c>
      <c r="N26" s="285">
        <v>73638.891000000003</v>
      </c>
    </row>
    <row r="27" spans="1:19" s="26" customFormat="1" ht="15.75" thickBot="1" x14ac:dyDescent="0.25">
      <c r="A27" s="24" t="s">
        <v>59</v>
      </c>
      <c r="B27" s="25" t="s">
        <v>60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6">
        <v>376591.48700000002</v>
      </c>
      <c r="H27" s="54">
        <v>441312.772</v>
      </c>
      <c r="I27" s="287">
        <v>448878.95699999999</v>
      </c>
      <c r="J27" s="288">
        <v>475430.74</v>
      </c>
      <c r="K27" s="288">
        <v>430194.63</v>
      </c>
      <c r="L27" s="288">
        <v>378208.984</v>
      </c>
      <c r="M27" s="288">
        <v>387591.54399999999</v>
      </c>
      <c r="N27" s="289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6" t="s">
        <v>42</v>
      </c>
      <c r="D30" s="317"/>
      <c r="E30" s="317"/>
      <c r="F30" s="317"/>
      <c r="G30" s="318"/>
      <c r="H30" s="319"/>
      <c r="I30" s="30"/>
      <c r="J30" s="34"/>
      <c r="K30" s="30"/>
      <c r="L30" s="30"/>
      <c r="M30" s="30"/>
      <c r="N30" s="30"/>
    </row>
    <row r="31" spans="1:19" ht="15" x14ac:dyDescent="0.25">
      <c r="A31" s="14" t="s">
        <v>43</v>
      </c>
      <c r="B31" s="15" t="s">
        <v>44</v>
      </c>
      <c r="C31" s="35" t="s">
        <v>45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125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48</v>
      </c>
      <c r="B34" s="22" t="s">
        <v>49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50</v>
      </c>
      <c r="B35" s="22" t="s">
        <v>120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51</v>
      </c>
      <c r="B36" s="22" t="s">
        <v>121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52</v>
      </c>
      <c r="B37" s="22" t="s">
        <v>53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54</v>
      </c>
      <c r="B38" s="22" t="s">
        <v>55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56</v>
      </c>
      <c r="B39" s="22" t="s">
        <v>57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59</v>
      </c>
      <c r="B40" s="25" t="s">
        <v>60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H22" sqref="H22"/>
    </sheetView>
  </sheetViews>
  <sheetFormatPr defaultColWidth="9.140625" defaultRowHeight="15.75" x14ac:dyDescent="0.25"/>
  <cols>
    <col min="1" max="1" width="37.7109375" style="104" customWidth="1"/>
    <col min="2" max="4" width="12.7109375" style="104" customWidth="1"/>
    <col min="5" max="5" width="11.7109375" style="104" bestFit="1" customWidth="1"/>
    <col min="6" max="7" width="11.7109375" style="104" customWidth="1"/>
    <col min="8" max="16384" width="9.140625" style="104"/>
  </cols>
  <sheetData>
    <row r="1" spans="1:6" s="101" customFormat="1" ht="21" x14ac:dyDescent="0.35">
      <c r="A1" s="100" t="s">
        <v>151</v>
      </c>
      <c r="C1" s="102"/>
    </row>
    <row r="2" spans="1:6" s="101" customFormat="1" ht="21" x14ac:dyDescent="0.35">
      <c r="A2" s="100"/>
      <c r="C2" s="102"/>
    </row>
    <row r="3" spans="1:6" ht="16.5" thickBot="1" x14ac:dyDescent="0.3">
      <c r="A3" s="90"/>
      <c r="B3" s="105" t="s">
        <v>110</v>
      </c>
      <c r="C3" s="90" t="s">
        <v>81</v>
      </c>
      <c r="D3" s="90"/>
      <c r="E3" s="90"/>
      <c r="F3" s="90"/>
    </row>
    <row r="4" spans="1:6" ht="16.5" thickBot="1" x14ac:dyDescent="0.3">
      <c r="A4" s="90"/>
      <c r="B4" s="106" t="s">
        <v>5</v>
      </c>
      <c r="C4" s="91"/>
      <c r="D4" s="91"/>
      <c r="E4" s="91"/>
      <c r="F4" s="92"/>
    </row>
    <row r="5" spans="1:6" ht="32.25" thickBot="1" x14ac:dyDescent="0.3">
      <c r="A5" s="526" t="s">
        <v>111</v>
      </c>
      <c r="B5" s="107" t="s">
        <v>171</v>
      </c>
      <c r="C5" s="108" t="s">
        <v>152</v>
      </c>
      <c r="D5" s="109" t="s">
        <v>112</v>
      </c>
      <c r="E5" s="93" t="s">
        <v>153</v>
      </c>
      <c r="F5" s="94"/>
    </row>
    <row r="6" spans="1:6" ht="31.5" customHeight="1" thickBot="1" x14ac:dyDescent="0.3">
      <c r="A6" s="527"/>
      <c r="B6" s="95"/>
      <c r="C6" s="96" t="s">
        <v>167</v>
      </c>
      <c r="D6" s="97"/>
      <c r="E6" s="120" t="s">
        <v>154</v>
      </c>
      <c r="F6" s="121" t="s">
        <v>155</v>
      </c>
    </row>
    <row r="7" spans="1:6" ht="20.100000000000001" customHeight="1" x14ac:dyDescent="0.25">
      <c r="A7" s="98" t="s">
        <v>113</v>
      </c>
      <c r="B7" s="110">
        <v>1919.4590000000001</v>
      </c>
      <c r="C7" s="111">
        <v>2272.7660000000001</v>
      </c>
      <c r="D7" s="112">
        <v>2004.7249999999999</v>
      </c>
      <c r="E7" s="113">
        <v>-15.545243109057422</v>
      </c>
      <c r="F7" s="114">
        <v>-4.2532516928755735</v>
      </c>
    </row>
    <row r="8" spans="1:6" ht="20.100000000000001" customHeight="1" thickBot="1" x14ac:dyDescent="0.3">
      <c r="A8" s="99" t="s">
        <v>114</v>
      </c>
      <c r="B8" s="115">
        <v>1525.6220000000001</v>
      </c>
      <c r="C8" s="116">
        <v>1851.595</v>
      </c>
      <c r="D8" s="117">
        <v>1573.154</v>
      </c>
      <c r="E8" s="118">
        <v>-17.60498381125462</v>
      </c>
      <c r="F8" s="119">
        <v>-3.0214460885583945</v>
      </c>
    </row>
    <row r="9" spans="1:6" ht="20.100000000000001" customHeight="1" x14ac:dyDescent="0.25">
      <c r="A9" s="98" t="s">
        <v>115</v>
      </c>
      <c r="B9" s="110">
        <v>1689.548</v>
      </c>
      <c r="C9" s="111">
        <v>2287.8760000000002</v>
      </c>
      <c r="D9" s="112">
        <v>1799.3689999999999</v>
      </c>
      <c r="E9" s="113">
        <v>-26.152116635691801</v>
      </c>
      <c r="F9" s="114">
        <v>-6.1033062145674357</v>
      </c>
    </row>
    <row r="10" spans="1:6" ht="20.100000000000001" customHeight="1" thickBot="1" x14ac:dyDescent="0.3">
      <c r="A10" s="99" t="s">
        <v>116</v>
      </c>
      <c r="B10" s="115">
        <v>1701.8150000000001</v>
      </c>
      <c r="C10" s="116">
        <v>2343.377</v>
      </c>
      <c r="D10" s="117">
        <v>1819.296</v>
      </c>
      <c r="E10" s="118">
        <v>-27.377669064772757</v>
      </c>
      <c r="F10" s="119">
        <v>-6.4574978453203871</v>
      </c>
    </row>
    <row r="11" spans="1:6" ht="20.100000000000001" customHeight="1" x14ac:dyDescent="0.25">
      <c r="A11" s="98" t="s">
        <v>117</v>
      </c>
      <c r="B11" s="110">
        <v>1837.29</v>
      </c>
      <c r="C11" s="111">
        <v>2113.5010000000002</v>
      </c>
      <c r="D11" s="112">
        <v>1820.92</v>
      </c>
      <c r="E11" s="113">
        <v>-13.068884282524598</v>
      </c>
      <c r="F11" s="114">
        <v>0.89899611185553963</v>
      </c>
    </row>
    <row r="12" spans="1:6" ht="20.100000000000001" customHeight="1" thickBot="1" x14ac:dyDescent="0.3">
      <c r="A12" s="99" t="s">
        <v>118</v>
      </c>
      <c r="B12" s="115">
        <v>1233.421</v>
      </c>
      <c r="C12" s="116">
        <v>1700.835</v>
      </c>
      <c r="D12" s="117">
        <v>1377.7380000000001</v>
      </c>
      <c r="E12" s="118">
        <v>-27.481442938321472</v>
      </c>
      <c r="F12" s="119">
        <v>-10.474923388917198</v>
      </c>
    </row>
  </sheetData>
  <mergeCells count="1">
    <mergeCell ref="A5:A6"/>
  </mergeCells>
  <conditionalFormatting sqref="E9:F10">
    <cfRule type="cellIs" dxfId="45" priority="17" stopIfTrue="1" operator="greaterThan">
      <formula>0</formula>
    </cfRule>
    <cfRule type="cellIs" dxfId="44" priority="18" stopIfTrue="1" operator="lessThan">
      <formula>0</formula>
    </cfRule>
  </conditionalFormatting>
  <conditionalFormatting sqref="E11:F12">
    <cfRule type="cellIs" dxfId="43" priority="15" stopIfTrue="1" operator="greaterThan">
      <formula>0</formula>
    </cfRule>
    <cfRule type="cellIs" dxfId="42" priority="16" stopIfTrue="1" operator="lessThan">
      <formula>0</formula>
    </cfRule>
  </conditionalFormatting>
  <conditionalFormatting sqref="E7:F8">
    <cfRule type="cellIs" dxfId="41" priority="13" stopIfTrue="1" operator="greaterThan">
      <formula>0</formula>
    </cfRule>
    <cfRule type="cellIs" dxfId="40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7" sqref="B7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16384" width="9.140625" style="90"/>
  </cols>
  <sheetData>
    <row r="1" spans="1:9" s="103" customFormat="1" ht="21" customHeight="1" x14ac:dyDescent="0.35">
      <c r="A1" s="122" t="s">
        <v>138</v>
      </c>
      <c r="B1" s="150"/>
      <c r="D1" s="151" t="str">
        <f>INFO!D15</f>
        <v>grudzień 2023r. - styczeń 2024r.</v>
      </c>
    </row>
    <row r="2" spans="1:9" ht="20.25" customHeight="1" thickBot="1" x14ac:dyDescent="0.3"/>
    <row r="3" spans="1:9" ht="21" customHeight="1" thickBot="1" x14ac:dyDescent="0.3">
      <c r="A3" s="528" t="s">
        <v>5</v>
      </c>
      <c r="B3" s="529"/>
      <c r="C3" s="529"/>
      <c r="D3" s="529"/>
      <c r="E3" s="529"/>
      <c r="F3" s="530"/>
    </row>
    <row r="4" spans="1:9" ht="16.5" thickBot="1" x14ac:dyDescent="0.3">
      <c r="A4" s="531" t="s">
        <v>6</v>
      </c>
      <c r="B4" s="123" t="s">
        <v>170</v>
      </c>
      <c r="C4" s="143"/>
      <c r="D4" s="144"/>
      <c r="E4" s="123"/>
      <c r="F4" s="329"/>
    </row>
    <row r="5" spans="1:9" ht="21.95" customHeight="1" x14ac:dyDescent="0.25">
      <c r="A5" s="532"/>
      <c r="B5" s="124" t="s">
        <v>133</v>
      </c>
      <c r="C5" s="145"/>
      <c r="D5" s="146"/>
      <c r="E5" s="125" t="s">
        <v>135</v>
      </c>
      <c r="F5" s="146"/>
    </row>
    <row r="6" spans="1:9" ht="32.25" thickBot="1" x14ac:dyDescent="0.3">
      <c r="A6" s="533"/>
      <c r="B6" s="153" t="s">
        <v>168</v>
      </c>
      <c r="C6" s="154" t="s">
        <v>169</v>
      </c>
      <c r="D6" s="155" t="s">
        <v>7</v>
      </c>
      <c r="E6" s="153" t="s">
        <v>167</v>
      </c>
      <c r="F6" s="330" t="s">
        <v>164</v>
      </c>
    </row>
    <row r="7" spans="1:9" ht="16.5" thickBot="1" x14ac:dyDescent="0.3">
      <c r="A7" s="126" t="s">
        <v>36</v>
      </c>
      <c r="B7" s="156">
        <v>1919.4590000000001</v>
      </c>
      <c r="C7" s="157">
        <v>1912.788</v>
      </c>
      <c r="D7" s="196">
        <v>0.34875793867381272</v>
      </c>
      <c r="E7" s="197">
        <v>100</v>
      </c>
      <c r="F7" s="331">
        <v>100</v>
      </c>
    </row>
    <row r="8" spans="1:9" ht="16.5" customHeight="1" x14ac:dyDescent="0.25">
      <c r="A8" s="127" t="s">
        <v>10</v>
      </c>
      <c r="B8" s="158"/>
      <c r="C8" s="159"/>
      <c r="D8" s="160"/>
      <c r="E8" s="160"/>
      <c r="F8" s="161"/>
      <c r="I8" s="147"/>
    </row>
    <row r="9" spans="1:9" ht="16.5" customHeight="1" x14ac:dyDescent="0.25">
      <c r="A9" s="128" t="s">
        <v>8</v>
      </c>
      <c r="B9" s="162">
        <v>2088.4430000000002</v>
      </c>
      <c r="C9" s="163">
        <v>2055.42</v>
      </c>
      <c r="D9" s="164">
        <v>1.6066302750776065</v>
      </c>
      <c r="E9" s="129">
        <v>2.28509880917386</v>
      </c>
      <c r="F9" s="332">
        <v>2.0441954184222735</v>
      </c>
    </row>
    <row r="10" spans="1:9" x14ac:dyDescent="0.25">
      <c r="A10" s="128" t="s">
        <v>9</v>
      </c>
      <c r="B10" s="165">
        <v>1582.845</v>
      </c>
      <c r="C10" s="166">
        <v>1577.143</v>
      </c>
      <c r="D10" s="167">
        <v>0.36153982232429133</v>
      </c>
      <c r="E10" s="130">
        <v>88.153775187469279</v>
      </c>
      <c r="F10" s="152">
        <v>88.715797158574631</v>
      </c>
    </row>
    <row r="11" spans="1:9" x14ac:dyDescent="0.25">
      <c r="A11" s="128" t="s">
        <v>32</v>
      </c>
      <c r="B11" s="165">
        <v>3984.1610000000001</v>
      </c>
      <c r="C11" s="166">
        <v>4131.7759999999998</v>
      </c>
      <c r="D11" s="167">
        <v>-3.5726767375578872</v>
      </c>
      <c r="E11" s="130">
        <v>4.128703482224946</v>
      </c>
      <c r="F11" s="152">
        <v>3.7532632226612508</v>
      </c>
    </row>
    <row r="12" spans="1:9" x14ac:dyDescent="0.25">
      <c r="A12" s="128" t="s">
        <v>39</v>
      </c>
      <c r="B12" s="165">
        <v>2560.1559999999999</v>
      </c>
      <c r="C12" s="166">
        <v>2667.5749999999998</v>
      </c>
      <c r="D12" s="152">
        <v>-4.0268408573329664</v>
      </c>
      <c r="E12" s="131">
        <v>1.2659317346552932</v>
      </c>
      <c r="F12" s="152">
        <v>1.3025214613061398</v>
      </c>
    </row>
    <row r="13" spans="1:9" ht="16.5" thickBot="1" x14ac:dyDescent="0.3">
      <c r="A13" s="132" t="s">
        <v>82</v>
      </c>
      <c r="B13" s="168">
        <v>6708.1589999999997</v>
      </c>
      <c r="C13" s="169">
        <v>6734.2120000000004</v>
      </c>
      <c r="D13" s="170">
        <v>-0.3868752572684197</v>
      </c>
      <c r="E13" s="133">
        <v>4.1664907864766327</v>
      </c>
      <c r="F13" s="170">
        <v>4.184222739035703</v>
      </c>
    </row>
    <row r="14" spans="1:9" x14ac:dyDescent="0.25">
      <c r="A14" s="127" t="s">
        <v>11</v>
      </c>
      <c r="B14" s="158"/>
      <c r="C14" s="171"/>
      <c r="D14" s="160"/>
      <c r="E14" s="160"/>
      <c r="F14" s="161"/>
    </row>
    <row r="15" spans="1:9" ht="16.5" thickBot="1" x14ac:dyDescent="0.3">
      <c r="A15" s="134" t="s">
        <v>18</v>
      </c>
      <c r="B15" s="172">
        <v>2088.4430000000002</v>
      </c>
      <c r="C15" s="163">
        <v>2055.42</v>
      </c>
      <c r="D15" s="164">
        <v>1.6066302750776065</v>
      </c>
      <c r="E15" s="129">
        <v>2.28509880917386</v>
      </c>
      <c r="F15" s="332">
        <v>2.0441954184222735</v>
      </c>
      <c r="G15" s="148"/>
    </row>
    <row r="16" spans="1:9" x14ac:dyDescent="0.25">
      <c r="A16" s="127" t="s">
        <v>9</v>
      </c>
      <c r="B16" s="158"/>
      <c r="C16" s="171"/>
      <c r="D16" s="160"/>
      <c r="E16" s="160"/>
      <c r="F16" s="161"/>
      <c r="I16" s="147"/>
    </row>
    <row r="17" spans="1:6" x14ac:dyDescent="0.25">
      <c r="A17" s="135" t="s">
        <v>18</v>
      </c>
      <c r="B17" s="162">
        <v>2158.4549999999999</v>
      </c>
      <c r="C17" s="173">
        <v>2158.3159999999998</v>
      </c>
      <c r="D17" s="164">
        <v>6.4402061607347454E-3</v>
      </c>
      <c r="E17" s="129">
        <v>3.0565124916765893</v>
      </c>
      <c r="F17" s="332">
        <v>2.6516843196051472</v>
      </c>
    </row>
    <row r="18" spans="1:6" x14ac:dyDescent="0.25">
      <c r="A18" s="136" t="s">
        <v>19</v>
      </c>
      <c r="B18" s="165">
        <v>1525.6220000000001</v>
      </c>
      <c r="C18" s="174">
        <v>1528.2139999999999</v>
      </c>
      <c r="D18" s="152">
        <v>-0.16960975360779779</v>
      </c>
      <c r="E18" s="130">
        <v>80.291328580575254</v>
      </c>
      <c r="F18" s="152">
        <v>82.13426196616939</v>
      </c>
    </row>
    <row r="19" spans="1:6" x14ac:dyDescent="0.25">
      <c r="A19" s="136" t="s">
        <v>20</v>
      </c>
      <c r="B19" s="165">
        <v>2050.3560000000002</v>
      </c>
      <c r="C19" s="174">
        <v>2078.364</v>
      </c>
      <c r="D19" s="167">
        <v>-1.3475983995103751</v>
      </c>
      <c r="E19" s="130">
        <v>4.4562399312552472</v>
      </c>
      <c r="F19" s="152">
        <v>3.5745488879624698</v>
      </c>
    </row>
    <row r="20" spans="1:6" ht="16.5" thickBot="1" x14ac:dyDescent="0.3">
      <c r="A20" s="137" t="s">
        <v>21</v>
      </c>
      <c r="B20" s="165">
        <v>3732.5770000000002</v>
      </c>
      <c r="C20" s="174">
        <v>3507.9189999999999</v>
      </c>
      <c r="D20" s="167">
        <v>6.4043097916457121</v>
      </c>
      <c r="E20" s="130">
        <v>0.34969418396218588</v>
      </c>
      <c r="F20" s="152">
        <v>0.35530198483761305</v>
      </c>
    </row>
    <row r="21" spans="1:6" x14ac:dyDescent="0.25">
      <c r="A21" s="127" t="s">
        <v>32</v>
      </c>
      <c r="B21" s="158"/>
      <c r="C21" s="171"/>
      <c r="D21" s="160"/>
      <c r="E21" s="160"/>
      <c r="F21" s="161"/>
    </row>
    <row r="22" spans="1:6" x14ac:dyDescent="0.25">
      <c r="A22" s="135" t="s">
        <v>18</v>
      </c>
      <c r="B22" s="162">
        <v>3649.4589999999998</v>
      </c>
      <c r="C22" s="163">
        <v>3949.2130000000002</v>
      </c>
      <c r="D22" s="164">
        <v>-7.5902211402626385</v>
      </c>
      <c r="E22" s="129">
        <v>0.1216013450809892</v>
      </c>
      <c r="F22" s="332">
        <v>0.12283788283599503</v>
      </c>
    </row>
    <row r="23" spans="1:6" x14ac:dyDescent="0.25">
      <c r="A23" s="136" t="s">
        <v>19</v>
      </c>
      <c r="B23" s="165">
        <v>3859.5610000000001</v>
      </c>
      <c r="C23" s="174">
        <v>3957.2069999999999</v>
      </c>
      <c r="D23" s="167">
        <v>-2.467548450207425</v>
      </c>
      <c r="E23" s="130">
        <v>3.3424207933863479</v>
      </c>
      <c r="F23" s="152">
        <v>3.0878148840534485</v>
      </c>
    </row>
    <row r="24" spans="1:6" x14ac:dyDescent="0.25">
      <c r="A24" s="136" t="s">
        <v>20</v>
      </c>
      <c r="B24" s="165">
        <v>3045.134</v>
      </c>
      <c r="C24" s="174">
        <v>2960.8670000000002</v>
      </c>
      <c r="D24" s="167">
        <v>2.846024492150435</v>
      </c>
      <c r="E24" s="130">
        <v>0.45816314152061649</v>
      </c>
      <c r="F24" s="152">
        <v>0.36047303291146315</v>
      </c>
    </row>
    <row r="25" spans="1:6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0.20651820223699319</v>
      </c>
      <c r="F25" s="152">
        <v>0.18213742286034409</v>
      </c>
    </row>
    <row r="26" spans="1:6" x14ac:dyDescent="0.25">
      <c r="A26" s="127" t="s">
        <v>39</v>
      </c>
      <c r="B26" s="158"/>
      <c r="C26" s="171"/>
      <c r="D26" s="160"/>
      <c r="E26" s="160"/>
      <c r="F26" s="161"/>
    </row>
    <row r="27" spans="1:6" x14ac:dyDescent="0.25">
      <c r="A27" s="135" t="s">
        <v>18</v>
      </c>
      <c r="B27" s="162">
        <v>4119.9229999999998</v>
      </c>
      <c r="C27" s="173" t="s">
        <v>38</v>
      </c>
      <c r="D27" s="164" t="s">
        <v>134</v>
      </c>
      <c r="E27" s="129">
        <v>5.8322504817849605E-2</v>
      </c>
      <c r="F27" s="332">
        <v>4.5315860726050108E-2</v>
      </c>
    </row>
    <row r="28" spans="1:6" x14ac:dyDescent="0.25">
      <c r="A28" s="136" t="s">
        <v>19</v>
      </c>
      <c r="B28" s="165">
        <v>2919.5790000000002</v>
      </c>
      <c r="C28" s="174">
        <v>2986.9090000000001</v>
      </c>
      <c r="D28" s="167">
        <v>-2.2541697788583424</v>
      </c>
      <c r="E28" s="130">
        <v>0.76011932219133926</v>
      </c>
      <c r="F28" s="152">
        <v>0.83759325730290368</v>
      </c>
    </row>
    <row r="29" spans="1:6" x14ac:dyDescent="0.25">
      <c r="A29" s="136" t="s">
        <v>20</v>
      </c>
      <c r="B29" s="176">
        <v>2666.3</v>
      </c>
      <c r="C29" s="177">
        <v>2331.712</v>
      </c>
      <c r="D29" s="167">
        <v>14.349456536656335</v>
      </c>
      <c r="E29" s="130">
        <v>0.11673374198382461</v>
      </c>
      <c r="F29" s="152">
        <v>0.19039653344590193</v>
      </c>
    </row>
    <row r="30" spans="1:6" ht="16.5" thickBot="1" x14ac:dyDescent="0.3">
      <c r="A30" s="138" t="s">
        <v>21</v>
      </c>
      <c r="B30" s="168">
        <v>1421.662</v>
      </c>
      <c r="C30" s="178" t="s">
        <v>38</v>
      </c>
      <c r="D30" s="179" t="s">
        <v>134</v>
      </c>
      <c r="E30" s="139">
        <v>0.33075616566227994</v>
      </c>
      <c r="F30" s="333">
        <v>0.22921580983128401</v>
      </c>
    </row>
    <row r="31" spans="1:6" x14ac:dyDescent="0.25">
      <c r="A31" s="328"/>
    </row>
    <row r="32" spans="1:6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Q17" sqref="Q17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7" width="9.140625" style="90"/>
    <col min="8" max="8" width="29.855468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1" customHeight="1" x14ac:dyDescent="0.35">
      <c r="A1" s="122" t="s">
        <v>138</v>
      </c>
      <c r="B1" s="150"/>
      <c r="D1" s="151" t="str">
        <f>Bydło_PL!D1</f>
        <v>grudzień 2023r. - styczeń 2024r.</v>
      </c>
    </row>
    <row r="2" spans="1:13" ht="20.25" customHeight="1" thickBot="1" x14ac:dyDescent="0.3"/>
    <row r="3" spans="1:13" ht="21" customHeight="1" thickBot="1" x14ac:dyDescent="0.3">
      <c r="A3" s="528" t="s">
        <v>136</v>
      </c>
      <c r="B3" s="529"/>
      <c r="C3" s="529"/>
      <c r="D3" s="529"/>
      <c r="E3" s="529"/>
      <c r="F3" s="530"/>
      <c r="H3" s="528" t="s">
        <v>137</v>
      </c>
      <c r="I3" s="529"/>
      <c r="J3" s="529"/>
      <c r="K3" s="529"/>
      <c r="L3" s="529"/>
      <c r="M3" s="530"/>
    </row>
    <row r="4" spans="1:13" ht="16.5" thickBot="1" x14ac:dyDescent="0.3">
      <c r="A4" s="531" t="s">
        <v>6</v>
      </c>
      <c r="B4" s="123" t="s">
        <v>170</v>
      </c>
      <c r="C4" s="143"/>
      <c r="D4" s="144"/>
      <c r="E4" s="123"/>
      <c r="F4" s="329"/>
      <c r="H4" s="531" t="s">
        <v>6</v>
      </c>
      <c r="I4" s="123" t="s">
        <v>170</v>
      </c>
      <c r="J4" s="143"/>
      <c r="K4" s="144"/>
      <c r="L4" s="123"/>
      <c r="M4" s="329"/>
    </row>
    <row r="5" spans="1:13" ht="21.95" customHeight="1" x14ac:dyDescent="0.25">
      <c r="A5" s="532"/>
      <c r="B5" s="124" t="s">
        <v>133</v>
      </c>
      <c r="C5" s="145"/>
      <c r="D5" s="146"/>
      <c r="E5" s="125" t="s">
        <v>135</v>
      </c>
      <c r="F5" s="146"/>
      <c r="H5" s="532"/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533"/>
      <c r="B6" s="153" t="s">
        <v>168</v>
      </c>
      <c r="C6" s="154" t="s">
        <v>169</v>
      </c>
      <c r="D6" s="155" t="s">
        <v>7</v>
      </c>
      <c r="E6" s="153" t="s">
        <v>167</v>
      </c>
      <c r="F6" s="330" t="s">
        <v>164</v>
      </c>
      <c r="H6" s="533"/>
      <c r="I6" s="153" t="s">
        <v>168</v>
      </c>
      <c r="J6" s="154" t="s">
        <v>169</v>
      </c>
      <c r="K6" s="155" t="s">
        <v>7</v>
      </c>
      <c r="L6" s="153" t="s">
        <v>167</v>
      </c>
      <c r="M6" s="330" t="s">
        <v>164</v>
      </c>
    </row>
    <row r="7" spans="1:13" ht="16.5" thickBot="1" x14ac:dyDescent="0.3">
      <c r="A7" s="126" t="s">
        <v>36</v>
      </c>
      <c r="B7" s="156">
        <v>1769.6990000000001</v>
      </c>
      <c r="C7" s="157">
        <v>1771.528</v>
      </c>
      <c r="D7" s="196">
        <v>-0.10324420500268418</v>
      </c>
      <c r="E7" s="197">
        <v>100</v>
      </c>
      <c r="F7" s="331">
        <v>100</v>
      </c>
      <c r="H7" s="126" t="s">
        <v>36</v>
      </c>
      <c r="I7" s="156">
        <v>2386.643</v>
      </c>
      <c r="J7" s="157">
        <v>2393.2939999999999</v>
      </c>
      <c r="K7" s="196">
        <v>-0.27790150311661832</v>
      </c>
      <c r="L7" s="197">
        <v>100</v>
      </c>
      <c r="M7" s="331">
        <v>100</v>
      </c>
    </row>
    <row r="8" spans="1:13" ht="16.5" customHeight="1" x14ac:dyDescent="0.25">
      <c r="A8" s="127" t="s">
        <v>10</v>
      </c>
      <c r="B8" s="158"/>
      <c r="C8" s="159"/>
      <c r="D8" s="160"/>
      <c r="E8" s="160"/>
      <c r="F8" s="161"/>
      <c r="H8" s="127" t="s">
        <v>10</v>
      </c>
      <c r="I8" s="158"/>
      <c r="J8" s="159"/>
      <c r="K8" s="160"/>
      <c r="L8" s="160"/>
      <c r="M8" s="161"/>
    </row>
    <row r="9" spans="1:13" ht="16.5" customHeight="1" x14ac:dyDescent="0.25">
      <c r="A9" s="128" t="s">
        <v>8</v>
      </c>
      <c r="B9" s="162">
        <v>2148.634</v>
      </c>
      <c r="C9" s="163">
        <v>2111.6640000000002</v>
      </c>
      <c r="D9" s="164">
        <v>1.750752013577908</v>
      </c>
      <c r="E9" s="129">
        <v>2.3558973682527773</v>
      </c>
      <c r="F9" s="332">
        <v>2.0638639192209802</v>
      </c>
      <c r="H9" s="128" t="s">
        <v>8</v>
      </c>
      <c r="I9" s="162">
        <v>1874.144</v>
      </c>
      <c r="J9" s="163">
        <v>1855.7280000000001</v>
      </c>
      <c r="K9" s="164">
        <v>0.99238681530913686</v>
      </c>
      <c r="L9" s="129">
        <v>2.0642394663995809</v>
      </c>
      <c r="M9" s="332">
        <v>1.9772919179154573</v>
      </c>
    </row>
    <row r="10" spans="1:13" x14ac:dyDescent="0.25">
      <c r="A10" s="128" t="s">
        <v>9</v>
      </c>
      <c r="B10" s="165">
        <v>1474.8710000000001</v>
      </c>
      <c r="C10" s="166">
        <v>1475.125</v>
      </c>
      <c r="D10" s="167">
        <v>-1.7218879755946472E-2</v>
      </c>
      <c r="E10" s="130">
        <v>89.010315201019381</v>
      </c>
      <c r="F10" s="152">
        <v>89.719112676297925</v>
      </c>
      <c r="H10" s="128" t="s">
        <v>9</v>
      </c>
      <c r="I10" s="165">
        <v>1933.576</v>
      </c>
      <c r="J10" s="166">
        <v>1942.126</v>
      </c>
      <c r="K10" s="167">
        <v>-0.44023920178196241</v>
      </c>
      <c r="L10" s="130">
        <v>85.481759444300266</v>
      </c>
      <c r="M10" s="152">
        <v>85.302963565639487</v>
      </c>
    </row>
    <row r="11" spans="1:13" x14ac:dyDescent="0.25">
      <c r="A11" s="128" t="s">
        <v>32</v>
      </c>
      <c r="B11" s="165">
        <v>3983.998</v>
      </c>
      <c r="C11" s="166">
        <v>4189.3789999999999</v>
      </c>
      <c r="D11" s="167">
        <v>-4.9024210986878929</v>
      </c>
      <c r="E11" s="130">
        <v>4.0651152295434372</v>
      </c>
      <c r="F11" s="152">
        <v>3.4836904104223647</v>
      </c>
      <c r="H11" s="128" t="s">
        <v>32</v>
      </c>
      <c r="I11" s="165">
        <v>3984.6379999999999</v>
      </c>
      <c r="J11" s="166">
        <v>3985.6170000000002</v>
      </c>
      <c r="K11" s="167">
        <v>-2.4563323570736203E-2</v>
      </c>
      <c r="L11" s="130">
        <v>4.3270699444540472</v>
      </c>
      <c r="M11" s="152">
        <v>4.6702301519065408</v>
      </c>
    </row>
    <row r="12" spans="1:13" x14ac:dyDescent="0.25">
      <c r="A12" s="128" t="s">
        <v>39</v>
      </c>
      <c r="B12" s="165">
        <v>2307.1619999999998</v>
      </c>
      <c r="C12" s="166">
        <v>2376.7570000000001</v>
      </c>
      <c r="D12" s="152">
        <v>-2.9281495752405591</v>
      </c>
      <c r="E12" s="131">
        <v>1.6140874088660981</v>
      </c>
      <c r="F12" s="152">
        <v>1.6269536326602312</v>
      </c>
      <c r="H12" s="128" t="s">
        <v>39</v>
      </c>
      <c r="I12" s="165" t="s">
        <v>38</v>
      </c>
      <c r="J12" s="166">
        <v>10757.35</v>
      </c>
      <c r="K12" s="152" t="s">
        <v>134</v>
      </c>
      <c r="L12" s="131">
        <v>0.17984418725727694</v>
      </c>
      <c r="M12" s="152">
        <v>0.19894736774616292</v>
      </c>
    </row>
    <row r="13" spans="1:13" ht="16.5" thickBot="1" x14ac:dyDescent="0.3">
      <c r="A13" s="132" t="s">
        <v>82</v>
      </c>
      <c r="B13" s="168">
        <v>7009.38</v>
      </c>
      <c r="C13" s="169">
        <v>7077.777</v>
      </c>
      <c r="D13" s="170">
        <v>-0.96636274355634455</v>
      </c>
      <c r="E13" s="133">
        <v>2.9545847923183208</v>
      </c>
      <c r="F13" s="170">
        <v>3.1063793613985045</v>
      </c>
      <c r="H13" s="132" t="s">
        <v>82</v>
      </c>
      <c r="I13" s="168">
        <v>6358.8059999999996</v>
      </c>
      <c r="J13" s="169">
        <v>6271.7879999999996</v>
      </c>
      <c r="K13" s="170">
        <v>1.3874512340021703</v>
      </c>
      <c r="L13" s="133">
        <v>7.9470869575888337</v>
      </c>
      <c r="M13" s="170">
        <v>7.8505669967923506</v>
      </c>
    </row>
    <row r="14" spans="1:13" x14ac:dyDescent="0.25">
      <c r="A14" s="127" t="s">
        <v>11</v>
      </c>
      <c r="B14" s="158"/>
      <c r="C14" s="171"/>
      <c r="D14" s="160"/>
      <c r="E14" s="160"/>
      <c r="F14" s="161"/>
      <c r="H14" s="127" t="s">
        <v>11</v>
      </c>
      <c r="I14" s="158"/>
      <c r="J14" s="171"/>
      <c r="K14" s="160"/>
      <c r="L14" s="160"/>
      <c r="M14" s="161"/>
    </row>
    <row r="15" spans="1:13" ht="16.5" thickBot="1" x14ac:dyDescent="0.3">
      <c r="A15" s="134" t="s">
        <v>18</v>
      </c>
      <c r="B15" s="172">
        <v>2148.634</v>
      </c>
      <c r="C15" s="163">
        <v>2111.6640000000002</v>
      </c>
      <c r="D15" s="164">
        <v>1.750752013577908</v>
      </c>
      <c r="E15" s="129">
        <v>2.3558973682527773</v>
      </c>
      <c r="F15" s="332">
        <v>2.0638639192209802</v>
      </c>
      <c r="G15" s="148"/>
      <c r="H15" s="134" t="s">
        <v>18</v>
      </c>
      <c r="I15" s="172">
        <v>1874.144</v>
      </c>
      <c r="J15" s="163">
        <v>1855.7280000000001</v>
      </c>
      <c r="K15" s="164">
        <v>0.99238681530913686</v>
      </c>
      <c r="L15" s="129">
        <v>2.0642394663995809</v>
      </c>
      <c r="M15" s="332">
        <v>1.9772919179154573</v>
      </c>
    </row>
    <row r="16" spans="1:13" x14ac:dyDescent="0.25">
      <c r="A16" s="127" t="s">
        <v>9</v>
      </c>
      <c r="B16" s="158"/>
      <c r="C16" s="171"/>
      <c r="D16" s="160"/>
      <c r="E16" s="160"/>
      <c r="F16" s="161"/>
      <c r="H16" s="127" t="s">
        <v>9</v>
      </c>
      <c r="I16" s="158"/>
      <c r="J16" s="171"/>
      <c r="K16" s="160"/>
      <c r="L16" s="160"/>
      <c r="M16" s="161"/>
    </row>
    <row r="17" spans="1:13" x14ac:dyDescent="0.25">
      <c r="A17" s="135" t="s">
        <v>18</v>
      </c>
      <c r="B17" s="162">
        <v>2025.742</v>
      </c>
      <c r="C17" s="173">
        <v>2021.0050000000001</v>
      </c>
      <c r="D17" s="164">
        <v>0.23438833649594396</v>
      </c>
      <c r="E17" s="129">
        <v>2.8222424807102628</v>
      </c>
      <c r="F17" s="332">
        <v>2.5373404679011364</v>
      </c>
      <c r="H17" s="135" t="s">
        <v>18</v>
      </c>
      <c r="I17" s="162">
        <v>2466.962</v>
      </c>
      <c r="J17" s="173">
        <v>2548.0749999999998</v>
      </c>
      <c r="K17" s="164">
        <v>-3.1833050440038</v>
      </c>
      <c r="L17" s="129">
        <v>3.7873285044159473</v>
      </c>
      <c r="M17" s="332">
        <v>3.0406312972483969</v>
      </c>
    </row>
    <row r="18" spans="1:13" x14ac:dyDescent="0.25">
      <c r="A18" s="136" t="s">
        <v>19</v>
      </c>
      <c r="B18" s="165">
        <v>1433.0630000000001</v>
      </c>
      <c r="C18" s="174">
        <v>1440.691</v>
      </c>
      <c r="D18" s="152">
        <v>-0.52946815104695799</v>
      </c>
      <c r="E18" s="130">
        <v>83.869119379594778</v>
      </c>
      <c r="F18" s="152">
        <v>85.436449438566498</v>
      </c>
      <c r="H18" s="136" t="s">
        <v>19</v>
      </c>
      <c r="I18" s="165">
        <v>1875.9269999999999</v>
      </c>
      <c r="J18" s="174">
        <v>1886.962</v>
      </c>
      <c r="K18" s="152">
        <v>-0.58480244965187866</v>
      </c>
      <c r="L18" s="130">
        <v>69.13024656512745</v>
      </c>
      <c r="M18" s="152">
        <v>70.901687430155249</v>
      </c>
    </row>
    <row r="19" spans="1:13" x14ac:dyDescent="0.25">
      <c r="A19" s="136" t="s">
        <v>20</v>
      </c>
      <c r="B19" s="165">
        <v>2100.9349999999999</v>
      </c>
      <c r="C19" s="174">
        <v>2091.4319999999998</v>
      </c>
      <c r="D19" s="167">
        <v>0.45437767041912708</v>
      </c>
      <c r="E19" s="130">
        <v>2.1088896336096572</v>
      </c>
      <c r="F19" s="152">
        <v>1.5656768707271427</v>
      </c>
      <c r="H19" s="136" t="s">
        <v>20</v>
      </c>
      <c r="I19" s="165">
        <v>2022.106</v>
      </c>
      <c r="J19" s="174">
        <v>2071.6779999999999</v>
      </c>
      <c r="K19" s="167">
        <v>-2.3928429031924794</v>
      </c>
      <c r="L19" s="130">
        <v>11.778906532719997</v>
      </c>
      <c r="M19" s="152">
        <v>10.407838898153438</v>
      </c>
    </row>
    <row r="20" spans="1:13" ht="16.5" thickBot="1" x14ac:dyDescent="0.3">
      <c r="A20" s="137" t="s">
        <v>21</v>
      </c>
      <c r="B20" s="165" t="s">
        <v>38</v>
      </c>
      <c r="C20" s="174" t="s">
        <v>38</v>
      </c>
      <c r="D20" s="167" t="s">
        <v>134</v>
      </c>
      <c r="E20" s="130">
        <v>0.21006370710466962</v>
      </c>
      <c r="F20" s="152">
        <v>0.17964589910312762</v>
      </c>
      <c r="H20" s="137" t="s">
        <v>21</v>
      </c>
      <c r="I20" s="165" t="s">
        <v>38</v>
      </c>
      <c r="J20" s="174" t="s">
        <v>38</v>
      </c>
      <c r="K20" s="167" t="s">
        <v>134</v>
      </c>
      <c r="L20" s="130">
        <v>0.78527784203685558</v>
      </c>
      <c r="M20" s="152">
        <v>0.95280594008241293</v>
      </c>
    </row>
    <row r="21" spans="1:13" x14ac:dyDescent="0.25">
      <c r="A21" s="127" t="s">
        <v>32</v>
      </c>
      <c r="B21" s="158"/>
      <c r="C21" s="171"/>
      <c r="D21" s="160"/>
      <c r="E21" s="160"/>
      <c r="F21" s="161"/>
      <c r="H21" s="127" t="s">
        <v>32</v>
      </c>
      <c r="I21" s="158"/>
      <c r="J21" s="171"/>
      <c r="K21" s="160"/>
      <c r="L21" s="160"/>
      <c r="M21" s="161"/>
    </row>
    <row r="22" spans="1:13" x14ac:dyDescent="0.25">
      <c r="A22" s="135" t="s">
        <v>18</v>
      </c>
      <c r="B22" s="162">
        <v>3616.8620000000001</v>
      </c>
      <c r="C22" s="163">
        <v>4185.902</v>
      </c>
      <c r="D22" s="164">
        <v>-13.594202635417647</v>
      </c>
      <c r="E22" s="129">
        <v>0.1226166749973468</v>
      </c>
      <c r="F22" s="332">
        <v>7.3603738956847464E-2</v>
      </c>
      <c r="H22" s="135" t="s">
        <v>18</v>
      </c>
      <c r="I22" s="162" t="s">
        <v>38</v>
      </c>
      <c r="J22" s="163" t="s">
        <v>38</v>
      </c>
      <c r="K22" s="164" t="s">
        <v>134</v>
      </c>
      <c r="L22" s="129">
        <v>0.11843397697430431</v>
      </c>
      <c r="M22" s="332">
        <v>0.29031056434245106</v>
      </c>
    </row>
    <row r="23" spans="1:13" x14ac:dyDescent="0.25">
      <c r="A23" s="136" t="s">
        <v>19</v>
      </c>
      <c r="B23" s="165">
        <v>3744.4870000000001</v>
      </c>
      <c r="C23" s="174">
        <v>3871.8919999999998</v>
      </c>
      <c r="D23" s="167">
        <v>-3.2905101691885972</v>
      </c>
      <c r="E23" s="130">
        <v>3.2092759472786803</v>
      </c>
      <c r="F23" s="152">
        <v>2.8492469140619332</v>
      </c>
      <c r="H23" s="136" t="s">
        <v>19</v>
      </c>
      <c r="I23" s="165">
        <v>4166.1409999999996</v>
      </c>
      <c r="J23" s="174">
        <v>4169.2619999999997</v>
      </c>
      <c r="K23" s="167">
        <v>-7.4857372839607944E-2</v>
      </c>
      <c r="L23" s="130">
        <v>3.7577722297389387</v>
      </c>
      <c r="M23" s="152">
        <v>3.8993171162056508</v>
      </c>
    </row>
    <row r="24" spans="1:13" x14ac:dyDescent="0.25">
      <c r="A24" s="136" t="s">
        <v>20</v>
      </c>
      <c r="B24" s="165">
        <v>3206.0940000000001</v>
      </c>
      <c r="C24" s="174">
        <v>3099.8890000000001</v>
      </c>
      <c r="D24" s="167">
        <v>3.4260904180762575</v>
      </c>
      <c r="E24" s="130">
        <v>0.46050303469993326</v>
      </c>
      <c r="F24" s="152">
        <v>0.32515700403190162</v>
      </c>
      <c r="H24" s="136" t="s">
        <v>20</v>
      </c>
      <c r="I24" s="165">
        <v>2532.279</v>
      </c>
      <c r="J24" s="174">
        <v>2640.9250000000002</v>
      </c>
      <c r="K24" s="167">
        <v>-4.1139373514961681</v>
      </c>
      <c r="L24" s="130">
        <v>0.45086373774080402</v>
      </c>
      <c r="M24" s="152">
        <v>0.48060247135843931</v>
      </c>
    </row>
    <row r="25" spans="1:13" ht="16.5" thickBot="1" x14ac:dyDescent="0.3">
      <c r="A25" s="137" t="s">
        <v>21</v>
      </c>
      <c r="B25" s="165" t="s">
        <v>38</v>
      </c>
      <c r="C25" s="174" t="s">
        <v>38</v>
      </c>
      <c r="D25" s="175" t="s">
        <v>134</v>
      </c>
      <c r="E25" s="130">
        <v>0.2727195725674777</v>
      </c>
      <c r="F25" s="152">
        <v>0.23568275337168265</v>
      </c>
      <c r="H25" s="137" t="s">
        <v>21</v>
      </c>
      <c r="I25" s="165" t="s">
        <v>30</v>
      </c>
      <c r="J25" s="174" t="s">
        <v>30</v>
      </c>
      <c r="K25" s="175" t="s">
        <v>30</v>
      </c>
      <c r="L25" s="130">
        <v>0</v>
      </c>
      <c r="M25" s="152">
        <v>0</v>
      </c>
    </row>
    <row r="26" spans="1:13" x14ac:dyDescent="0.25">
      <c r="A26" s="127" t="s">
        <v>39</v>
      </c>
      <c r="B26" s="158"/>
      <c r="C26" s="171"/>
      <c r="D26" s="160"/>
      <c r="E26" s="160"/>
      <c r="F26" s="161"/>
      <c r="H26" s="127" t="s">
        <v>39</v>
      </c>
      <c r="I26" s="158"/>
      <c r="J26" s="171"/>
      <c r="K26" s="160"/>
      <c r="L26" s="160"/>
      <c r="M26" s="161"/>
    </row>
    <row r="27" spans="1:13" x14ac:dyDescent="0.25">
      <c r="A27" s="135" t="s">
        <v>18</v>
      </c>
      <c r="B27" s="162">
        <v>4119.9229999999998</v>
      </c>
      <c r="C27" s="173" t="s">
        <v>38</v>
      </c>
      <c r="D27" s="164" t="s">
        <v>134</v>
      </c>
      <c r="E27" s="129">
        <v>7.7018337428367584E-2</v>
      </c>
      <c r="F27" s="332">
        <v>5.8637959512100504E-2</v>
      </c>
      <c r="H27" s="135" t="s">
        <v>18</v>
      </c>
      <c r="I27" s="162" t="s">
        <v>30</v>
      </c>
      <c r="J27" s="173" t="s">
        <v>30</v>
      </c>
      <c r="K27" s="164" t="s">
        <v>30</v>
      </c>
      <c r="L27" s="129">
        <v>0</v>
      </c>
      <c r="M27" s="332">
        <v>0</v>
      </c>
    </row>
    <row r="28" spans="1:13" x14ac:dyDescent="0.25">
      <c r="A28" s="136" t="s">
        <v>19</v>
      </c>
      <c r="B28" s="165">
        <v>2571.0729999999999</v>
      </c>
      <c r="C28" s="174">
        <v>2587.35</v>
      </c>
      <c r="D28" s="167">
        <v>-0.62909927145535172</v>
      </c>
      <c r="E28" s="130">
        <v>0.95957382628640386</v>
      </c>
      <c r="F28" s="152">
        <v>1.0356357072942342</v>
      </c>
      <c r="H28" s="136" t="s">
        <v>19</v>
      </c>
      <c r="I28" s="165" t="s">
        <v>38</v>
      </c>
      <c r="J28" s="174" t="s">
        <v>38</v>
      </c>
      <c r="K28" s="167" t="s">
        <v>134</v>
      </c>
      <c r="L28" s="130">
        <v>0.1379118753038526</v>
      </c>
      <c r="M28" s="152">
        <v>0.1639408376819009</v>
      </c>
    </row>
    <row r="29" spans="1:13" x14ac:dyDescent="0.25">
      <c r="A29" s="136" t="s">
        <v>20</v>
      </c>
      <c r="B29" s="176">
        <v>2263.913</v>
      </c>
      <c r="C29" s="177">
        <v>2130.8649999999998</v>
      </c>
      <c r="D29" s="167">
        <v>6.2438493287937176</v>
      </c>
      <c r="E29" s="130">
        <v>0.14071205051572658</v>
      </c>
      <c r="F29" s="152">
        <v>0.2360785737348309</v>
      </c>
      <c r="H29" s="136" t="s">
        <v>20</v>
      </c>
      <c r="I29" s="176" t="s">
        <v>38</v>
      </c>
      <c r="J29" s="177" t="s">
        <v>38</v>
      </c>
      <c r="K29" s="167" t="s">
        <v>134</v>
      </c>
      <c r="L29" s="130">
        <v>4.1932311953424319E-2</v>
      </c>
      <c r="M29" s="152">
        <v>3.5006530064261993E-2</v>
      </c>
    </row>
    <row r="30" spans="1:13" ht="16.5" thickBot="1" x14ac:dyDescent="0.3">
      <c r="A30" s="138" t="s">
        <v>21</v>
      </c>
      <c r="B30" s="168">
        <v>1421.662</v>
      </c>
      <c r="C30" s="178" t="s">
        <v>38</v>
      </c>
      <c r="D30" s="179" t="s">
        <v>134</v>
      </c>
      <c r="E30" s="139">
        <v>0.43678319463560006</v>
      </c>
      <c r="F30" s="333">
        <v>0.29660139211906578</v>
      </c>
      <c r="H30" s="138" t="s">
        <v>21</v>
      </c>
      <c r="I30" s="168" t="s">
        <v>30</v>
      </c>
      <c r="J30" s="178" t="s">
        <v>30</v>
      </c>
      <c r="K30" s="179" t="s">
        <v>30</v>
      </c>
      <c r="L30" s="139" t="s">
        <v>30</v>
      </c>
      <c r="M30" s="333" t="s">
        <v>30</v>
      </c>
    </row>
    <row r="31" spans="1:13" x14ac:dyDescent="0.25">
      <c r="A31" s="321"/>
      <c r="H31" s="328"/>
    </row>
    <row r="32" spans="1:13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M4" sqref="M4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B13" sqref="B13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9" s="103" customFormat="1" ht="20.25" customHeight="1" x14ac:dyDescent="0.35">
      <c r="A1" s="122" t="s">
        <v>139</v>
      </c>
      <c r="C1" s="151" t="str">
        <f>Bydło_PL!D1</f>
        <v>grudzień 2023r. - styczeń 2024r.</v>
      </c>
    </row>
    <row r="2" spans="1:9" ht="20.25" customHeight="1" thickBot="1" x14ac:dyDescent="0.3">
      <c r="A2" s="141"/>
      <c r="F2" s="142"/>
    </row>
    <row r="3" spans="1:9" s="180" customFormat="1" ht="21" customHeight="1" thickBot="1" x14ac:dyDescent="0.3">
      <c r="A3" s="528" t="s">
        <v>5</v>
      </c>
      <c r="B3" s="529"/>
      <c r="C3" s="529"/>
      <c r="D3" s="529"/>
      <c r="E3" s="529"/>
      <c r="F3" s="530"/>
      <c r="I3" s="149"/>
    </row>
    <row r="4" spans="1:9" s="180" customFormat="1" ht="16.5" thickBot="1" x14ac:dyDescent="0.3">
      <c r="A4" s="534" t="s">
        <v>6</v>
      </c>
      <c r="B4" s="123" t="s">
        <v>170</v>
      </c>
      <c r="C4" s="186"/>
      <c r="D4" s="144"/>
      <c r="E4" s="185"/>
      <c r="F4" s="334"/>
      <c r="I4" s="149"/>
    </row>
    <row r="5" spans="1:9" s="180" customFormat="1" ht="21.95" customHeight="1" x14ac:dyDescent="0.25">
      <c r="A5" s="535"/>
      <c r="B5" s="187" t="s">
        <v>133</v>
      </c>
      <c r="C5" s="188"/>
      <c r="D5" s="146"/>
      <c r="E5" s="125" t="s">
        <v>135</v>
      </c>
      <c r="F5" s="146"/>
      <c r="I5" s="149"/>
    </row>
    <row r="6" spans="1:9" s="180" customFormat="1" ht="32.25" thickBot="1" x14ac:dyDescent="0.3">
      <c r="A6" s="536"/>
      <c r="B6" s="153" t="s">
        <v>168</v>
      </c>
      <c r="C6" s="154" t="s">
        <v>169</v>
      </c>
      <c r="D6" s="155" t="s">
        <v>7</v>
      </c>
      <c r="E6" s="153" t="s">
        <v>167</v>
      </c>
      <c r="F6" s="330" t="s">
        <v>164</v>
      </c>
      <c r="I6" s="149"/>
    </row>
    <row r="7" spans="1:9" s="180" customFormat="1" ht="16.5" thickBot="1" x14ac:dyDescent="0.3">
      <c r="A7" s="354" t="s">
        <v>31</v>
      </c>
      <c r="B7" s="355">
        <v>1689.548</v>
      </c>
      <c r="C7" s="356">
        <v>1701.2539999999999</v>
      </c>
      <c r="D7" s="357">
        <v>-0.68808067460825395</v>
      </c>
      <c r="E7" s="358">
        <v>100</v>
      </c>
      <c r="F7" s="359">
        <v>100</v>
      </c>
      <c r="I7" s="149"/>
    </row>
    <row r="8" spans="1:9" s="180" customFormat="1" x14ac:dyDescent="0.25">
      <c r="A8" s="360" t="s">
        <v>8</v>
      </c>
      <c r="B8" s="361">
        <v>1633.423</v>
      </c>
      <c r="C8" s="362">
        <v>1645.9390000000001</v>
      </c>
      <c r="D8" s="363">
        <v>-0.76041700208817442</v>
      </c>
      <c r="E8" s="364">
        <v>97.592911336046299</v>
      </c>
      <c r="F8" s="349">
        <v>97.516365272804393</v>
      </c>
      <c r="I8" s="149"/>
    </row>
    <row r="9" spans="1:9" s="180" customFormat="1" x14ac:dyDescent="0.25">
      <c r="A9" s="365" t="s">
        <v>9</v>
      </c>
      <c r="B9" s="366">
        <v>2839.3649999999998</v>
      </c>
      <c r="C9" s="367">
        <v>2574.819</v>
      </c>
      <c r="D9" s="368">
        <v>10.2743532652198</v>
      </c>
      <c r="E9" s="369">
        <v>0.46127153125289355</v>
      </c>
      <c r="F9" s="370">
        <v>0.5674046722947288</v>
      </c>
      <c r="I9" s="149"/>
    </row>
    <row r="10" spans="1:9" s="180" customFormat="1" x14ac:dyDescent="0.25">
      <c r="A10" s="365" t="s">
        <v>32</v>
      </c>
      <c r="B10" s="366">
        <v>5548.4930000000004</v>
      </c>
      <c r="C10" s="367">
        <v>5620.9449999999997</v>
      </c>
      <c r="D10" s="371">
        <v>-1.28896475592626</v>
      </c>
      <c r="E10" s="369">
        <v>0.46792997562222821</v>
      </c>
      <c r="F10" s="370">
        <v>0.48941039888858451</v>
      </c>
      <c r="I10" s="149"/>
    </row>
    <row r="11" spans="1:9" s="180" customFormat="1" ht="16.5" thickBot="1" x14ac:dyDescent="0.3">
      <c r="A11" s="372" t="s">
        <v>39</v>
      </c>
      <c r="B11" s="373">
        <v>3815.0590000000002</v>
      </c>
      <c r="C11" s="374">
        <v>3789.915</v>
      </c>
      <c r="D11" s="375">
        <v>0.66344495852809982</v>
      </c>
      <c r="E11" s="376">
        <v>1.4778871570785881</v>
      </c>
      <c r="F11" s="377">
        <v>1.4268196560123103</v>
      </c>
      <c r="I11" s="149"/>
    </row>
    <row r="12" spans="1:9" s="180" customFormat="1" x14ac:dyDescent="0.25">
      <c r="A12" s="378" t="s">
        <v>12</v>
      </c>
      <c r="B12" s="366">
        <v>1741.222</v>
      </c>
      <c r="C12" s="379">
        <v>1754.683</v>
      </c>
      <c r="D12" s="380">
        <v>-0.76714711432207483</v>
      </c>
      <c r="E12" s="381">
        <v>66.675993913178331</v>
      </c>
      <c r="F12" s="382">
        <v>66.534866348215445</v>
      </c>
    </row>
    <row r="13" spans="1:9" s="180" customFormat="1" x14ac:dyDescent="0.25">
      <c r="A13" s="365" t="s">
        <v>13</v>
      </c>
      <c r="B13" s="366">
        <v>1832.9949999999999</v>
      </c>
      <c r="C13" s="367">
        <v>1840.33</v>
      </c>
      <c r="D13" s="371">
        <v>-0.39856982171675931</v>
      </c>
      <c r="E13" s="369">
        <v>10.289832455096725</v>
      </c>
      <c r="F13" s="370">
        <v>10.724311313132539</v>
      </c>
    </row>
    <row r="14" spans="1:9" s="180" customFormat="1" ht="16.5" thickBot="1" x14ac:dyDescent="0.3">
      <c r="A14" s="372" t="s">
        <v>25</v>
      </c>
      <c r="B14" s="373">
        <v>1470.9490000000001</v>
      </c>
      <c r="C14" s="374">
        <v>1474.9380000000001</v>
      </c>
      <c r="D14" s="375">
        <v>-0.27045204611990692</v>
      </c>
      <c r="E14" s="376">
        <v>22.655171181146194</v>
      </c>
      <c r="F14" s="377">
        <v>22.396499001449346</v>
      </c>
    </row>
    <row r="15" spans="1:9" s="180" customFormat="1" ht="16.5" thickBot="1" x14ac:dyDescent="0.3">
      <c r="A15" s="383" t="s">
        <v>26</v>
      </c>
      <c r="B15" s="373">
        <v>1771.12</v>
      </c>
      <c r="C15" s="374">
        <v>1766.079</v>
      </c>
      <c r="D15" s="384">
        <v>0.28543457002772471</v>
      </c>
      <c r="E15" s="385">
        <v>0.37900245057874771</v>
      </c>
      <c r="F15" s="386">
        <v>0.34432333720267894</v>
      </c>
    </row>
    <row r="16" spans="1:9" s="180" customFormat="1" ht="16.5" thickBot="1" x14ac:dyDescent="0.3">
      <c r="A16" s="340"/>
      <c r="B16" s="387"/>
      <c r="C16" s="388"/>
      <c r="D16" s="389"/>
      <c r="E16" s="389"/>
      <c r="F16" s="389"/>
    </row>
    <row r="17" spans="1:6" s="180" customFormat="1" ht="16.5" thickBot="1" x14ac:dyDescent="0.3">
      <c r="A17" s="528" t="s">
        <v>5</v>
      </c>
      <c r="B17" s="529"/>
      <c r="C17" s="529"/>
      <c r="D17" s="529"/>
      <c r="E17" s="529"/>
      <c r="F17" s="530"/>
    </row>
    <row r="18" spans="1:6" s="180" customFormat="1" ht="16.5" thickBot="1" x14ac:dyDescent="0.3">
      <c r="A18" s="338"/>
      <c r="B18" s="123" t="s">
        <v>170</v>
      </c>
      <c r="C18" s="186"/>
      <c r="D18" s="144"/>
      <c r="E18" s="185"/>
      <c r="F18" s="334"/>
    </row>
    <row r="19" spans="1:6" s="180" customFormat="1" ht="21.9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</row>
    <row r="20" spans="1:6" s="180" customFormat="1" ht="32.25" thickBot="1" x14ac:dyDescent="0.3">
      <c r="A20" s="191"/>
      <c r="B20" s="192" t="s">
        <v>168</v>
      </c>
      <c r="C20" s="193" t="s">
        <v>169</v>
      </c>
      <c r="D20" s="194" t="s">
        <v>7</v>
      </c>
      <c r="E20" s="195" t="s">
        <v>167</v>
      </c>
      <c r="F20" s="335" t="s">
        <v>164</v>
      </c>
    </row>
    <row r="21" spans="1:6" s="340" customFormat="1" x14ac:dyDescent="0.2">
      <c r="A21" s="346" t="s">
        <v>14</v>
      </c>
      <c r="B21" s="347">
        <v>1701.8150000000001</v>
      </c>
      <c r="C21" s="353">
        <v>1716.7049999999999</v>
      </c>
      <c r="D21" s="349">
        <v>-0.86735927255992573</v>
      </c>
      <c r="E21" s="350">
        <v>65.55534653555037</v>
      </c>
      <c r="F21" s="349">
        <v>65.293470659139331</v>
      </c>
    </row>
    <row r="22" spans="1:6" s="180" customFormat="1" x14ac:dyDescent="0.25">
      <c r="A22" s="390" t="s">
        <v>33</v>
      </c>
      <c r="B22" s="391">
        <v>1805.375</v>
      </c>
      <c r="C22" s="392">
        <v>1811.4259999999999</v>
      </c>
      <c r="D22" s="380">
        <v>-0.33404621552301511</v>
      </c>
      <c r="E22" s="393">
        <v>7.9879770463487949</v>
      </c>
      <c r="F22" s="382">
        <v>7.8995009996788799</v>
      </c>
    </row>
    <row r="23" spans="1:6" s="180" customFormat="1" ht="16.5" thickBot="1" x14ac:dyDescent="0.3">
      <c r="A23" s="390" t="s">
        <v>22</v>
      </c>
      <c r="B23" s="394">
        <v>1687.4449999999999</v>
      </c>
      <c r="C23" s="379">
        <v>1703.6679999999999</v>
      </c>
      <c r="D23" s="371">
        <v>-0.95223952084560837</v>
      </c>
      <c r="E23" s="395">
        <v>57.567369489201582</v>
      </c>
      <c r="F23" s="370">
        <v>57.393969659460453</v>
      </c>
    </row>
    <row r="24" spans="1:6" s="340" customFormat="1" x14ac:dyDescent="0.2">
      <c r="A24" s="346" t="s">
        <v>15</v>
      </c>
      <c r="B24" s="347">
        <v>2916.386</v>
      </c>
      <c r="C24" s="352" t="s">
        <v>38</v>
      </c>
      <c r="D24" s="349" t="s">
        <v>134</v>
      </c>
      <c r="E24" s="350">
        <v>0.1284469518889288</v>
      </c>
      <c r="F24" s="349">
        <v>0.23597131879905406</v>
      </c>
    </row>
    <row r="25" spans="1:6" s="180" customFormat="1" x14ac:dyDescent="0.25">
      <c r="A25" s="390" t="s">
        <v>33</v>
      </c>
      <c r="B25" s="391" t="s">
        <v>38</v>
      </c>
      <c r="C25" s="392" t="s">
        <v>38</v>
      </c>
      <c r="D25" s="380" t="s">
        <v>134</v>
      </c>
      <c r="E25" s="393">
        <v>2.055845552731435E-3</v>
      </c>
      <c r="F25" s="382">
        <v>6.5155059875666662E-4</v>
      </c>
    </row>
    <row r="26" spans="1:6" s="180" customFormat="1" ht="16.5" thickBot="1" x14ac:dyDescent="0.3">
      <c r="A26" s="390" t="s">
        <v>22</v>
      </c>
      <c r="B26" s="394">
        <v>2986.5529999999999</v>
      </c>
      <c r="C26" s="367" t="s">
        <v>38</v>
      </c>
      <c r="D26" s="371" t="s">
        <v>134</v>
      </c>
      <c r="E26" s="395">
        <v>9.2342181443070145E-2</v>
      </c>
      <c r="F26" s="370">
        <v>0.199476023572593</v>
      </c>
    </row>
    <row r="27" spans="1:6" s="340" customFormat="1" x14ac:dyDescent="0.2">
      <c r="A27" s="346" t="s">
        <v>34</v>
      </c>
      <c r="B27" s="347">
        <v>5455.8509999999997</v>
      </c>
      <c r="C27" s="352">
        <v>5678.9949999999999</v>
      </c>
      <c r="D27" s="349">
        <v>-3.929286784017247</v>
      </c>
      <c r="E27" s="350">
        <v>0.14894302687836342</v>
      </c>
      <c r="F27" s="349">
        <v>0.14312394819354779</v>
      </c>
    </row>
    <row r="28" spans="1:6" s="180" customFormat="1" x14ac:dyDescent="0.25">
      <c r="A28" s="390" t="s">
        <v>33</v>
      </c>
      <c r="B28" s="391" t="s">
        <v>38</v>
      </c>
      <c r="C28" s="392" t="s">
        <v>38</v>
      </c>
      <c r="D28" s="396" t="s">
        <v>134</v>
      </c>
      <c r="E28" s="393">
        <v>1.5188304875060734E-3</v>
      </c>
      <c r="F28" s="382">
        <v>1.4102826812914862E-3</v>
      </c>
    </row>
    <row r="29" spans="1:6" s="180" customFormat="1" ht="16.5" thickBot="1" x14ac:dyDescent="0.3">
      <c r="A29" s="390" t="s">
        <v>22</v>
      </c>
      <c r="B29" s="394">
        <v>5460.9750000000004</v>
      </c>
      <c r="C29" s="367">
        <v>5672.0789999999997</v>
      </c>
      <c r="D29" s="371">
        <v>-3.7218099395300976</v>
      </c>
      <c r="E29" s="395">
        <v>0.14742419639085735</v>
      </c>
      <c r="F29" s="370">
        <v>0.14171366551225628</v>
      </c>
    </row>
    <row r="30" spans="1:6" s="340" customFormat="1" x14ac:dyDescent="0.2">
      <c r="A30" s="346" t="s">
        <v>83</v>
      </c>
      <c r="B30" s="347">
        <v>3969.61</v>
      </c>
      <c r="C30" s="352">
        <v>3777.386</v>
      </c>
      <c r="D30" s="349">
        <v>5.0888100924819479</v>
      </c>
      <c r="E30" s="350">
        <v>0.84325739886067108</v>
      </c>
      <c r="F30" s="349">
        <v>0.86230042208350377</v>
      </c>
    </row>
    <row r="31" spans="1:6" s="180" customFormat="1" x14ac:dyDescent="0.25">
      <c r="A31" s="390" t="s">
        <v>33</v>
      </c>
      <c r="B31" s="391">
        <v>2763.7370000000001</v>
      </c>
      <c r="C31" s="392">
        <v>2517.248</v>
      </c>
      <c r="D31" s="396">
        <v>9.7920030128139945</v>
      </c>
      <c r="E31" s="393">
        <v>0.15905681060677443</v>
      </c>
      <c r="F31" s="382">
        <v>0.12062711886158597</v>
      </c>
    </row>
    <row r="32" spans="1:6" s="180" customFormat="1" ht="16.5" thickBot="1" x14ac:dyDescent="0.3">
      <c r="A32" s="390" t="s">
        <v>22</v>
      </c>
      <c r="B32" s="394">
        <v>4587.183</v>
      </c>
      <c r="C32" s="367">
        <v>4075.0659999999998</v>
      </c>
      <c r="D32" s="371">
        <v>12.567084803043684</v>
      </c>
      <c r="E32" s="395">
        <v>0.62430713529747406</v>
      </c>
      <c r="F32" s="370">
        <v>0.71781978195055351</v>
      </c>
    </row>
    <row r="33" spans="1:6" s="340" customFormat="1" x14ac:dyDescent="0.2">
      <c r="A33" s="346" t="s">
        <v>16</v>
      </c>
      <c r="B33" s="347">
        <v>1741.3520000000001</v>
      </c>
      <c r="C33" s="348">
        <v>1759.9829999999999</v>
      </c>
      <c r="D33" s="349">
        <v>-1.0585897704693659</v>
      </c>
      <c r="E33" s="350">
        <v>10.074885394747028</v>
      </c>
      <c r="F33" s="349">
        <v>10.499977647019502</v>
      </c>
    </row>
    <row r="34" spans="1:6" s="180" customFormat="1" x14ac:dyDescent="0.25">
      <c r="A34" s="390" t="s">
        <v>33</v>
      </c>
      <c r="B34" s="391">
        <v>2053.683</v>
      </c>
      <c r="C34" s="367">
        <v>2141.0909999999999</v>
      </c>
      <c r="D34" s="380">
        <v>-4.0824047179685454</v>
      </c>
      <c r="E34" s="393">
        <v>0.64822871547569472</v>
      </c>
      <c r="F34" s="382">
        <v>0.68463583045976495</v>
      </c>
    </row>
    <row r="35" spans="1:6" s="180" customFormat="1" ht="16.5" thickBot="1" x14ac:dyDescent="0.3">
      <c r="A35" s="390" t="s">
        <v>22</v>
      </c>
      <c r="B35" s="394">
        <v>1698.325</v>
      </c>
      <c r="C35" s="367">
        <v>1708.213</v>
      </c>
      <c r="D35" s="371">
        <v>-0.57885052976414064</v>
      </c>
      <c r="E35" s="395">
        <v>7.5386581685931136</v>
      </c>
      <c r="F35" s="370">
        <v>7.9778760494089713</v>
      </c>
    </row>
    <row r="36" spans="1:6" s="340" customFormat="1" x14ac:dyDescent="0.2">
      <c r="A36" s="346" t="s">
        <v>17</v>
      </c>
      <c r="B36" s="347">
        <v>5739.2030000000004</v>
      </c>
      <c r="C36" s="348" t="s">
        <v>38</v>
      </c>
      <c r="D36" s="349" t="s">
        <v>134</v>
      </c>
      <c r="E36" s="350">
        <v>2.7230460883144597E-3</v>
      </c>
      <c r="F36" s="349">
        <v>2.7415895324306494E-2</v>
      </c>
    </row>
    <row r="37" spans="1:6" s="180" customFormat="1" x14ac:dyDescent="0.25">
      <c r="A37" s="390" t="s">
        <v>33</v>
      </c>
      <c r="B37" s="391" t="s">
        <v>38</v>
      </c>
      <c r="C37" s="367" t="s">
        <v>30</v>
      </c>
      <c r="D37" s="396" t="s">
        <v>30</v>
      </c>
      <c r="E37" s="393">
        <v>1.0848789196471952E-5</v>
      </c>
      <c r="F37" s="382" t="s">
        <v>30</v>
      </c>
    </row>
    <row r="38" spans="1:6" s="180" customFormat="1" ht="16.5" thickBot="1" x14ac:dyDescent="0.3">
      <c r="A38" s="390" t="s">
        <v>22</v>
      </c>
      <c r="B38" s="394" t="s">
        <v>38</v>
      </c>
      <c r="C38" s="367" t="s">
        <v>38</v>
      </c>
      <c r="D38" s="371" t="s">
        <v>134</v>
      </c>
      <c r="E38" s="395">
        <v>2.7121972991179881E-3</v>
      </c>
      <c r="F38" s="370">
        <v>2.7415895324306494E-2</v>
      </c>
    </row>
    <row r="39" spans="1:6" s="340" customFormat="1" x14ac:dyDescent="0.2">
      <c r="A39" s="346" t="s">
        <v>35</v>
      </c>
      <c r="B39" s="347">
        <v>5828.4340000000002</v>
      </c>
      <c r="C39" s="348">
        <v>5968.0940000000001</v>
      </c>
      <c r="D39" s="351">
        <v>-2.3401105947728009</v>
      </c>
      <c r="E39" s="350">
        <v>9.730279030315693E-2</v>
      </c>
      <c r="F39" s="349">
        <v>9.3538409119339111E-2</v>
      </c>
    </row>
    <row r="40" spans="1:6" s="180" customFormat="1" x14ac:dyDescent="0.25">
      <c r="A40" s="390" t="s">
        <v>33</v>
      </c>
      <c r="B40" s="391" t="s">
        <v>38</v>
      </c>
      <c r="C40" s="367" t="s">
        <v>30</v>
      </c>
      <c r="D40" s="380" t="s">
        <v>30</v>
      </c>
      <c r="E40" s="393">
        <v>4.0682959486769822E-4</v>
      </c>
      <c r="F40" s="382" t="s">
        <v>30</v>
      </c>
    </row>
    <row r="41" spans="1:6" s="180" customFormat="1" ht="16.5" thickBot="1" x14ac:dyDescent="0.3">
      <c r="A41" s="390" t="s">
        <v>22</v>
      </c>
      <c r="B41" s="394">
        <v>5831.87</v>
      </c>
      <c r="C41" s="367">
        <v>5968.0940000000001</v>
      </c>
      <c r="D41" s="397">
        <v>-2.2825377750417495</v>
      </c>
      <c r="E41" s="395">
        <v>9.689596070828925E-2</v>
      </c>
      <c r="F41" s="370">
        <v>9.3538409119339111E-2</v>
      </c>
    </row>
    <row r="42" spans="1:6" s="340" customFormat="1" x14ac:dyDescent="0.2">
      <c r="A42" s="346" t="s">
        <v>84</v>
      </c>
      <c r="B42" s="347">
        <v>6391.6909999999998</v>
      </c>
      <c r="C42" s="348">
        <v>6252.2489999999998</v>
      </c>
      <c r="D42" s="349">
        <v>2.2302694598375723</v>
      </c>
      <c r="E42" s="350">
        <v>0.1149212239582274</v>
      </c>
      <c r="F42" s="349">
        <v>0.1033793616693911</v>
      </c>
    </row>
    <row r="43" spans="1:6" s="180" customFormat="1" x14ac:dyDescent="0.25">
      <c r="A43" s="390" t="s">
        <v>33</v>
      </c>
      <c r="B43" s="391" t="s">
        <v>38</v>
      </c>
      <c r="C43" s="367" t="s">
        <v>38</v>
      </c>
      <c r="D43" s="396" t="s">
        <v>134</v>
      </c>
      <c r="E43" s="393">
        <v>1.3037532416860169E-2</v>
      </c>
      <c r="F43" s="382">
        <v>1.1809707173134905E-2</v>
      </c>
    </row>
    <row r="44" spans="1:6" s="180" customFormat="1" ht="16.5" thickBot="1" x14ac:dyDescent="0.3">
      <c r="A44" s="390" t="s">
        <v>22</v>
      </c>
      <c r="B44" s="398">
        <v>5913.6350000000002</v>
      </c>
      <c r="C44" s="374">
        <v>5866.92</v>
      </c>
      <c r="D44" s="375">
        <v>0.79624402582615994</v>
      </c>
      <c r="E44" s="395">
        <v>0.10188369154136721</v>
      </c>
      <c r="F44" s="370">
        <v>9.1569654496256203E-2</v>
      </c>
    </row>
    <row r="45" spans="1:6" s="340" customFormat="1" ht="16.5" customHeight="1" thickBot="1" x14ac:dyDescent="0.25">
      <c r="A45" s="341" t="s">
        <v>27</v>
      </c>
      <c r="B45" s="342"/>
      <c r="C45" s="343"/>
      <c r="D45" s="344"/>
      <c r="E45" s="344"/>
      <c r="F45" s="345"/>
    </row>
    <row r="46" spans="1:6" s="180" customFormat="1" x14ac:dyDescent="0.25">
      <c r="A46" s="360" t="s">
        <v>8</v>
      </c>
      <c r="B46" s="361">
        <v>1352.4559999999999</v>
      </c>
      <c r="C46" s="348">
        <v>1345.4649999999999</v>
      </c>
      <c r="D46" s="363">
        <v>0.51959731393978925</v>
      </c>
      <c r="E46" s="364">
        <v>15.068968193899543</v>
      </c>
      <c r="F46" s="349">
        <v>14.974578949528381</v>
      </c>
    </row>
    <row r="47" spans="1:6" s="180" customFormat="1" x14ac:dyDescent="0.25">
      <c r="A47" s="365" t="s">
        <v>9</v>
      </c>
      <c r="B47" s="366">
        <v>2490.8440000000001</v>
      </c>
      <c r="C47" s="367">
        <v>2418.3319999999999</v>
      </c>
      <c r="D47" s="368">
        <v>2.9984303230491172</v>
      </c>
      <c r="E47" s="369">
        <v>0.27903085813325856</v>
      </c>
      <c r="F47" s="370">
        <v>0.25775736565964491</v>
      </c>
    </row>
    <row r="48" spans="1:6" s="180" customFormat="1" x14ac:dyDescent="0.25">
      <c r="A48" s="399" t="s">
        <v>32</v>
      </c>
      <c r="B48" s="366">
        <v>5585.3990000000003</v>
      </c>
      <c r="C48" s="367">
        <v>5556.8149999999996</v>
      </c>
      <c r="D48" s="371">
        <v>0.51439538656587891</v>
      </c>
      <c r="E48" s="369">
        <v>0.18778711659633127</v>
      </c>
      <c r="F48" s="370">
        <v>0.20708026779011668</v>
      </c>
    </row>
    <row r="49" spans="1:6" s="180" customFormat="1" ht="16.5" thickBot="1" x14ac:dyDescent="0.3">
      <c r="A49" s="372" t="s">
        <v>39</v>
      </c>
      <c r="B49" s="373">
        <v>2925.0770000000002</v>
      </c>
      <c r="C49" s="374">
        <v>3073.297</v>
      </c>
      <c r="D49" s="375">
        <v>-4.8228335888135705</v>
      </c>
      <c r="E49" s="376">
        <v>0.34409918353639829</v>
      </c>
      <c r="F49" s="377">
        <v>0.34618208977662107</v>
      </c>
    </row>
    <row r="50" spans="1:6" s="340" customFormat="1" ht="16.5" thickBot="1" x14ac:dyDescent="0.25">
      <c r="A50" s="341" t="s">
        <v>28</v>
      </c>
      <c r="B50" s="342"/>
      <c r="C50" s="343"/>
      <c r="D50" s="344"/>
      <c r="E50" s="344"/>
      <c r="F50" s="345"/>
    </row>
    <row r="51" spans="1:6" s="180" customFormat="1" x14ac:dyDescent="0.25">
      <c r="A51" s="360" t="s">
        <v>8</v>
      </c>
      <c r="B51" s="361">
        <v>1345.0050000000001</v>
      </c>
      <c r="C51" s="348">
        <v>1367.0540000000001</v>
      </c>
      <c r="D51" s="363">
        <v>-1.6128843483871138</v>
      </c>
      <c r="E51" s="364">
        <v>4.0806011878230803</v>
      </c>
      <c r="F51" s="349">
        <v>4.093418817147966</v>
      </c>
    </row>
    <row r="52" spans="1:6" s="180" customFormat="1" x14ac:dyDescent="0.25">
      <c r="A52" s="365" t="s">
        <v>9</v>
      </c>
      <c r="B52" s="366" t="s">
        <v>38</v>
      </c>
      <c r="C52" s="367" t="s">
        <v>38</v>
      </c>
      <c r="D52" s="400" t="s">
        <v>134</v>
      </c>
      <c r="E52" s="369">
        <v>4.144237473052286E-3</v>
      </c>
      <c r="F52" s="370">
        <v>4.2703359589506204E-3</v>
      </c>
    </row>
    <row r="53" spans="1:6" s="180" customFormat="1" x14ac:dyDescent="0.25">
      <c r="A53" s="399" t="s">
        <v>32</v>
      </c>
      <c r="B53" s="366" t="s">
        <v>38</v>
      </c>
      <c r="C53" s="367" t="s">
        <v>38</v>
      </c>
      <c r="D53" s="397" t="s">
        <v>134</v>
      </c>
      <c r="E53" s="369">
        <v>1.6202666664930861E-2</v>
      </c>
      <c r="F53" s="370">
        <v>2.4575586004185437E-2</v>
      </c>
    </row>
    <row r="54" spans="1:6" s="180" customFormat="1" ht="16.5" thickBot="1" x14ac:dyDescent="0.3">
      <c r="A54" s="372" t="s">
        <v>39</v>
      </c>
      <c r="B54" s="373">
        <v>3493.1840000000002</v>
      </c>
      <c r="C54" s="374">
        <v>3998.9549999999999</v>
      </c>
      <c r="D54" s="375">
        <v>-12.647579180060783</v>
      </c>
      <c r="E54" s="376">
        <v>9.5792096407548225E-2</v>
      </c>
      <c r="F54" s="377">
        <v>6.5406090192936542E-2</v>
      </c>
    </row>
    <row r="55" spans="1:6" s="180" customFormat="1" ht="16.5" thickBot="1" x14ac:dyDescent="0.3">
      <c r="A55" s="341" t="s">
        <v>29</v>
      </c>
      <c r="B55" s="342"/>
      <c r="C55" s="343"/>
      <c r="D55" s="344"/>
      <c r="E55" s="344"/>
      <c r="F55" s="345"/>
    </row>
    <row r="56" spans="1:6" s="180" customFormat="1" x14ac:dyDescent="0.25">
      <c r="A56" s="360" t="s">
        <v>8</v>
      </c>
      <c r="B56" s="361">
        <v>1597.7370000000001</v>
      </c>
      <c r="C56" s="348" t="s">
        <v>38</v>
      </c>
      <c r="D56" s="363" t="s">
        <v>134</v>
      </c>
      <c r="E56" s="364">
        <v>2.5100952051769121</v>
      </c>
      <c r="F56" s="349">
        <v>2.3646435362443357</v>
      </c>
    </row>
    <row r="57" spans="1:6" s="180" customFormat="1" x14ac:dyDescent="0.25">
      <c r="A57" s="365" t="s">
        <v>9</v>
      </c>
      <c r="B57" s="366">
        <v>4580.6030000000001</v>
      </c>
      <c r="C57" s="367">
        <v>4521.93</v>
      </c>
      <c r="D57" s="371">
        <v>1.2975211911727906</v>
      </c>
      <c r="E57" s="369">
        <v>3.3951285790358977E-2</v>
      </c>
      <c r="F57" s="370">
        <v>3.1542382449765378E-2</v>
      </c>
    </row>
    <row r="58" spans="1:6" s="180" customFormat="1" ht="16.5" customHeight="1" x14ac:dyDescent="0.25">
      <c r="A58" s="399" t="s">
        <v>32</v>
      </c>
      <c r="B58" s="366" t="s">
        <v>38</v>
      </c>
      <c r="C58" s="367">
        <v>5306.67</v>
      </c>
      <c r="D58" s="397" t="s">
        <v>134</v>
      </c>
      <c r="E58" s="369">
        <v>1.1030506415512857E-2</v>
      </c>
      <c r="F58" s="370">
        <v>9.8324908539642424E-3</v>
      </c>
    </row>
    <row r="59" spans="1:6" s="180" customFormat="1" ht="16.5" thickBot="1" x14ac:dyDescent="0.3">
      <c r="A59" s="372" t="s">
        <v>39</v>
      </c>
      <c r="B59" s="373" t="s">
        <v>38</v>
      </c>
      <c r="C59" s="374">
        <v>2568.7399999999998</v>
      </c>
      <c r="D59" s="401" t="s">
        <v>134</v>
      </c>
      <c r="E59" s="376">
        <v>2.3468643229267949E-2</v>
      </c>
      <c r="F59" s="377">
        <v>1.7211089842481299E-2</v>
      </c>
    </row>
    <row r="60" spans="1:6" s="180" customFormat="1" x14ac:dyDescent="0.25">
      <c r="A60" s="525"/>
      <c r="B60" s="181"/>
      <c r="C60" s="182"/>
      <c r="D60" s="183"/>
      <c r="E60" s="183"/>
      <c r="F60" s="183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O14" sqref="O14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45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139</v>
      </c>
      <c r="C1" s="151" t="str">
        <f>Bydło_PL!D1</f>
        <v>grudzień 2023r. - styczeń 2024r.</v>
      </c>
    </row>
    <row r="2" spans="1:13" ht="20.25" customHeight="1" thickBot="1" x14ac:dyDescent="0.3">
      <c r="A2" s="141"/>
      <c r="F2" s="142"/>
    </row>
    <row r="3" spans="1:13" s="180" customFormat="1" ht="21" customHeight="1" thickBot="1" x14ac:dyDescent="0.3">
      <c r="A3" s="402" t="s">
        <v>136</v>
      </c>
      <c r="B3" s="403"/>
      <c r="C3" s="403"/>
      <c r="D3" s="403"/>
      <c r="E3" s="403"/>
      <c r="F3" s="404"/>
      <c r="G3" s="340"/>
      <c r="H3" s="402" t="s">
        <v>137</v>
      </c>
      <c r="I3" s="403"/>
      <c r="J3" s="403"/>
      <c r="K3" s="403"/>
      <c r="L3" s="403"/>
      <c r="M3" s="404"/>
    </row>
    <row r="4" spans="1:13" s="180" customFormat="1" ht="21.95" customHeight="1" thickBot="1" x14ac:dyDescent="0.3">
      <c r="A4" s="534" t="s">
        <v>6</v>
      </c>
      <c r="B4" s="123" t="s">
        <v>170</v>
      </c>
      <c r="C4" s="186"/>
      <c r="D4" s="144"/>
      <c r="E4" s="185"/>
      <c r="F4" s="334"/>
      <c r="G4" s="340"/>
      <c r="H4" s="534" t="s">
        <v>6</v>
      </c>
      <c r="I4" s="123" t="s">
        <v>170</v>
      </c>
      <c r="J4" s="186"/>
      <c r="K4" s="144"/>
      <c r="L4" s="185"/>
      <c r="M4" s="334"/>
    </row>
    <row r="5" spans="1:13" s="180" customFormat="1" ht="21.95" customHeight="1" x14ac:dyDescent="0.25">
      <c r="A5" s="535"/>
      <c r="B5" s="187" t="s">
        <v>133</v>
      </c>
      <c r="C5" s="188"/>
      <c r="D5" s="146"/>
      <c r="E5" s="125" t="s">
        <v>135</v>
      </c>
      <c r="F5" s="146"/>
      <c r="G5" s="340"/>
      <c r="H5" s="535"/>
      <c r="I5" s="187" t="s">
        <v>133</v>
      </c>
      <c r="J5" s="188"/>
      <c r="K5" s="146"/>
      <c r="L5" s="125" t="s">
        <v>135</v>
      </c>
      <c r="M5" s="146"/>
    </row>
    <row r="6" spans="1:13" s="180" customFormat="1" ht="32.25" thickBot="1" x14ac:dyDescent="0.3">
      <c r="A6" s="536"/>
      <c r="B6" s="153" t="s">
        <v>168</v>
      </c>
      <c r="C6" s="154" t="s">
        <v>169</v>
      </c>
      <c r="D6" s="155" t="s">
        <v>7</v>
      </c>
      <c r="E6" s="153" t="s">
        <v>167</v>
      </c>
      <c r="F6" s="330" t="s">
        <v>164</v>
      </c>
      <c r="G6" s="340"/>
      <c r="H6" s="536"/>
      <c r="I6" s="153" t="s">
        <v>168</v>
      </c>
      <c r="J6" s="154" t="s">
        <v>169</v>
      </c>
      <c r="K6" s="155" t="s">
        <v>7</v>
      </c>
      <c r="L6" s="153" t="s">
        <v>167</v>
      </c>
      <c r="M6" s="330" t="s">
        <v>164</v>
      </c>
    </row>
    <row r="7" spans="1:13" s="180" customFormat="1" ht="16.5" thickBot="1" x14ac:dyDescent="0.3">
      <c r="A7" s="354" t="s">
        <v>31</v>
      </c>
      <c r="B7" s="355">
        <v>1715.3589999999999</v>
      </c>
      <c r="C7" s="356">
        <v>1725.376</v>
      </c>
      <c r="D7" s="357">
        <v>-0.58056910493712977</v>
      </c>
      <c r="E7" s="358">
        <v>100</v>
      </c>
      <c r="F7" s="359">
        <v>100</v>
      </c>
      <c r="G7" s="340"/>
      <c r="H7" s="354" t="s">
        <v>31</v>
      </c>
      <c r="I7" s="355">
        <v>1607.848</v>
      </c>
      <c r="J7" s="356">
        <v>1628.884</v>
      </c>
      <c r="K7" s="357">
        <v>-1.2914363453751192</v>
      </c>
      <c r="L7" s="358">
        <v>100</v>
      </c>
      <c r="M7" s="359">
        <v>100</v>
      </c>
    </row>
    <row r="8" spans="1:13" s="180" customFormat="1" x14ac:dyDescent="0.25">
      <c r="A8" s="360" t="s">
        <v>8</v>
      </c>
      <c r="B8" s="361">
        <v>1644.173</v>
      </c>
      <c r="C8" s="362">
        <v>1654.796</v>
      </c>
      <c r="D8" s="363">
        <v>-0.64195224063872813</v>
      </c>
      <c r="E8" s="364">
        <v>97.139337863470814</v>
      </c>
      <c r="F8" s="349">
        <v>97.166641726975399</v>
      </c>
      <c r="G8" s="340"/>
      <c r="H8" s="360" t="s">
        <v>8</v>
      </c>
      <c r="I8" s="361">
        <v>1600.047</v>
      </c>
      <c r="J8" s="362">
        <v>1619.7439999999999</v>
      </c>
      <c r="K8" s="363">
        <v>-1.2160563644625255</v>
      </c>
      <c r="L8" s="364">
        <v>99.028621568772095</v>
      </c>
      <c r="M8" s="349">
        <v>98.565598925519268</v>
      </c>
    </row>
    <row r="9" spans="1:13" s="180" customFormat="1" x14ac:dyDescent="0.25">
      <c r="A9" s="365" t="s">
        <v>9</v>
      </c>
      <c r="B9" s="366">
        <v>3344.7150000000001</v>
      </c>
      <c r="C9" s="367">
        <v>3147.6619999999998</v>
      </c>
      <c r="D9" s="368">
        <v>6.2602973254434673</v>
      </c>
      <c r="E9" s="369">
        <v>0.30434649002383157</v>
      </c>
      <c r="F9" s="370">
        <v>0.28067964676371499</v>
      </c>
      <c r="G9" s="340"/>
      <c r="H9" s="365" t="s">
        <v>9</v>
      </c>
      <c r="I9" s="366">
        <v>2331.1840000000002</v>
      </c>
      <c r="J9" s="367">
        <v>2236.9270000000001</v>
      </c>
      <c r="K9" s="368">
        <v>4.2136824312997279</v>
      </c>
      <c r="L9" s="369">
        <v>0.9579912494149464</v>
      </c>
      <c r="M9" s="370">
        <v>1.427631412674973</v>
      </c>
    </row>
    <row r="10" spans="1:13" s="180" customFormat="1" x14ac:dyDescent="0.25">
      <c r="A10" s="365" t="s">
        <v>32</v>
      </c>
      <c r="B10" s="366">
        <v>5545.4340000000002</v>
      </c>
      <c r="C10" s="367">
        <v>5617.9849999999997</v>
      </c>
      <c r="D10" s="371">
        <v>-1.2914060824299012</v>
      </c>
      <c r="E10" s="369">
        <v>0.61397516225132753</v>
      </c>
      <c r="F10" s="370">
        <v>0.65028098238290055</v>
      </c>
      <c r="G10" s="340"/>
      <c r="H10" s="365" t="s">
        <v>32</v>
      </c>
      <c r="I10" s="366" t="s">
        <v>38</v>
      </c>
      <c r="J10" s="367" t="s">
        <v>38</v>
      </c>
      <c r="K10" s="371" t="s">
        <v>134</v>
      </c>
      <c r="L10" s="369">
        <v>5.6485999210777625E-3</v>
      </c>
      <c r="M10" s="370">
        <v>6.7696618057486169E-3</v>
      </c>
    </row>
    <row r="11" spans="1:13" s="180" customFormat="1" ht="16.5" thickBot="1" x14ac:dyDescent="0.3">
      <c r="A11" s="372" t="s">
        <v>39</v>
      </c>
      <c r="B11" s="373">
        <v>3809.4690000000001</v>
      </c>
      <c r="C11" s="374">
        <v>3789.915</v>
      </c>
      <c r="D11" s="375">
        <v>0.51594824686042007</v>
      </c>
      <c r="E11" s="376">
        <v>1.942340484254047</v>
      </c>
      <c r="F11" s="377">
        <v>1.9023976438779817</v>
      </c>
      <c r="G11" s="340"/>
      <c r="H11" s="372" t="s">
        <v>39</v>
      </c>
      <c r="I11" s="373" t="s">
        <v>38</v>
      </c>
      <c r="J11" s="374" t="s">
        <v>30</v>
      </c>
      <c r="K11" s="375" t="s">
        <v>30</v>
      </c>
      <c r="L11" s="376">
        <v>7.738581891876534E-3</v>
      </c>
      <c r="M11" s="377" t="s">
        <v>30</v>
      </c>
    </row>
    <row r="12" spans="1:13" s="180" customFormat="1" x14ac:dyDescent="0.25">
      <c r="A12" s="378" t="s">
        <v>12</v>
      </c>
      <c r="B12" s="366">
        <v>1753.239</v>
      </c>
      <c r="C12" s="379">
        <v>1765.144</v>
      </c>
      <c r="D12" s="380">
        <v>-0.67444922340613422</v>
      </c>
      <c r="E12" s="381">
        <v>70.000013919263921</v>
      </c>
      <c r="F12" s="382">
        <v>69.36615288896958</v>
      </c>
      <c r="G12" s="340"/>
      <c r="H12" s="378" t="s">
        <v>12</v>
      </c>
      <c r="I12" s="366">
        <v>1693.8040000000001</v>
      </c>
      <c r="J12" s="379">
        <v>1717.175</v>
      </c>
      <c r="K12" s="380">
        <v>-1.3610144568841189</v>
      </c>
      <c r="L12" s="381">
        <v>56.154369909411137</v>
      </c>
      <c r="M12" s="382">
        <v>58.040496568232768</v>
      </c>
    </row>
    <row r="13" spans="1:13" s="180" customFormat="1" x14ac:dyDescent="0.25">
      <c r="A13" s="365" t="s">
        <v>13</v>
      </c>
      <c r="B13" s="366">
        <v>1848.5820000000001</v>
      </c>
      <c r="C13" s="367">
        <v>1849.1569999999999</v>
      </c>
      <c r="D13" s="371">
        <v>-3.1095250430321391E-2</v>
      </c>
      <c r="E13" s="369">
        <v>10.162136939645679</v>
      </c>
      <c r="F13" s="370">
        <v>10.891111151810213</v>
      </c>
      <c r="G13" s="340"/>
      <c r="H13" s="365" t="s">
        <v>13</v>
      </c>
      <c r="I13" s="366">
        <v>1786.1110000000001</v>
      </c>
      <c r="J13" s="367">
        <v>1812.1210000000001</v>
      </c>
      <c r="K13" s="371">
        <v>-1.4353346161762923</v>
      </c>
      <c r="L13" s="369">
        <v>10.694031045382998</v>
      </c>
      <c r="M13" s="370">
        <v>10.223881742131848</v>
      </c>
    </row>
    <row r="14" spans="1:13" s="180" customFormat="1" ht="16.5" thickBot="1" x14ac:dyDescent="0.3">
      <c r="A14" s="372" t="s">
        <v>25</v>
      </c>
      <c r="B14" s="373">
        <v>1504.825</v>
      </c>
      <c r="C14" s="374">
        <v>1508.415</v>
      </c>
      <c r="D14" s="375">
        <v>-0.23799816363533366</v>
      </c>
      <c r="E14" s="376">
        <v>19.722986661454918</v>
      </c>
      <c r="F14" s="377">
        <v>19.668345604927538</v>
      </c>
      <c r="G14" s="340"/>
      <c r="H14" s="372" t="s">
        <v>25</v>
      </c>
      <c r="I14" s="373">
        <v>1404.73</v>
      </c>
      <c r="J14" s="374">
        <v>1410.3430000000001</v>
      </c>
      <c r="K14" s="375">
        <v>-0.39798829079167664</v>
      </c>
      <c r="L14" s="376">
        <v>31.936506121783143</v>
      </c>
      <c r="M14" s="377">
        <v>30.58145076560362</v>
      </c>
    </row>
    <row r="15" spans="1:13" s="180" customFormat="1" ht="16.5" thickBot="1" x14ac:dyDescent="0.3">
      <c r="A15" s="383" t="s">
        <v>26</v>
      </c>
      <c r="B15" s="373">
        <v>2994.076</v>
      </c>
      <c r="C15" s="374">
        <v>3885.0419999999999</v>
      </c>
      <c r="D15" s="384">
        <v>-22.933239846570512</v>
      </c>
      <c r="E15" s="385">
        <v>0.11486247963549231</v>
      </c>
      <c r="F15" s="386">
        <v>7.4390354292664912E-2</v>
      </c>
      <c r="G15" s="340"/>
      <c r="H15" s="383" t="s">
        <v>26</v>
      </c>
      <c r="I15" s="373">
        <v>1405.19</v>
      </c>
      <c r="J15" s="374">
        <v>1356.33</v>
      </c>
      <c r="K15" s="384">
        <v>3.6023681552424658</v>
      </c>
      <c r="L15" s="385">
        <v>1.2150929234227217</v>
      </c>
      <c r="M15" s="386">
        <v>1.1541709240317579</v>
      </c>
    </row>
    <row r="16" spans="1:13" s="180" customFormat="1" ht="16.5" thickBot="1" x14ac:dyDescent="0.3">
      <c r="A16" s="340"/>
      <c r="B16" s="387"/>
      <c r="C16" s="388"/>
      <c r="D16" s="389"/>
      <c r="E16" s="389"/>
      <c r="F16" s="389"/>
      <c r="G16" s="340"/>
      <c r="H16" s="340"/>
      <c r="I16" s="387"/>
      <c r="J16" s="388"/>
      <c r="K16" s="389"/>
      <c r="L16" s="389"/>
      <c r="M16" s="389"/>
    </row>
    <row r="17" spans="1:13" s="180" customFormat="1" ht="16.5" thickBot="1" x14ac:dyDescent="0.3">
      <c r="A17" s="402" t="s">
        <v>136</v>
      </c>
      <c r="B17" s="403"/>
      <c r="C17" s="403"/>
      <c r="D17" s="403"/>
      <c r="E17" s="403"/>
      <c r="F17" s="404"/>
      <c r="G17" s="340"/>
      <c r="H17" s="402" t="s">
        <v>137</v>
      </c>
      <c r="I17" s="403"/>
      <c r="J17" s="403"/>
      <c r="K17" s="403"/>
      <c r="L17" s="403"/>
      <c r="M17" s="404"/>
    </row>
    <row r="18" spans="1:13" s="180" customFormat="1" ht="16.5" thickBot="1" x14ac:dyDescent="0.3">
      <c r="A18" s="338"/>
      <c r="B18" s="123" t="s">
        <v>170</v>
      </c>
      <c r="C18" s="186"/>
      <c r="D18" s="144"/>
      <c r="E18" s="185"/>
      <c r="F18" s="334"/>
      <c r="G18" s="340"/>
      <c r="H18" s="338"/>
      <c r="I18" s="123" t="s">
        <v>170</v>
      </c>
      <c r="J18" s="186"/>
      <c r="K18" s="144"/>
      <c r="L18" s="185"/>
      <c r="M18" s="334"/>
    </row>
    <row r="19" spans="1:13" s="180" customFormat="1" ht="15.7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  <c r="G19" s="340"/>
      <c r="H19" s="189" t="s">
        <v>6</v>
      </c>
      <c r="I19" s="190" t="s">
        <v>133</v>
      </c>
      <c r="J19" s="188"/>
      <c r="K19" s="146"/>
      <c r="L19" s="184" t="s">
        <v>135</v>
      </c>
      <c r="M19" s="146"/>
    </row>
    <row r="20" spans="1:13" s="180" customFormat="1" ht="32.25" thickBot="1" x14ac:dyDescent="0.3">
      <c r="A20" s="191"/>
      <c r="B20" s="192" t="s">
        <v>168</v>
      </c>
      <c r="C20" s="193" t="s">
        <v>169</v>
      </c>
      <c r="D20" s="194" t="s">
        <v>7</v>
      </c>
      <c r="E20" s="195" t="s">
        <v>167</v>
      </c>
      <c r="F20" s="335" t="s">
        <v>164</v>
      </c>
      <c r="G20" s="340"/>
      <c r="H20" s="191"/>
      <c r="I20" s="192" t="s">
        <v>168</v>
      </c>
      <c r="J20" s="193" t="s">
        <v>169</v>
      </c>
      <c r="K20" s="194" t="s">
        <v>7</v>
      </c>
      <c r="L20" s="195" t="s">
        <v>167</v>
      </c>
      <c r="M20" s="335" t="s">
        <v>164</v>
      </c>
    </row>
    <row r="21" spans="1:13" s="180" customFormat="1" x14ac:dyDescent="0.25">
      <c r="A21" s="346" t="s">
        <v>14</v>
      </c>
      <c r="B21" s="347">
        <v>1704.62</v>
      </c>
      <c r="C21" s="353">
        <v>1718.3330000000001</v>
      </c>
      <c r="D21" s="349">
        <v>-0.79804089195750716</v>
      </c>
      <c r="E21" s="350">
        <v>68.616638952460477</v>
      </c>
      <c r="F21" s="349">
        <v>67.9521758135037</v>
      </c>
      <c r="G21" s="340"/>
      <c r="H21" s="346" t="s">
        <v>14</v>
      </c>
      <c r="I21" s="347">
        <v>1690.912</v>
      </c>
      <c r="J21" s="353">
        <v>1710.9159999999999</v>
      </c>
      <c r="K21" s="349">
        <v>-1.1691982540346753</v>
      </c>
      <c r="L21" s="350">
        <v>55.865342348649435</v>
      </c>
      <c r="M21" s="349">
        <v>57.316876135046627</v>
      </c>
    </row>
    <row r="22" spans="1:13" s="180" customFormat="1" x14ac:dyDescent="0.25">
      <c r="A22" s="390" t="s">
        <v>33</v>
      </c>
      <c r="B22" s="391">
        <v>1800.194</v>
      </c>
      <c r="C22" s="392">
        <v>1807.615</v>
      </c>
      <c r="D22" s="380">
        <v>-0.41054096143260865</v>
      </c>
      <c r="E22" s="393">
        <v>8.6418642277165887</v>
      </c>
      <c r="F22" s="382">
        <v>8.7218995523002629</v>
      </c>
      <c r="G22" s="340"/>
      <c r="H22" s="390" t="s">
        <v>33</v>
      </c>
      <c r="I22" s="391">
        <v>1829.3240000000001</v>
      </c>
      <c r="J22" s="392">
        <v>1829.788</v>
      </c>
      <c r="K22" s="380">
        <v>-2.5358128919849829E-2</v>
      </c>
      <c r="L22" s="393">
        <v>5.918207595310804</v>
      </c>
      <c r="M22" s="382">
        <v>5.4321571572475102</v>
      </c>
    </row>
    <row r="23" spans="1:13" s="180" customFormat="1" ht="16.5" thickBot="1" x14ac:dyDescent="0.3">
      <c r="A23" s="390" t="s">
        <v>22</v>
      </c>
      <c r="B23" s="394">
        <v>1690.848</v>
      </c>
      <c r="C23" s="379">
        <v>1705.1849999999999</v>
      </c>
      <c r="D23" s="371">
        <v>-0.84078853614123916</v>
      </c>
      <c r="E23" s="395">
        <v>59.974774724743881</v>
      </c>
      <c r="F23" s="370">
        <v>59.230276261203443</v>
      </c>
      <c r="G23" s="340"/>
      <c r="H23" s="390" t="s">
        <v>22</v>
      </c>
      <c r="I23" s="394">
        <v>1674.511</v>
      </c>
      <c r="J23" s="379">
        <v>1698.471</v>
      </c>
      <c r="K23" s="371">
        <v>-1.4106805473864457</v>
      </c>
      <c r="L23" s="395">
        <v>49.947134753338638</v>
      </c>
      <c r="M23" s="370">
        <v>51.884718977799125</v>
      </c>
    </row>
    <row r="24" spans="1:13" s="180" customFormat="1" x14ac:dyDescent="0.25">
      <c r="A24" s="346" t="s">
        <v>16</v>
      </c>
      <c r="B24" s="347">
        <v>1726.0450000000001</v>
      </c>
      <c r="C24" s="348">
        <v>1743.098</v>
      </c>
      <c r="D24" s="349">
        <v>-0.97831561966107949</v>
      </c>
      <c r="E24" s="350">
        <v>9.8792832207235151</v>
      </c>
      <c r="F24" s="349">
        <v>10.627053787336251</v>
      </c>
      <c r="G24" s="340"/>
      <c r="H24" s="346" t="s">
        <v>16</v>
      </c>
      <c r="I24" s="347">
        <v>1786.1110000000001</v>
      </c>
      <c r="J24" s="348">
        <v>1813.1859999999999</v>
      </c>
      <c r="K24" s="349">
        <v>-1.4932279424173702</v>
      </c>
      <c r="L24" s="350">
        <v>10.694031045382998</v>
      </c>
      <c r="M24" s="349">
        <v>10.118726328749219</v>
      </c>
    </row>
    <row r="25" spans="1:13" s="180" customFormat="1" x14ac:dyDescent="0.25">
      <c r="A25" s="390" t="s">
        <v>33</v>
      </c>
      <c r="B25" s="391">
        <v>2041.9929999999999</v>
      </c>
      <c r="C25" s="367">
        <v>2148.58</v>
      </c>
      <c r="D25" s="380">
        <v>-4.9608113265505587</v>
      </c>
      <c r="E25" s="393">
        <v>0.74956663799417267</v>
      </c>
      <c r="F25" s="382">
        <v>0.82215989409575407</v>
      </c>
      <c r="G25" s="340"/>
      <c r="H25" s="390" t="s">
        <v>33</v>
      </c>
      <c r="I25" s="391" t="s">
        <v>38</v>
      </c>
      <c r="J25" s="367" t="s">
        <v>38</v>
      </c>
      <c r="K25" s="380" t="s">
        <v>134</v>
      </c>
      <c r="L25" s="393">
        <v>0.32746063462472003</v>
      </c>
      <c r="M25" s="382">
        <v>0.2720388596640082</v>
      </c>
    </row>
    <row r="26" spans="1:13" s="180" customFormat="1" ht="16.5" thickBot="1" x14ac:dyDescent="0.3">
      <c r="A26" s="390" t="s">
        <v>22</v>
      </c>
      <c r="B26" s="394">
        <v>1700.1030000000001</v>
      </c>
      <c r="C26" s="367">
        <v>1709.098</v>
      </c>
      <c r="D26" s="371">
        <v>-0.52630100790006729</v>
      </c>
      <c r="E26" s="395">
        <v>9.1296701851829578</v>
      </c>
      <c r="F26" s="370">
        <v>9.8048938932404965</v>
      </c>
      <c r="G26" s="340"/>
      <c r="H26" s="390" t="s">
        <v>22</v>
      </c>
      <c r="I26" s="394" t="s">
        <v>38</v>
      </c>
      <c r="J26" s="367" t="s">
        <v>38</v>
      </c>
      <c r="K26" s="371" t="s">
        <v>134</v>
      </c>
      <c r="L26" s="395">
        <v>2.5025783034339759</v>
      </c>
      <c r="M26" s="370">
        <v>2.496493315184622</v>
      </c>
    </row>
    <row r="27" spans="1:13" s="180" customFormat="1" ht="16.5" customHeight="1" thickBot="1" x14ac:dyDescent="0.3">
      <c r="A27" s="341" t="s">
        <v>27</v>
      </c>
      <c r="B27" s="342"/>
      <c r="C27" s="343"/>
      <c r="D27" s="344"/>
      <c r="E27" s="344"/>
      <c r="F27" s="345"/>
      <c r="G27" s="340"/>
      <c r="H27" s="341" t="s">
        <v>27</v>
      </c>
      <c r="I27" s="342"/>
      <c r="J27" s="343"/>
      <c r="K27" s="344"/>
      <c r="L27" s="344"/>
      <c r="M27" s="345"/>
    </row>
    <row r="28" spans="1:13" s="180" customFormat="1" x14ac:dyDescent="0.25">
      <c r="A28" s="360" t="s">
        <v>8</v>
      </c>
      <c r="B28" s="361">
        <v>1373.8140000000001</v>
      </c>
      <c r="C28" s="348">
        <v>1363.0260000000001</v>
      </c>
      <c r="D28" s="363">
        <v>0.79147426388051367</v>
      </c>
      <c r="E28" s="364">
        <v>14.882220006957493</v>
      </c>
      <c r="F28" s="349">
        <v>14.647148998415355</v>
      </c>
      <c r="G28" s="340"/>
      <c r="H28" s="360" t="s">
        <v>8</v>
      </c>
      <c r="I28" s="361">
        <v>1288.2080000000001</v>
      </c>
      <c r="J28" s="348">
        <v>1297.1010000000001</v>
      </c>
      <c r="K28" s="363">
        <v>-0.68560582406458925</v>
      </c>
      <c r="L28" s="364">
        <v>15.66008804359725</v>
      </c>
      <c r="M28" s="349">
        <v>15.956927801105531</v>
      </c>
    </row>
    <row r="29" spans="1:13" s="180" customFormat="1" ht="16.5" thickBot="1" x14ac:dyDescent="0.3">
      <c r="A29" s="365" t="s">
        <v>9</v>
      </c>
      <c r="B29" s="366">
        <v>2676.5610000000001</v>
      </c>
      <c r="C29" s="367">
        <v>2508.0320000000002</v>
      </c>
      <c r="D29" s="368">
        <v>6.7195713611309573</v>
      </c>
      <c r="E29" s="369">
        <v>0.16976148413330613</v>
      </c>
      <c r="F29" s="370">
        <v>0.15812980219897754</v>
      </c>
      <c r="G29" s="340"/>
      <c r="H29" s="365" t="s">
        <v>9</v>
      </c>
      <c r="I29" s="366">
        <v>2331.1469999999999</v>
      </c>
      <c r="J29" s="367">
        <v>2341.8850000000002</v>
      </c>
      <c r="K29" s="368">
        <v>-0.45851952593745132</v>
      </c>
      <c r="L29" s="369">
        <v>0.62490460926883273</v>
      </c>
      <c r="M29" s="370">
        <v>0.55665800751703243</v>
      </c>
    </row>
    <row r="30" spans="1:13" s="180" customFormat="1" ht="16.5" thickBot="1" x14ac:dyDescent="0.3">
      <c r="A30" s="341" t="s">
        <v>28</v>
      </c>
      <c r="B30" s="342"/>
      <c r="C30" s="343"/>
      <c r="D30" s="344"/>
      <c r="E30" s="344"/>
      <c r="F30" s="345"/>
      <c r="G30" s="340"/>
      <c r="H30" s="341" t="s">
        <v>28</v>
      </c>
      <c r="I30" s="342"/>
      <c r="J30" s="343"/>
      <c r="K30" s="344"/>
      <c r="L30" s="344"/>
      <c r="M30" s="345"/>
    </row>
    <row r="31" spans="1:13" s="180" customFormat="1" ht="16.5" thickBot="1" x14ac:dyDescent="0.3">
      <c r="A31" s="405" t="s">
        <v>8</v>
      </c>
      <c r="B31" s="355">
        <v>1335.26</v>
      </c>
      <c r="C31" s="406">
        <v>1362.0429999999999</v>
      </c>
      <c r="D31" s="357">
        <v>-1.9663843211998377</v>
      </c>
      <c r="E31" s="358">
        <v>3.5472316136606223</v>
      </c>
      <c r="F31" s="359">
        <v>3.8157201135595211</v>
      </c>
      <c r="G31" s="340"/>
      <c r="H31" s="405" t="s">
        <v>8</v>
      </c>
      <c r="I31" s="355">
        <v>1363.971</v>
      </c>
      <c r="J31" s="406">
        <v>1378.6980000000001</v>
      </c>
      <c r="K31" s="357">
        <v>-1.0681817192742782</v>
      </c>
      <c r="L31" s="358">
        <v>5.7688925049970337</v>
      </c>
      <c r="M31" s="359">
        <v>4.9265649652851735</v>
      </c>
    </row>
    <row r="32" spans="1:13" s="180" customFormat="1" x14ac:dyDescent="0.25">
      <c r="B32" s="181"/>
      <c r="C32" s="182"/>
      <c r="D32" s="183"/>
      <c r="E32" s="183"/>
      <c r="F32" s="183"/>
      <c r="H32" s="525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L2" sqref="L2"/>
    </sheetView>
  </sheetViews>
  <sheetFormatPr defaultRowHeight="12.75" x14ac:dyDescent="0.2"/>
  <cols>
    <col min="1" max="1" width="4.140625" customWidth="1"/>
    <col min="21" max="21" width="9.140625" style="6"/>
  </cols>
  <sheetData>
    <row r="2" ht="12.75" customHeight="1" x14ac:dyDescent="0.2"/>
    <row r="4" ht="12.75" customHeight="1" x14ac:dyDescent="0.2"/>
    <row r="24" spans="12:21" x14ac:dyDescent="0.2">
      <c r="L24" s="537" t="s">
        <v>108</v>
      </c>
      <c r="M24" s="537"/>
      <c r="N24" s="537"/>
      <c r="O24" s="537"/>
      <c r="P24" s="537"/>
      <c r="Q24" s="537"/>
      <c r="R24" s="537"/>
      <c r="S24" s="537"/>
      <c r="T24" s="537"/>
      <c r="U24" s="537"/>
    </row>
    <row r="25" spans="12:21" x14ac:dyDescent="0.2">
      <c r="L25" s="537"/>
      <c r="M25" s="537"/>
      <c r="N25" s="537"/>
      <c r="O25" s="537"/>
      <c r="P25" s="537"/>
      <c r="Q25" s="537"/>
      <c r="R25" s="537"/>
      <c r="S25" s="537"/>
      <c r="T25" s="537"/>
      <c r="U25" s="537"/>
    </row>
    <row r="26" spans="12:21" x14ac:dyDescent="0.2">
      <c r="L26" s="537"/>
      <c r="M26" s="537"/>
      <c r="N26" s="537"/>
      <c r="O26" s="537"/>
      <c r="P26" s="537"/>
      <c r="Q26" s="537"/>
      <c r="R26" s="537"/>
      <c r="S26" s="537"/>
      <c r="T26" s="537"/>
      <c r="U26" s="537"/>
    </row>
    <row r="27" spans="12:21" x14ac:dyDescent="0.2">
      <c r="L27" s="537"/>
      <c r="M27" s="537"/>
      <c r="N27" s="537"/>
      <c r="O27" s="537"/>
      <c r="P27" s="537"/>
      <c r="Q27" s="537"/>
      <c r="R27" s="537"/>
      <c r="S27" s="537"/>
      <c r="T27" s="537"/>
      <c r="U27" s="537"/>
    </row>
    <row r="28" spans="12:21" x14ac:dyDescent="0.2">
      <c r="L28" s="537"/>
      <c r="M28" s="537"/>
      <c r="N28" s="537"/>
      <c r="O28" s="537"/>
      <c r="P28" s="537"/>
      <c r="Q28" s="537"/>
      <c r="R28" s="537"/>
      <c r="S28" s="537"/>
      <c r="T28" s="537"/>
      <c r="U28" s="537"/>
    </row>
    <row r="29" spans="12:21" x14ac:dyDescent="0.2">
      <c r="L29" s="537"/>
      <c r="M29" s="537"/>
      <c r="N29" s="537"/>
      <c r="O29" s="537"/>
      <c r="P29" s="537"/>
      <c r="Q29" s="537"/>
      <c r="R29" s="537"/>
      <c r="S29" s="537"/>
      <c r="T29" s="537"/>
      <c r="U29" s="537"/>
    </row>
    <row r="30" spans="12:21" x14ac:dyDescent="0.2">
      <c r="L30" s="537"/>
      <c r="M30" s="537"/>
      <c r="N30" s="537"/>
      <c r="O30" s="537"/>
      <c r="P30" s="537"/>
      <c r="Q30" s="537"/>
      <c r="R30" s="537"/>
      <c r="S30" s="537"/>
      <c r="T30" s="537"/>
      <c r="U30" s="537"/>
    </row>
    <row r="31" spans="12:21" x14ac:dyDescent="0.2">
      <c r="L31" s="537"/>
      <c r="M31" s="537"/>
      <c r="N31" s="537"/>
      <c r="O31" s="537"/>
      <c r="P31" s="537"/>
      <c r="Q31" s="537"/>
      <c r="R31" s="537"/>
      <c r="S31" s="537"/>
      <c r="T31" s="537"/>
      <c r="U31" s="537"/>
    </row>
  </sheetData>
  <mergeCells count="1">
    <mergeCell ref="L24:U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2024-02-29T06:45:12Z</dcterms:modified>
</cp:coreProperties>
</file>