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ostateczne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<sst xmlns="http://schemas.openxmlformats.org/spreadsheetml/2006/main" count="1056" uniqueCount="177">
  <si>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</si>
  <si>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</si>
  <si>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</si>
  <si>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</si>
  <si>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</si>
  <si>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</si>
  <si>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</si>
  <si>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</si>
  <si>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</si>
  <si>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</si>
  <si>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</si>
  <si>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</si>
  <si>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</si>
  <si>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</si>
  <si>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</si>
  <si>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</si>
  <si>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</si>
  <si>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</si>
  <si>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</si>
  <si>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</si>
  <si>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</si>
  <si>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</si>
  <si>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</si>
  <si>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</si>
  <si>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</si>
  <si>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</si>
  <si>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</si>
  <si>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</si>
  <si>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</si>
  <si>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</si>
  <si>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</si>
  <si>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</si>
  <si>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</si>
  <si>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</si>
  <si>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</si>
  <si>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</si>
  <si>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</si>
  <si>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</si>
  <si>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</si>
  <si>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</si>
  <si>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</si>
  <si>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</si>
  <si>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</si>
  <si>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</si>
  <si>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</si>
  <si>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</si>
  <si>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</si>
  <si>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</si>
  <si>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</si>
  <si>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</si>
  <si>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</si>
  <si>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</si>
  <si>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</si>
  <si>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</si>
  <si>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</si>
  <si>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</si>
  <si>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</si>
  <si>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</si>
  <si>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</si>
  <si>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</si>
  <si>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</si>
  <si>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</si>
  <si>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</si>
  <si>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</si>
  <si>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</si>
  <si>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</si>
  <si>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</si>
  <si>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</si>
  <si>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</si>
  <si>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</si>
  <si>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</si>
  <si>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</si>
  <si>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</si>
  <si>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</si>
  <si>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</si>
  <si>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</si>
  <si>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</si>
  <si>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</si>
  <si>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</si>
  <si>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</si>
  <si>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</si>
  <si>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</si>
  <si>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</si>
  <si>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</si>
  <si>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</si>
  <si>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</si>
  <si>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</si>
  <si>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</si>
  <si>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</si>
  <si>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</si>
  <si>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</si>
  <si>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</si>
  <si>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</si>
  <si>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</si>
  <si>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</si>
  <si>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</si>
  <si>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</si>
  <si>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</si>
  <si>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</si>
  <si>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</si>
  <si>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</si>
  <si>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</si>
  <si>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</si>
  <si>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</si>
  <si>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</si>
  <si>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</si>
  <si>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</si>
  <si>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</si>
  <si>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</si>
  <si>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</si>
  <si>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</si>
  <si>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</si>
  <si>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</si>
  <si>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</si>
  <si>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</si>
  <si>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</si>
  <si>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</si>
  <si>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</si>
  <si>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</si>
  <si>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</si>
  <si>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</si>
  <si>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</si>
  <si>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</si>
  <si>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</si>
  <si>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</si>
  <si>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</si>
  <si>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</si>
  <si>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</si>
  <si>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</si>
  <si>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</si>
  <si>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</si>
  <si>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</si>
  <si>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</si>
  <si>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</si>
  <si>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</si>
  <si>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</si>
  <si>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</si>
  <si>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</si>
  <si>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</si>
  <si>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</si>
  <si>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</si>
  <si>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</si>
  <si>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</si>
  <si>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</si>
  <si>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</si>
  <si>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</si>
  <si>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</si>
  <si>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</si>
  <si>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</si>
  <si>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</si>
  <si>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</si>
  <si>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</si>
  <si>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</si>
  <si>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</si>
  <si>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</si>
  <si>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</si>
  <si>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</si>
  <si>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</si>
  <si>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>I-XII 2021r.</t>
  </si>
  <si>
    <t>I-XII 2022r*.</t>
  </si>
  <si>
    <t xml:space="preserve">Handel zagraniczny surowcami paszowymi oraz karmą dla zwierząt </t>
  </si>
  <si>
    <t>India</t>
  </si>
  <si>
    <t>Norwegia</t>
  </si>
  <si>
    <t>Irlandia</t>
  </si>
  <si>
    <t>Słowenia</t>
  </si>
  <si>
    <t>listopad</t>
  </si>
  <si>
    <t>Luksemburg</t>
  </si>
  <si>
    <t>NR 12/2023</t>
  </si>
  <si>
    <t>17 stycznia 2024r.</t>
  </si>
  <si>
    <t>listopad - grudzień 2023r.</t>
  </si>
  <si>
    <t>I-XI 2022r.</t>
  </si>
  <si>
    <t>I-XI 2023r.*</t>
  </si>
  <si>
    <t>według ważniejszych krajów w okresie styczneń-listopad 2023r. (dane wstępne)</t>
  </si>
  <si>
    <t>USA</t>
  </si>
  <si>
    <t>grudzień</t>
  </si>
  <si>
    <t>,</t>
  </si>
  <si>
    <t>aktualizacja danych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</si>
</sst>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7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rgb="FF3333FF"/>
      <name val="Calibri"/>
      <family val="2"/>
      <charset val="238"/>
      <scheme val="minor"/>
    </font>
    <font>
      <i/>
      <sz val="10"/>
      <color rgb="FF3333F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46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8"/>
    <xf numFmtId="0" fontId="19" fillId="0" borderId="0" xfId="6" applyFont="1"/>
    <xf numFmtId="49" fontId="12" fillId="0" borderId="49" xfId="8" applyNumberFormat="1" applyFont="1" applyBorder="1"/>
    <xf numFmtId="0" fontId="12" fillId="0" borderId="60" xfId="8" applyFont="1" applyBorder="1"/>
    <xf numFmtId="49" fontId="12" fillId="0" borderId="48" xfId="8" applyNumberFormat="1" applyFont="1" applyBorder="1" applyAlignment="1">
      <alignment horizontal="center"/>
    </xf>
    <xf numFmtId="0" fontId="12" fillId="0" borderId="117" xfId="8" applyFont="1" applyBorder="1" applyAlignment="1">
      <alignment horizontal="center"/>
    </xf>
    <xf numFmtId="49" fontId="15" fillId="0" borderId="62" xfId="8" applyNumberFormat="1" applyFont="1" applyBorder="1" applyAlignment="1"/>
    <xf numFmtId="0" fontId="15" fillId="0" borderId="47" xfId="8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8" applyAlignment="1">
      <alignment vertical="center"/>
    </xf>
    <xf numFmtId="49" fontId="15" fillId="0" borderId="70" xfId="8" applyNumberFormat="1" applyFont="1" applyBorder="1" applyAlignment="1">
      <alignment vertical="center"/>
    </xf>
    <xf numFmtId="0" fontId="15" fillId="0" borderId="94" xfId="8" applyFont="1" applyBorder="1" applyAlignment="1">
      <alignment vertical="center"/>
    </xf>
    <xf numFmtId="0" fontId="15" fillId="0" borderId="70" xfId="8" applyNumberFormat="1" applyFont="1" applyBorder="1" applyAlignment="1">
      <alignment vertical="center" wrapText="1"/>
    </xf>
    <xf numFmtId="49" fontId="15" fillId="0" borderId="100" xfId="8" applyNumberFormat="1" applyFont="1" applyBorder="1" applyAlignment="1">
      <alignment vertical="center"/>
    </xf>
    <xf numFmtId="0" fontId="15" fillId="0" borderId="122" xfId="8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8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8" applyFont="1" applyFill="1" applyBorder="1" applyAlignment="1">
      <alignment horizontal="centerContinuous" vertical="center"/>
    </xf>
    <xf numFmtId="0" fontId="13" fillId="0" borderId="38" xfId="8" applyFont="1" applyFill="1" applyBorder="1" applyAlignment="1">
      <alignment horizontal="centerContinuous" vertical="center"/>
    </xf>
    <xf numFmtId="0" fontId="13" fillId="0" borderId="36" xfId="8" applyFont="1" applyFill="1" applyBorder="1" applyAlignment="1">
      <alignment horizontal="centerContinuous" vertical="center"/>
    </xf>
    <xf numFmtId="0" fontId="13" fillId="0" borderId="16" xfId="8" applyFont="1" applyFill="1" applyBorder="1" applyAlignment="1">
      <alignment horizontal="centerContinuous" vertical="center"/>
    </xf>
    <xf numFmtId="0" fontId="20" fillId="0" borderId="18" xfId="8" applyFont="1" applyFill="1" applyBorder="1" applyAlignment="1">
      <alignment horizontal="center"/>
    </xf>
    <xf numFmtId="0" fontId="20" fillId="0" borderId="65" xfId="8" applyFont="1" applyFill="1" applyBorder="1" applyAlignment="1">
      <alignment horizontal="center"/>
    </xf>
    <xf numFmtId="0" fontId="20" fillId="0" borderId="20" xfId="8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8" applyNumberFormat="1" applyFont="1" applyFill="1" applyBorder="1" applyAlignment="1">
      <alignment vertical="center"/>
    </xf>
    <xf numFmtId="167" fontId="11" fillId="0" borderId="74" xfId="8" applyNumberFormat="1" applyFont="1" applyFill="1" applyBorder="1" applyAlignment="1">
      <alignment vertical="center"/>
    </xf>
    <xf numFmtId="167" fontId="11" fillId="0" borderId="119" xfId="8" applyNumberFormat="1" applyFont="1" applyFill="1" applyBorder="1" applyAlignment="1">
      <alignment vertical="center"/>
    </xf>
    <xf numFmtId="167" fontId="11" fillId="0" borderId="100" xfId="8" applyNumberFormat="1" applyFont="1" applyFill="1" applyBorder="1" applyAlignment="1">
      <alignment vertical="center"/>
    </xf>
    <xf numFmtId="167" fontId="11" fillId="0" borderId="101" xfId="8" applyNumberFormat="1" applyFont="1" applyFill="1" applyBorder="1" applyAlignment="1">
      <alignment vertical="center"/>
    </xf>
    <xf numFmtId="167" fontId="11" fillId="0" borderId="124" xfId="8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29" fillId="5" borderId="0" xfId="9" applyFont="1" applyFill="1"/>
    <xf numFmtId="0" fontId="29" fillId="0" borderId="0" xfId="9" applyFont="1" applyFill="1"/>
    <xf numFmtId="0" fontId="30" fillId="8" borderId="0" xfId="9" applyFont="1" applyFill="1"/>
    <xf numFmtId="0" fontId="31" fillId="0" borderId="0" xfId="9" applyFont="1" applyFill="1"/>
    <xf numFmtId="0" fontId="30" fillId="8" borderId="0" xfId="9" applyFont="1" applyFill="1" applyAlignment="1">
      <alignment horizontal="left"/>
    </xf>
    <xf numFmtId="0" fontId="31" fillId="8" borderId="0" xfId="9" applyFont="1" applyFill="1"/>
    <xf numFmtId="2" fontId="33" fillId="8" borderId="0" xfId="9" applyNumberFormat="1" applyFont="1" applyFill="1"/>
    <xf numFmtId="0" fontId="1" fillId="8" borderId="0" xfId="10" applyFill="1"/>
    <xf numFmtId="0" fontId="23" fillId="8" borderId="0" xfId="10" applyFont="1" applyFill="1"/>
    <xf numFmtId="0" fontId="1" fillId="0" borderId="0" xfId="10" applyFill="1"/>
    <xf numFmtId="0" fontId="1" fillId="0" borderId="0" xfId="10"/>
    <xf numFmtId="0" fontId="23" fillId="0" borderId="0" xfId="10" applyFont="1"/>
    <xf numFmtId="0" fontId="24" fillId="8" borderId="0" xfId="10" applyFont="1" applyFill="1" applyAlignment="1"/>
    <xf numFmtId="0" fontId="25" fillId="0" borderId="0" xfId="10" applyFont="1"/>
    <xf numFmtId="0" fontId="26" fillId="8" borderId="0" xfId="10" applyFont="1" applyFill="1" applyAlignment="1">
      <alignment vertical="center"/>
    </xf>
    <xf numFmtId="0" fontId="23" fillId="0" borderId="0" xfId="10" applyFont="1" applyFill="1"/>
    <xf numFmtId="0" fontId="27" fillId="0" borderId="0" xfId="10" applyFont="1" applyAlignment="1">
      <alignment vertical="center"/>
    </xf>
    <xf numFmtId="0" fontId="28" fillId="0" borderId="0" xfId="10" applyFont="1"/>
    <xf numFmtId="0" fontId="23" fillId="5" borderId="0" xfId="10" applyFont="1" applyFill="1"/>
    <xf numFmtId="0" fontId="32" fillId="0" borderId="0" xfId="10" applyFont="1"/>
    <xf numFmtId="0" fontId="32" fillId="0" borderId="0" xfId="10" applyFont="1" applyFill="1"/>
    <xf numFmtId="0" fontId="34" fillId="0" borderId="0" xfId="10" applyFont="1"/>
    <xf numFmtId="0" fontId="35" fillId="0" borderId="0" xfId="10" applyFont="1"/>
    <xf numFmtId="0" fontId="36" fillId="0" borderId="0" xfId="10" applyFont="1"/>
    <xf numFmtId="0" fontId="38" fillId="0" borderId="0" xfId="11" applyFont="1" applyAlignment="1" applyProtection="1"/>
    <xf numFmtId="0" fontId="40" fillId="0" borderId="0" xfId="10" applyFont="1"/>
    <xf numFmtId="0" fontId="41" fillId="0" borderId="0" xfId="10" applyFont="1"/>
    <xf numFmtId="0" fontId="27" fillId="0" borderId="0" xfId="10" applyFont="1" applyAlignment="1">
      <alignment horizontal="justify" vertical="center"/>
    </xf>
    <xf numFmtId="0" fontId="45" fillId="0" borderId="0" xfId="10" applyFont="1"/>
    <xf numFmtId="0" fontId="8" fillId="0" borderId="0" xfId="10" applyFont="1" applyAlignment="1">
      <alignment horizontal="justify" vertical="center"/>
    </xf>
    <xf numFmtId="0" fontId="27" fillId="0" borderId="0" xfId="0" applyFont="1"/>
    <xf numFmtId="0" fontId="28" fillId="0" borderId="44" xfId="0" applyFont="1" applyBorder="1" applyAlignment="1">
      <alignment horizontal="centerContinuous"/>
    </xf>
    <xf numFmtId="0" fontId="27" fillId="0" borderId="45" xfId="0" applyFont="1" applyBorder="1" applyAlignment="1">
      <alignment horizontal="centerContinuous"/>
    </xf>
    <xf numFmtId="0" fontId="48" fillId="0" borderId="3" xfId="0" applyFont="1" applyFill="1" applyBorder="1" applyAlignment="1">
      <alignment horizontal="centerContinuous" vertical="center" wrapText="1"/>
    </xf>
    <xf numFmtId="0" fontId="48" fillId="0" borderId="67" xfId="0" applyFont="1" applyFill="1" applyBorder="1" applyAlignment="1">
      <alignment horizontal="centerContinuous" wrapText="1"/>
    </xf>
    <xf numFmtId="14" fontId="28" fillId="0" borderId="105" xfId="0" quotePrefix="1" applyNumberFormat="1" applyFont="1" applyFill="1" applyBorder="1" applyAlignment="1">
      <alignment vertical="center" wrapText="1"/>
    </xf>
    <xf numFmtId="14" fontId="28" fillId="0" borderId="106" xfId="0" quotePrefix="1" applyNumberFormat="1" applyFont="1" applyFill="1" applyBorder="1" applyAlignment="1">
      <alignment horizontal="center" vertical="center" wrapText="1"/>
    </xf>
    <xf numFmtId="14" fontId="28" fillId="0" borderId="20" xfId="0" quotePrefix="1" applyNumberFormat="1" applyFont="1" applyFill="1" applyBorder="1" applyAlignment="1">
      <alignment vertical="center" wrapText="1"/>
    </xf>
    <xf numFmtId="0" fontId="28" fillId="0" borderId="49" xfId="0" applyFont="1" applyFill="1" applyBorder="1" applyAlignment="1">
      <alignment horizontal="left" vertical="center" wrapText="1"/>
    </xf>
    <xf numFmtId="0" fontId="27" fillId="0" borderId="107" xfId="0" applyFont="1" applyFill="1" applyBorder="1" applyAlignment="1">
      <alignment vertical="center"/>
    </xf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7" fillId="0" borderId="0" xfId="7" applyFont="1"/>
    <xf numFmtId="0" fontId="48" fillId="0" borderId="0" xfId="0" applyFont="1" applyAlignment="1">
      <alignment horizontal="center"/>
    </xf>
    <xf numFmtId="0" fontId="28" fillId="0" borderId="49" xfId="0" applyFont="1" applyBorder="1" applyAlignment="1">
      <alignment horizontal="centerContinuous"/>
    </xf>
    <xf numFmtId="166" fontId="53" fillId="0" borderId="50" xfId="0" quotePrefix="1" applyNumberFormat="1" applyFont="1" applyFill="1" applyBorder="1" applyAlignment="1">
      <alignment horizontal="center" vertical="center"/>
    </xf>
    <xf numFmtId="166" fontId="54" fillId="0" borderId="59" xfId="0" quotePrefix="1" applyNumberFormat="1" applyFont="1" applyBorder="1" applyAlignment="1">
      <alignment horizontal="center" vertical="center"/>
    </xf>
    <xf numFmtId="166" fontId="55" fillId="0" borderId="45" xfId="0" quotePrefix="1" applyNumberFormat="1" applyFont="1" applyBorder="1" applyAlignment="1">
      <alignment horizontal="center" vertical="center"/>
    </xf>
    <xf numFmtId="1" fontId="28" fillId="0" borderId="68" xfId="0" applyNumberFormat="1" applyFont="1" applyFill="1" applyBorder="1"/>
    <xf numFmtId="1" fontId="27" fillId="0" borderId="97" xfId="0" applyNumberFormat="1" applyFont="1" applyFill="1" applyBorder="1"/>
    <xf numFmtId="1" fontId="27" fillId="0" borderId="98" xfId="0" applyNumberFormat="1" applyFont="1" applyFill="1" applyBorder="1"/>
    <xf numFmtId="164" fontId="48" fillId="3" borderId="99" xfId="0" applyNumberFormat="1" applyFont="1" applyFill="1" applyBorder="1"/>
    <xf numFmtId="164" fontId="48" fillId="2" borderId="69" xfId="0" applyNumberFormat="1" applyFont="1" applyFill="1" applyBorder="1"/>
    <xf numFmtId="1" fontId="28" fillId="0" borderId="100" xfId="0" applyNumberFormat="1" applyFont="1" applyFill="1" applyBorder="1"/>
    <xf numFmtId="1" fontId="27" fillId="0" borderId="101" xfId="0" applyNumberFormat="1" applyFont="1" applyBorder="1"/>
    <xf numFmtId="1" fontId="27" fillId="0" borderId="102" xfId="0" applyNumberFormat="1" applyFont="1" applyFill="1" applyBorder="1"/>
    <xf numFmtId="164" fontId="48" fillId="3" borderId="103" xfId="0" applyNumberFormat="1" applyFont="1" applyFill="1" applyBorder="1"/>
    <xf numFmtId="164" fontId="48" fillId="2" borderId="104" xfId="0" applyNumberFormat="1" applyFont="1" applyFill="1" applyBorder="1"/>
    <xf numFmtId="0" fontId="48" fillId="9" borderId="23" xfId="0" applyFont="1" applyFill="1" applyBorder="1" applyAlignment="1">
      <alignment horizontal="center" vertical="center" wrapText="1"/>
    </xf>
    <xf numFmtId="0" fontId="48" fillId="9" borderId="75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8" fillId="0" borderId="13" xfId="0" applyFont="1" applyBorder="1" applyAlignment="1">
      <alignment horizontal="centerContinuous" vertical="center"/>
    </xf>
    <xf numFmtId="0" fontId="28" fillId="0" borderId="31" xfId="0" applyFont="1" applyBorder="1" applyAlignment="1">
      <alignment horizontal="centerContinuous" vertical="center"/>
    </xf>
    <xf numFmtId="0" fontId="28" fillId="0" borderId="9" xfId="0" applyFont="1" applyFill="1" applyBorder="1" applyAlignment="1">
      <alignment horizontal="centerContinuous" vertical="center" wrapText="1"/>
    </xf>
    <xf numFmtId="0" fontId="28" fillId="0" borderId="1" xfId="0" applyFont="1" applyBorder="1"/>
    <xf numFmtId="0" fontId="28" fillId="4" borderId="9" xfId="0" applyFont="1" applyFill="1" applyBorder="1"/>
    <xf numFmtId="0" fontId="27" fillId="0" borderId="53" xfId="0" applyFont="1" applyBorder="1"/>
    <xf numFmtId="164" fontId="27" fillId="0" borderId="12" xfId="0" applyNumberFormat="1" applyFont="1" applyFill="1" applyBorder="1"/>
    <xf numFmtId="164" fontId="27" fillId="0" borderId="17" xfId="0" applyNumberFormat="1" applyFont="1" applyFill="1" applyBorder="1"/>
    <xf numFmtId="164" fontId="27" fillId="0" borderId="36" xfId="0" applyNumberFormat="1" applyFont="1" applyFill="1" applyBorder="1"/>
    <xf numFmtId="0" fontId="27" fillId="0" borderId="55" xfId="0" applyFont="1" applyBorder="1"/>
    <xf numFmtId="164" fontId="27" fillId="0" borderId="65" xfId="0" applyNumberFormat="1" applyFont="1" applyFill="1" applyBorder="1"/>
    <xf numFmtId="0" fontId="56" fillId="0" borderId="35" xfId="0" applyFont="1" applyBorder="1"/>
    <xf numFmtId="0" fontId="56" fillId="0" borderId="53" xfId="0" applyFont="1" applyBorder="1"/>
    <xf numFmtId="0" fontId="56" fillId="0" borderId="26" xfId="0" applyFont="1" applyBorder="1"/>
    <xf numFmtId="0" fontId="56" fillId="0" borderId="30" xfId="0" applyFont="1" applyBorder="1"/>
    <xf numFmtId="0" fontId="56" fillId="0" borderId="55" xfId="0" applyFont="1" applyBorder="1"/>
    <xf numFmtId="164" fontId="27" fillId="0" borderId="21" xfId="0" applyNumberFormat="1" applyFont="1" applyFill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57" fillId="0" borderId="0" xfId="0" applyNumberFormat="1" applyFont="1" applyBorder="1" applyAlignment="1">
      <alignment vertical="center"/>
    </xf>
    <xf numFmtId="0" fontId="28" fillId="0" borderId="14" xfId="0" applyFont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 wrapText="1"/>
    </xf>
    <xf numFmtId="0" fontId="28" fillId="0" borderId="7" xfId="0" applyFont="1" applyBorder="1" applyAlignment="1">
      <alignment horizontal="centerContinuous" vertical="center"/>
    </xf>
    <xf numFmtId="0" fontId="28" fillId="0" borderId="8" xfId="0" applyFont="1" applyFill="1" applyBorder="1" applyAlignment="1">
      <alignment horizontal="centerContinuous" vertical="center" wrapText="1"/>
    </xf>
    <xf numFmtId="0" fontId="27" fillId="0" borderId="0" xfId="0" applyFont="1" applyFill="1"/>
    <xf numFmtId="49" fontId="27" fillId="0" borderId="0" xfId="0" applyNumberFormat="1" applyFont="1"/>
    <xf numFmtId="0" fontId="58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7" fillId="0" borderId="0" xfId="0" applyNumberFormat="1" applyFont="1" applyBorder="1" applyAlignment="1">
      <alignment vertical="center"/>
    </xf>
    <xf numFmtId="164" fontId="27" fillId="0" borderId="39" xfId="0" applyNumberFormat="1" applyFont="1" applyFill="1" applyBorder="1"/>
    <xf numFmtId="14" fontId="28" fillId="0" borderId="38" xfId="0" quotePrefix="1" applyNumberFormat="1" applyFont="1" applyFill="1" applyBorder="1" applyAlignment="1">
      <alignment horizontal="center" vertical="center" wrapText="1"/>
    </xf>
    <xf numFmtId="14" fontId="28" fillId="0" borderId="11" xfId="0" quotePrefix="1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3" fontId="28" fillId="0" borderId="13" xfId="0" applyNumberFormat="1" applyFont="1" applyFill="1" applyBorder="1"/>
    <xf numFmtId="3" fontId="27" fillId="0" borderId="14" xfId="0" applyNumberFormat="1" applyFont="1" applyFill="1" applyBorder="1" applyAlignment="1">
      <alignment horizontal="right"/>
    </xf>
    <xf numFmtId="3" fontId="28" fillId="0" borderId="42" xfId="0" applyNumberFormat="1" applyFont="1" applyFill="1" applyBorder="1"/>
    <xf numFmtId="3" fontId="27" fillId="0" borderId="42" xfId="0" applyNumberFormat="1" applyFont="1" applyFill="1" applyBorder="1" applyAlignment="1">
      <alignment horizontal="right"/>
    </xf>
    <xf numFmtId="164" fontId="28" fillId="0" borderId="42" xfId="0" applyNumberFormat="1" applyFont="1" applyFill="1" applyBorder="1"/>
    <xf numFmtId="164" fontId="28" fillId="0" borderId="33" xfId="0" applyNumberFormat="1" applyFont="1" applyFill="1" applyBorder="1"/>
    <xf numFmtId="3" fontId="28" fillId="0" borderId="46" xfId="0" applyNumberFormat="1" applyFont="1" applyFill="1" applyBorder="1"/>
    <xf numFmtId="3" fontId="27" fillId="0" borderId="4" xfId="0" applyNumberFormat="1" applyFont="1" applyFill="1" applyBorder="1" applyAlignment="1">
      <alignment horizontal="right"/>
    </xf>
    <xf numFmtId="164" fontId="27" fillId="0" borderId="5" xfId="0" applyNumberFormat="1" applyFont="1" applyFill="1" applyBorder="1"/>
    <xf numFmtId="3" fontId="28" fillId="0" borderId="38" xfId="0" applyNumberFormat="1" applyFont="1" applyFill="1" applyBorder="1"/>
    <xf numFmtId="3" fontId="27" fillId="0" borderId="11" xfId="0" applyNumberFormat="1" applyFont="1" applyFill="1" applyBorder="1" applyAlignment="1">
      <alignment horizontal="right"/>
    </xf>
    <xf numFmtId="164" fontId="27" fillId="0" borderId="16" xfId="0" applyNumberFormat="1" applyFont="1" applyFill="1" applyBorder="1"/>
    <xf numFmtId="3" fontId="28" fillId="0" borderId="65" xfId="0" applyNumberFormat="1" applyFont="1" applyFill="1" applyBorder="1"/>
    <xf numFmtId="3" fontId="27" fillId="0" borderId="19" xfId="0" applyNumberFormat="1" applyFont="1" applyFill="1" applyBorder="1" applyAlignment="1">
      <alignment horizontal="right"/>
    </xf>
    <xf numFmtId="164" fontId="27" fillId="0" borderId="75" xfId="0" applyNumberFormat="1" applyFont="1" applyFill="1" applyBorder="1"/>
    <xf numFmtId="3" fontId="27" fillId="0" borderId="42" xfId="0" applyNumberFormat="1" applyFont="1" applyFill="1" applyBorder="1"/>
    <xf numFmtId="3" fontId="28" fillId="0" borderId="18" xfId="0" applyNumberFormat="1" applyFont="1" applyFill="1" applyBorder="1"/>
    <xf numFmtId="3" fontId="27" fillId="0" borderId="4" xfId="0" applyNumberFormat="1" applyFont="1" applyFill="1" applyBorder="1"/>
    <xf numFmtId="3" fontId="27" fillId="0" borderId="11" xfId="0" applyNumberFormat="1" applyFont="1" applyFill="1" applyBorder="1"/>
    <xf numFmtId="164" fontId="27" fillId="0" borderId="16" xfId="0" quotePrefix="1" applyNumberFormat="1" applyFont="1" applyFill="1" applyBorder="1"/>
    <xf numFmtId="3" fontId="28" fillId="0" borderId="90" xfId="0" applyNumberFormat="1" applyFont="1" applyFill="1" applyBorder="1"/>
    <xf numFmtId="3" fontId="27" fillId="0" borderId="24" xfId="0" applyNumberFormat="1" applyFont="1" applyFill="1" applyBorder="1"/>
    <xf numFmtId="3" fontId="27" fillId="0" borderId="19" xfId="0" applyNumberFormat="1" applyFont="1" applyFill="1" applyBorder="1"/>
    <xf numFmtId="164" fontId="27" fillId="0" borderId="20" xfId="0" quotePrefix="1" applyNumberFormat="1" applyFont="1" applyFill="1" applyBorder="1"/>
    <xf numFmtId="0" fontId="27" fillId="0" borderId="0" xfId="0" applyFont="1" applyFill="1" applyBorder="1"/>
    <xf numFmtId="3" fontId="28" fillId="0" borderId="0" xfId="0" applyNumberFormat="1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28" fillId="0" borderId="42" xfId="0" applyFont="1" applyFill="1" applyBorder="1" applyAlignment="1">
      <alignment horizontal="centerContinuous" vertical="center" wrapText="1"/>
    </xf>
    <xf numFmtId="0" fontId="28" fillId="0" borderId="13" xfId="0" applyFont="1" applyFill="1" applyBorder="1" applyAlignment="1">
      <alignment horizontal="centerContinuous" vertical="center"/>
    </xf>
    <xf numFmtId="0" fontId="28" fillId="0" borderId="14" xfId="0" applyFont="1" applyFill="1" applyBorder="1" applyAlignment="1">
      <alignment horizontal="centerContinuous" vertical="center"/>
    </xf>
    <xf numFmtId="0" fontId="28" fillId="0" borderId="31" xfId="0" applyFont="1" applyFill="1" applyBorder="1" applyAlignment="1">
      <alignment horizontal="centerContinuous" vertical="center"/>
    </xf>
    <xf numFmtId="0" fontId="28" fillId="0" borderId="7" xfId="0" applyFont="1" applyFill="1" applyBorder="1" applyAlignment="1">
      <alignment horizontal="centerContinuous" vertical="center"/>
    </xf>
    <xf numFmtId="0" fontId="28" fillId="0" borderId="4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Continuous" vertical="center"/>
    </xf>
    <xf numFmtId="0" fontId="28" fillId="0" borderId="35" xfId="0" applyFont="1" applyFill="1" applyBorder="1" applyAlignment="1">
      <alignment horizontal="center" vertical="center"/>
    </xf>
    <xf numFmtId="14" fontId="28" fillId="0" borderId="18" xfId="0" quotePrefix="1" applyNumberFormat="1" applyFont="1" applyFill="1" applyBorder="1" applyAlignment="1">
      <alignment horizontal="center" vertical="center" wrapText="1"/>
    </xf>
    <xf numFmtId="14" fontId="28" fillId="0" borderId="19" xfId="0" quotePrefix="1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4" fontId="28" fillId="0" borderId="65" xfId="0" quotePrefix="1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/>
    <xf numFmtId="164" fontId="27" fillId="0" borderId="34" xfId="0" applyNumberFormat="1" applyFont="1" applyFill="1" applyBorder="1"/>
    <xf numFmtId="0" fontId="28" fillId="0" borderId="6" xfId="0" applyFont="1" applyBorder="1" applyAlignment="1">
      <alignment horizontal="centerContinuous" vertical="center"/>
    </xf>
    <xf numFmtId="0" fontId="28" fillId="4" borderId="2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 wrapText="1"/>
    </xf>
    <xf numFmtId="0" fontId="27" fillId="0" borderId="0" xfId="0" applyFont="1" applyBorder="1"/>
    <xf numFmtId="0" fontId="27" fillId="0" borderId="44" xfId="0" applyFont="1" applyBorder="1"/>
    <xf numFmtId="14" fontId="28" fillId="0" borderId="38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35" fillId="0" borderId="43" xfId="2" applyFont="1" applyBorder="1" applyAlignment="1">
      <alignment horizontal="centerContinuous" vertical="center"/>
    </xf>
    <xf numFmtId="0" fontId="35" fillId="0" borderId="59" xfId="2" applyFont="1" applyBorder="1" applyAlignment="1">
      <alignment horizontal="centerContinuous" vertical="center"/>
    </xf>
    <xf numFmtId="0" fontId="35" fillId="0" borderId="50" xfId="2" applyFont="1" applyBorder="1" applyAlignment="1">
      <alignment horizontal="centerContinuous" vertical="center"/>
    </xf>
    <xf numFmtId="3" fontId="35" fillId="0" borderId="40" xfId="2" applyNumberFormat="1" applyFont="1" applyBorder="1" applyAlignment="1">
      <alignment vertical="center"/>
    </xf>
    <xf numFmtId="3" fontId="35" fillId="3" borderId="14" xfId="2" applyNumberFormat="1" applyFont="1" applyFill="1" applyBorder="1" applyAlignment="1">
      <alignment vertical="center"/>
    </xf>
    <xf numFmtId="3" fontId="35" fillId="0" borderId="38" xfId="2" applyNumberFormat="1" applyFont="1" applyBorder="1" applyAlignment="1">
      <alignment vertical="center"/>
    </xf>
    <xf numFmtId="3" fontId="35" fillId="3" borderId="67" xfId="2" applyNumberFormat="1" applyFont="1" applyFill="1" applyBorder="1" applyAlignment="1">
      <alignment vertical="center"/>
    </xf>
    <xf numFmtId="3" fontId="35" fillId="6" borderId="38" xfId="2" applyNumberFormat="1" applyFont="1" applyFill="1" applyBorder="1" applyAlignment="1">
      <alignment vertical="center"/>
    </xf>
    <xf numFmtId="3" fontId="35" fillId="0" borderId="32" xfId="2" applyNumberFormat="1" applyFont="1" applyBorder="1" applyAlignment="1">
      <alignment vertical="center"/>
    </xf>
    <xf numFmtId="3" fontId="35" fillId="5" borderId="42" xfId="2" applyNumberFormat="1" applyFont="1" applyFill="1" applyBorder="1" applyAlignment="1">
      <alignment vertical="center"/>
    </xf>
    <xf numFmtId="3" fontId="35" fillId="5" borderId="2" xfId="2" applyNumberFormat="1" applyFont="1" applyFill="1" applyBorder="1" applyAlignment="1">
      <alignment vertical="center"/>
    </xf>
    <xf numFmtId="3" fontId="35" fillId="5" borderId="45" xfId="2" applyNumberFormat="1" applyFont="1" applyFill="1" applyBorder="1" applyAlignment="1">
      <alignment vertical="center"/>
    </xf>
    <xf numFmtId="3" fontId="34" fillId="0" borderId="97" xfId="2" applyNumberFormat="1" applyFont="1" applyBorder="1" applyAlignment="1">
      <alignment vertical="center"/>
    </xf>
    <xf numFmtId="3" fontId="34" fillId="6" borderId="109" xfId="2" applyNumberFormat="1" applyFont="1" applyFill="1" applyBorder="1" applyAlignment="1">
      <alignment vertical="center"/>
    </xf>
    <xf numFmtId="3" fontId="34" fillId="6" borderId="98" xfId="2" applyNumberFormat="1" applyFont="1" applyFill="1" applyBorder="1" applyAlignment="1">
      <alignment vertical="center"/>
    </xf>
    <xf numFmtId="3" fontId="34" fillId="0" borderId="110" xfId="2" applyNumberFormat="1" applyFont="1" applyBorder="1" applyAlignment="1">
      <alignment vertical="center"/>
    </xf>
    <xf numFmtId="3" fontId="34" fillId="6" borderId="97" xfId="2" applyNumberFormat="1" applyFont="1" applyFill="1" applyBorder="1" applyAlignment="1">
      <alignment vertical="center"/>
    </xf>
    <xf numFmtId="3" fontId="34" fillId="0" borderId="91" xfId="2" applyNumberFormat="1" applyFont="1" applyBorder="1" applyAlignment="1">
      <alignment vertical="center"/>
    </xf>
    <xf numFmtId="3" fontId="34" fillId="3" borderId="92" xfId="2" applyNumberFormat="1" applyFont="1" applyFill="1" applyBorder="1" applyAlignment="1">
      <alignment vertical="center"/>
    </xf>
    <xf numFmtId="3" fontId="34" fillId="0" borderId="93" xfId="2" applyNumberFormat="1" applyFont="1" applyBorder="1" applyAlignment="1">
      <alignment vertical="center"/>
    </xf>
    <xf numFmtId="3" fontId="34" fillId="3" borderId="72" xfId="2" applyNumberFormat="1" applyFont="1" applyFill="1" applyBorder="1" applyAlignment="1">
      <alignment vertical="center"/>
    </xf>
    <xf numFmtId="3" fontId="34" fillId="0" borderId="73" xfId="0" applyNumberFormat="1" applyFont="1" applyBorder="1" applyAlignment="1">
      <alignment vertical="center"/>
    </xf>
    <xf numFmtId="3" fontId="34" fillId="0" borderId="74" xfId="2" applyNumberFormat="1" applyFont="1" applyBorder="1" applyAlignment="1">
      <alignment vertical="center"/>
    </xf>
    <xf numFmtId="3" fontId="34" fillId="3" borderId="94" xfId="2" applyNumberFormat="1" applyFont="1" applyFill="1" applyBorder="1" applyAlignment="1">
      <alignment vertical="center"/>
    </xf>
    <xf numFmtId="3" fontId="34" fillId="0" borderId="68" xfId="2" applyNumberFormat="1" applyFont="1" applyBorder="1" applyAlignment="1">
      <alignment vertical="center"/>
    </xf>
    <xf numFmtId="3" fontId="34" fillId="3" borderId="69" xfId="2" applyNumberFormat="1" applyFont="1" applyFill="1" applyBorder="1" applyAlignment="1">
      <alignment vertical="center"/>
    </xf>
    <xf numFmtId="3" fontId="34" fillId="0" borderId="113" xfId="2" applyNumberFormat="1" applyFont="1" applyBorder="1" applyAlignment="1">
      <alignment vertical="center"/>
    </xf>
    <xf numFmtId="3" fontId="34" fillId="0" borderId="70" xfId="0" applyNumberFormat="1" applyFont="1" applyBorder="1" applyAlignment="1">
      <alignment vertical="center"/>
    </xf>
    <xf numFmtId="3" fontId="34" fillId="0" borderId="70" xfId="2" applyNumberFormat="1" applyFont="1" applyBorder="1" applyAlignment="1">
      <alignment vertical="center"/>
    </xf>
    <xf numFmtId="3" fontId="34" fillId="0" borderId="115" xfId="0" applyNumberFormat="1" applyFont="1" applyBorder="1" applyAlignment="1">
      <alignment vertical="center"/>
    </xf>
    <xf numFmtId="3" fontId="34" fillId="0" borderId="68" xfId="0" applyNumberFormat="1" applyFont="1" applyBorder="1" applyAlignment="1">
      <alignment vertical="center"/>
    </xf>
    <xf numFmtId="3" fontId="34" fillId="3" borderId="116" xfId="2" applyNumberFormat="1" applyFont="1" applyFill="1" applyBorder="1" applyAlignment="1">
      <alignment vertical="center"/>
    </xf>
    <xf numFmtId="3" fontId="34" fillId="0" borderId="113" xfId="0" applyNumberFormat="1" applyFont="1" applyBorder="1" applyAlignment="1">
      <alignment vertical="center"/>
    </xf>
    <xf numFmtId="3" fontId="34" fillId="3" borderId="72" xfId="2" quotePrefix="1" applyNumberFormat="1" applyFont="1" applyFill="1" applyBorder="1" applyAlignment="1">
      <alignment vertical="center"/>
    </xf>
    <xf numFmtId="3" fontId="34" fillId="0" borderId="74" xfId="2" applyNumberFormat="1" applyFont="1" applyFill="1" applyBorder="1" applyAlignment="1">
      <alignment vertical="center"/>
    </xf>
    <xf numFmtId="3" fontId="34" fillId="0" borderId="22" xfId="2" applyNumberFormat="1" applyFont="1" applyBorder="1" applyAlignment="1">
      <alignment vertical="center"/>
    </xf>
    <xf numFmtId="3" fontId="34" fillId="3" borderId="75" xfId="2" applyNumberFormat="1" applyFont="1" applyFill="1" applyBorder="1" applyAlignment="1">
      <alignment vertical="center"/>
    </xf>
    <xf numFmtId="3" fontId="34" fillId="0" borderId="41" xfId="2" applyNumberFormat="1" applyFont="1" applyBorder="1" applyAlignment="1">
      <alignment vertical="center"/>
    </xf>
    <xf numFmtId="3" fontId="34" fillId="3" borderId="47" xfId="2" applyNumberFormat="1" applyFont="1" applyFill="1" applyBorder="1" applyAlignment="1">
      <alignment vertical="center"/>
    </xf>
    <xf numFmtId="3" fontId="34" fillId="0" borderId="25" xfId="2" applyNumberFormat="1" applyFont="1" applyBorder="1" applyAlignment="1">
      <alignment vertical="center"/>
    </xf>
    <xf numFmtId="3" fontId="35" fillId="5" borderId="33" xfId="2" applyNumberFormat="1" applyFont="1" applyFill="1" applyBorder="1" applyAlignment="1">
      <alignment vertical="center"/>
    </xf>
    <xf numFmtId="0" fontId="35" fillId="4" borderId="43" xfId="2" applyFont="1" applyFill="1" applyBorder="1" applyAlignment="1">
      <alignment horizontal="centerContinuous" vertical="center"/>
    </xf>
    <xf numFmtId="0" fontId="35" fillId="0" borderId="58" xfId="2" applyFont="1" applyBorder="1" applyAlignment="1">
      <alignment horizontal="centerContinuous" vertical="center"/>
    </xf>
    <xf numFmtId="0" fontId="35" fillId="0" borderId="60" xfId="2" applyFont="1" applyBorder="1" applyAlignment="1">
      <alignment horizontal="centerContinuous" vertical="center"/>
    </xf>
    <xf numFmtId="0" fontId="35" fillId="0" borderId="7" xfId="2" applyFont="1" applyBorder="1" applyAlignment="1">
      <alignment horizontal="centerContinuous" vertical="center"/>
    </xf>
    <xf numFmtId="0" fontId="35" fillId="0" borderId="8" xfId="2" applyFont="1" applyBorder="1" applyAlignment="1">
      <alignment horizontal="centerContinuous" vertical="center"/>
    </xf>
    <xf numFmtId="0" fontId="35" fillId="0" borderId="31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Continuous" vertical="center"/>
    </xf>
    <xf numFmtId="0" fontId="35" fillId="0" borderId="32" xfId="2" applyFont="1" applyBorder="1" applyAlignment="1">
      <alignment horizontal="centerContinuous" vertical="center"/>
    </xf>
    <xf numFmtId="49" fontId="35" fillId="4" borderId="66" xfId="2" applyNumberFormat="1" applyFont="1" applyFill="1" applyBorder="1" applyAlignment="1">
      <alignment horizontal="center" vertical="center"/>
    </xf>
    <xf numFmtId="49" fontId="34" fillId="0" borderId="68" xfId="0" applyNumberFormat="1" applyFont="1" applyBorder="1" applyAlignment="1">
      <alignment vertical="center"/>
    </xf>
    <xf numFmtId="0" fontId="34" fillId="4" borderId="108" xfId="0" applyFont="1" applyFill="1" applyBorder="1" applyAlignment="1">
      <alignment vertical="center"/>
    </xf>
    <xf numFmtId="49" fontId="34" fillId="0" borderId="70" xfId="0" applyNumberFormat="1" applyFont="1" applyBorder="1" applyAlignment="1">
      <alignment vertical="center"/>
    </xf>
    <xf numFmtId="0" fontId="34" fillId="0" borderId="111" xfId="0" applyFont="1" applyBorder="1" applyAlignment="1">
      <alignment vertical="center"/>
    </xf>
    <xf numFmtId="49" fontId="34" fillId="0" borderId="112" xfId="0" applyNumberFormat="1" applyFont="1" applyBorder="1" applyAlignment="1">
      <alignment vertical="center"/>
    </xf>
    <xf numFmtId="49" fontId="34" fillId="0" borderId="37" xfId="0" applyNumberFormat="1" applyFont="1" applyBorder="1" applyAlignment="1">
      <alignment vertical="center"/>
    </xf>
    <xf numFmtId="0" fontId="34" fillId="0" borderId="114" xfId="0" applyFont="1" applyBorder="1" applyAlignment="1">
      <alignment vertical="center" wrapText="1"/>
    </xf>
    <xf numFmtId="49" fontId="34" fillId="0" borderId="37" xfId="2" applyNumberFormat="1" applyFont="1" applyBorder="1" applyAlignment="1">
      <alignment vertical="center"/>
    </xf>
    <xf numFmtId="0" fontId="34" fillId="0" borderId="71" xfId="2" applyFont="1" applyBorder="1" applyAlignment="1">
      <alignment vertical="center" wrapText="1"/>
    </xf>
    <xf numFmtId="49" fontId="34" fillId="0" borderId="25" xfId="2" applyNumberFormat="1" applyFont="1" applyBorder="1" applyAlignment="1">
      <alignment horizontal="left" vertical="center" wrapText="1"/>
    </xf>
    <xf numFmtId="0" fontId="34" fillId="0" borderId="63" xfId="2" applyFont="1" applyBorder="1" applyAlignment="1">
      <alignment vertical="center" wrapText="1"/>
    </xf>
    <xf numFmtId="0" fontId="13" fillId="0" borderId="32" xfId="8" applyFont="1" applyFill="1" applyBorder="1" applyAlignment="1">
      <alignment horizontal="centerContinuous" vertical="center"/>
    </xf>
    <xf numFmtId="0" fontId="13" fillId="0" borderId="31" xfId="8" applyFont="1" applyFill="1" applyBorder="1" applyAlignment="1">
      <alignment horizontal="centerContinuous" vertical="center"/>
    </xf>
    <xf numFmtId="0" fontId="13" fillId="0" borderId="42" xfId="8" applyFont="1" applyFill="1" applyBorder="1" applyAlignment="1">
      <alignment horizontal="centerContinuous" vertical="center"/>
    </xf>
    <xf numFmtId="0" fontId="13" fillId="0" borderId="33" xfId="8" applyFont="1" applyFill="1" applyBorder="1" applyAlignment="1">
      <alignment horizontal="centerContinuous" vertical="center"/>
    </xf>
    <xf numFmtId="0" fontId="13" fillId="0" borderId="10" xfId="8" applyFont="1" applyFill="1" applyBorder="1" applyAlignment="1">
      <alignment horizontal="centerContinuous" vertical="center"/>
    </xf>
    <xf numFmtId="0" fontId="13" fillId="0" borderId="8" xfId="8" applyFont="1" applyFill="1" applyBorder="1" applyAlignment="1">
      <alignment horizontal="centerContinuous" vertical="center"/>
    </xf>
    <xf numFmtId="0" fontId="20" fillId="0" borderId="106" xfId="8" applyFont="1" applyFill="1" applyBorder="1" applyAlignment="1">
      <alignment horizontal="center"/>
    </xf>
    <xf numFmtId="0" fontId="20" fillId="0" borderId="21" xfId="8" applyFont="1" applyFill="1" applyBorder="1" applyAlignment="1">
      <alignment horizontal="center"/>
    </xf>
    <xf numFmtId="0" fontId="20" fillId="0" borderId="64" xfId="8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8" applyNumberFormat="1" applyFont="1" applyFill="1" applyBorder="1" applyAlignment="1">
      <alignment vertical="center"/>
    </xf>
    <xf numFmtId="167" fontId="11" fillId="0" borderId="121" xfId="8" applyNumberFormat="1" applyFont="1" applyFill="1" applyBorder="1" applyAlignment="1">
      <alignment vertical="center"/>
    </xf>
    <xf numFmtId="167" fontId="11" fillId="0" borderId="94" xfId="8" applyNumberFormat="1" applyFont="1" applyFill="1" applyBorder="1" applyAlignment="1">
      <alignment vertical="center"/>
    </xf>
    <xf numFmtId="167" fontId="11" fillId="0" borderId="72" xfId="8" applyNumberFormat="1" applyFont="1" applyFill="1" applyBorder="1" applyAlignment="1">
      <alignment vertical="center"/>
    </xf>
    <xf numFmtId="167" fontId="11" fillId="0" borderId="123" xfId="8" applyNumberFormat="1" applyFont="1" applyFill="1" applyBorder="1" applyAlignment="1">
      <alignment vertical="center"/>
    </xf>
    <xf numFmtId="167" fontId="11" fillId="0" borderId="102" xfId="8" applyNumberFormat="1" applyFont="1" applyFill="1" applyBorder="1" applyAlignment="1">
      <alignment vertical="center"/>
    </xf>
    <xf numFmtId="167" fontId="11" fillId="0" borderId="122" xfId="8" applyNumberFormat="1" applyFont="1" applyFill="1" applyBorder="1" applyAlignment="1">
      <alignment vertical="center"/>
    </xf>
    <xf numFmtId="167" fontId="11" fillId="0" borderId="104" xfId="8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8" applyNumberFormat="1" applyFont="1" applyFill="1" applyBorder="1" applyAlignment="1">
      <alignment vertical="center"/>
    </xf>
    <xf numFmtId="3" fontId="11" fillId="0" borderId="74" xfId="8" applyNumberFormat="1" applyFont="1" applyFill="1" applyBorder="1" applyAlignment="1">
      <alignment vertical="center"/>
    </xf>
    <xf numFmtId="3" fontId="11" fillId="0" borderId="93" xfId="8" applyNumberFormat="1" applyFont="1" applyFill="1" applyBorder="1" applyAlignment="1">
      <alignment vertical="center"/>
    </xf>
    <xf numFmtId="3" fontId="11" fillId="0" borderId="119" xfId="8" applyNumberFormat="1" applyFont="1" applyFill="1" applyBorder="1" applyAlignment="1">
      <alignment vertical="center"/>
    </xf>
    <xf numFmtId="3" fontId="11" fillId="0" borderId="121" xfId="8" applyNumberFormat="1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vertical="center"/>
    </xf>
    <xf numFmtId="3" fontId="11" fillId="0" borderId="72" xfId="8" applyNumberFormat="1" applyFont="1" applyFill="1" applyBorder="1" applyAlignment="1">
      <alignment vertical="center"/>
    </xf>
    <xf numFmtId="3" fontId="11" fillId="0" borderId="100" xfId="8" applyNumberFormat="1" applyFont="1" applyFill="1" applyBorder="1" applyAlignment="1">
      <alignment vertical="center"/>
    </xf>
    <xf numFmtId="3" fontId="11" fillId="0" borderId="101" xfId="8" applyNumberFormat="1" applyFont="1" applyFill="1" applyBorder="1" applyAlignment="1">
      <alignment vertical="center"/>
    </xf>
    <xf numFmtId="3" fontId="11" fillId="0" borderId="123" xfId="8" applyNumberFormat="1" applyFont="1" applyFill="1" applyBorder="1" applyAlignment="1">
      <alignment vertical="center"/>
    </xf>
    <xf numFmtId="3" fontId="11" fillId="0" borderId="124" xfId="8" applyNumberFormat="1" applyFont="1" applyFill="1" applyBorder="1" applyAlignment="1">
      <alignment vertical="center"/>
    </xf>
    <xf numFmtId="3" fontId="11" fillId="0" borderId="102" xfId="8" applyNumberFormat="1" applyFont="1" applyFill="1" applyBorder="1" applyAlignment="1">
      <alignment vertical="center"/>
    </xf>
    <xf numFmtId="3" fontId="11" fillId="0" borderId="122" xfId="8" applyNumberFormat="1" applyFont="1" applyFill="1" applyBorder="1" applyAlignment="1">
      <alignment vertical="center"/>
    </xf>
    <xf numFmtId="3" fontId="11" fillId="0" borderId="104" xfId="8" applyNumberFormat="1" applyFont="1" applyFill="1" applyBorder="1" applyAlignment="1">
      <alignment vertical="center"/>
    </xf>
    <xf numFmtId="0" fontId="13" fillId="10" borderId="50" xfId="8" applyFont="1" applyFill="1" applyBorder="1" applyAlignment="1">
      <alignment horizontal="centerContinuous" vertical="center"/>
    </xf>
    <xf numFmtId="0" fontId="13" fillId="10" borderId="59" xfId="8" applyFont="1" applyFill="1" applyBorder="1" applyAlignment="1">
      <alignment horizontal="centerContinuous" vertical="center"/>
    </xf>
    <xf numFmtId="0" fontId="13" fillId="10" borderId="44" xfId="8" applyFont="1" applyFill="1" applyBorder="1" applyAlignment="1">
      <alignment horizontal="centerContinuous" vertical="center"/>
    </xf>
    <xf numFmtId="0" fontId="13" fillId="10" borderId="58" xfId="8" applyFont="1" applyFill="1" applyBorder="1" applyAlignment="1">
      <alignment horizontal="centerContinuous" vertical="center"/>
    </xf>
    <xf numFmtId="0" fontId="13" fillId="10" borderId="32" xfId="8" applyFont="1" applyFill="1" applyBorder="1" applyAlignment="1">
      <alignment horizontal="centerContinuous" vertical="center"/>
    </xf>
    <xf numFmtId="0" fontId="13" fillId="10" borderId="31" xfId="8" applyFont="1" applyFill="1" applyBorder="1" applyAlignment="1">
      <alignment horizontal="centerContinuous" vertical="center"/>
    </xf>
    <xf numFmtId="0" fontId="13" fillId="10" borderId="42" xfId="8" applyFont="1" applyFill="1" applyBorder="1" applyAlignment="1">
      <alignment horizontal="centerContinuous" vertical="center"/>
    </xf>
    <xf numFmtId="0" fontId="13" fillId="10" borderId="33" xfId="8" applyFont="1" applyFill="1" applyBorder="1" applyAlignment="1">
      <alignment horizontal="centerContinuous" vertical="center"/>
    </xf>
    <xf numFmtId="0" fontId="13" fillId="10" borderId="60" xfId="8" applyFont="1" applyFill="1" applyBorder="1" applyAlignment="1">
      <alignment horizontal="centerContinuous" vertical="center"/>
    </xf>
    <xf numFmtId="0" fontId="61" fillId="0" borderId="0" xfId="0" applyFont="1"/>
    <xf numFmtId="0" fontId="1" fillId="0" borderId="0" xfId="10" applyFont="1"/>
    <xf numFmtId="0" fontId="37" fillId="0" borderId="0" xfId="11" applyAlignment="1" applyProtection="1"/>
    <xf numFmtId="0" fontId="39" fillId="0" borderId="0" xfId="0" applyFont="1" applyAlignment="1">
      <alignment vertical="center"/>
    </xf>
    <xf numFmtId="0" fontId="42" fillId="0" borderId="0" xfId="0" applyFont="1" applyAlignment="1">
      <alignment horizontal="left" vertical="center" indent="3"/>
    </xf>
    <xf numFmtId="0" fontId="24" fillId="8" borderId="0" xfId="10" applyFont="1" applyFill="1" applyAlignment="1">
      <alignment vertical="center"/>
    </xf>
    <xf numFmtId="3" fontId="34" fillId="3" borderId="64" xfId="2" applyNumberFormat="1" applyFont="1" applyFill="1" applyBorder="1" applyAlignment="1">
      <alignment vertical="center"/>
    </xf>
    <xf numFmtId="0" fontId="63" fillId="0" borderId="0" xfId="0" applyFont="1"/>
    <xf numFmtId="0" fontId="28" fillId="0" borderId="67" xfId="0" applyFont="1" applyBorder="1" applyAlignment="1">
      <alignment horizontal="centerContinuous" vertical="center"/>
    </xf>
    <xf numFmtId="14" fontId="28" fillId="0" borderId="39" xfId="0" quotePrefix="1" applyNumberFormat="1" applyFont="1" applyFill="1" applyBorder="1" applyAlignment="1">
      <alignment horizontal="center" vertical="center" wrapText="1"/>
    </xf>
    <xf numFmtId="164" fontId="27" fillId="0" borderId="67" xfId="0" applyNumberFormat="1" applyFont="1" applyFill="1" applyBorder="1"/>
    <xf numFmtId="164" fontId="27" fillId="0" borderId="87" xfId="0" applyNumberFormat="1" applyFont="1" applyFill="1" applyBorder="1"/>
    <xf numFmtId="164" fontId="27" fillId="0" borderId="64" xfId="0" applyNumberFormat="1" applyFont="1" applyFill="1" applyBorder="1"/>
    <xf numFmtId="0" fontId="28" fillId="0" borderId="67" xfId="0" applyFont="1" applyFill="1" applyBorder="1" applyAlignment="1">
      <alignment horizontal="centerContinuous" vertical="center"/>
    </xf>
    <xf numFmtId="14" fontId="28" fillId="0" borderId="64" xfId="0" quotePrefix="1" applyNumberFormat="1" applyFont="1" applyFill="1" applyBorder="1" applyAlignment="1">
      <alignment horizontal="center" vertical="center" wrapText="1"/>
    </xf>
    <xf numFmtId="0" fontId="28" fillId="0" borderId="87" xfId="0" applyFont="1" applyBorder="1" applyAlignment="1">
      <alignment horizontal="centerContinuous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0" borderId="49" xfId="0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3" fontId="27" fillId="0" borderId="44" xfId="0" applyNumberFormat="1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vertical="center"/>
    </xf>
    <xf numFmtId="164" fontId="27" fillId="0" borderId="45" xfId="0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3" fontId="28" fillId="0" borderId="50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vertical="center"/>
    </xf>
    <xf numFmtId="164" fontId="27" fillId="0" borderId="8" xfId="0" applyNumberFormat="1" applyFont="1" applyFill="1" applyBorder="1" applyAlignment="1">
      <alignment vertical="center"/>
    </xf>
    <xf numFmtId="164" fontId="27" fillId="0" borderId="31" xfId="0" applyNumberFormat="1" applyFont="1" applyFill="1" applyBorder="1" applyAlignment="1">
      <alignment vertical="center"/>
    </xf>
    <xf numFmtId="164" fontId="27" fillId="0" borderId="8" xfId="0" quotePrefix="1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horizontal="right" vertical="center"/>
    </xf>
    <xf numFmtId="164" fontId="27" fillId="0" borderId="3" xfId="0" applyNumberFormat="1" applyFont="1" applyFill="1" applyBorder="1" applyAlignment="1">
      <alignment vertical="center"/>
    </xf>
    <xf numFmtId="164" fontId="27" fillId="0" borderId="34" xfId="0" applyNumberFormat="1" applyFont="1" applyFill="1" applyBorder="1" applyAlignment="1">
      <alignment vertical="center"/>
    </xf>
    <xf numFmtId="164" fontId="27" fillId="0" borderId="67" xfId="0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horizontal="right" vertical="center"/>
    </xf>
    <xf numFmtId="164" fontId="27" fillId="0" borderId="33" xfId="0" applyNumberFormat="1" applyFont="1" applyFill="1" applyBorder="1" applyAlignment="1">
      <alignment vertical="center"/>
    </xf>
    <xf numFmtId="164" fontId="27" fillId="0" borderId="10" xfId="0" applyNumberFormat="1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3" fontId="28" fillId="0" borderId="46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Fill="1" applyBorder="1" applyAlignment="1">
      <alignment vertical="center"/>
    </xf>
    <xf numFmtId="164" fontId="27" fillId="0" borderId="39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3" fontId="28" fillId="0" borderId="41" xfId="0" applyNumberFormat="1" applyFont="1" applyFill="1" applyBorder="1" applyAlignment="1">
      <alignment vertical="center"/>
    </xf>
    <xf numFmtId="3" fontId="27" fillId="0" borderId="22" xfId="0" applyNumberFormat="1" applyFont="1" applyFill="1" applyBorder="1" applyAlignment="1">
      <alignment vertical="center"/>
    </xf>
    <xf numFmtId="164" fontId="27" fillId="0" borderId="20" xfId="0" applyNumberFormat="1" applyFont="1" applyFill="1" applyBorder="1" applyAlignment="1">
      <alignment vertical="center"/>
    </xf>
    <xf numFmtId="164" fontId="27" fillId="0" borderId="21" xfId="0" applyNumberFormat="1" applyFont="1" applyFill="1" applyBorder="1" applyAlignment="1">
      <alignment vertical="center"/>
    </xf>
    <xf numFmtId="164" fontId="27" fillId="0" borderId="64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horizontal="right" vertical="center"/>
    </xf>
    <xf numFmtId="164" fontId="27" fillId="0" borderId="5" xfId="0" applyNumberFormat="1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vertical="center"/>
    </xf>
    <xf numFmtId="164" fontId="27" fillId="0" borderId="87" xfId="0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164" fontId="27" fillId="0" borderId="27" xfId="0" applyNumberFormat="1" applyFont="1" applyFill="1" applyBorder="1" applyAlignment="1">
      <alignment vertical="center"/>
    </xf>
    <xf numFmtId="164" fontId="27" fillId="0" borderId="47" xfId="0" applyNumberFormat="1" applyFont="1" applyFill="1" applyBorder="1" applyAlignment="1">
      <alignment vertical="center"/>
    </xf>
    <xf numFmtId="164" fontId="27" fillId="0" borderId="75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56" fillId="0" borderId="35" xfId="0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3" fontId="27" fillId="0" borderId="11" xfId="0" applyNumberFormat="1" applyFont="1" applyFill="1" applyBorder="1" applyAlignment="1">
      <alignment vertical="center"/>
    </xf>
    <xf numFmtId="164" fontId="27" fillId="0" borderId="28" xfId="0" applyNumberFormat="1" applyFont="1" applyFill="1" applyBorder="1" applyAlignment="1">
      <alignment vertical="center"/>
    </xf>
    <xf numFmtId="3" fontId="28" fillId="0" borderId="15" xfId="0" applyNumberFormat="1" applyFont="1" applyFill="1" applyBorder="1" applyAlignment="1">
      <alignment vertical="center"/>
    </xf>
    <xf numFmtId="164" fontId="27" fillId="0" borderId="36" xfId="0" applyNumberFormat="1" applyFont="1" applyFill="1" applyBorder="1" applyAlignment="1">
      <alignment vertical="center"/>
    </xf>
    <xf numFmtId="164" fontId="27" fillId="0" borderId="5" xfId="0" quotePrefix="1" applyNumberFormat="1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vertical="center"/>
    </xf>
    <xf numFmtId="3" fontId="28" fillId="0" borderId="25" xfId="0" applyNumberFormat="1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horizontal="left" vertical="center"/>
    </xf>
    <xf numFmtId="164" fontId="27" fillId="0" borderId="20" xfId="0" quotePrefix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Continuous" vertical="center"/>
    </xf>
    <xf numFmtId="0" fontId="27" fillId="0" borderId="2" xfId="0" applyFont="1" applyFill="1" applyBorder="1" applyAlignment="1">
      <alignment horizontal="centerContinuous" vertical="center"/>
    </xf>
    <xf numFmtId="0" fontId="27" fillId="0" borderId="3" xfId="0" applyFont="1" applyFill="1" applyBorder="1" applyAlignment="1">
      <alignment horizontal="centerContinuous" vertical="center"/>
    </xf>
    <xf numFmtId="0" fontId="27" fillId="0" borderId="29" xfId="0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8" fillId="0" borderId="29" xfId="0" applyFont="1" applyBorder="1" applyAlignment="1">
      <alignment vertical="center"/>
    </xf>
    <xf numFmtId="0" fontId="28" fillId="4" borderId="9" xfId="0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3" fontId="27" fillId="0" borderId="42" xfId="0" applyNumberFormat="1" applyFont="1" applyFill="1" applyBorder="1" applyAlignment="1">
      <alignment vertical="center"/>
    </xf>
    <xf numFmtId="164" fontId="27" fillId="0" borderId="42" xfId="0" applyNumberFormat="1" applyFont="1" applyFill="1" applyBorder="1" applyAlignment="1">
      <alignment vertical="center"/>
    </xf>
    <xf numFmtId="0" fontId="27" fillId="0" borderId="53" xfId="0" applyFont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64" fontId="27" fillId="0" borderId="6" xfId="0" applyNumberFormat="1" applyFont="1" applyFill="1" applyBorder="1" applyAlignment="1">
      <alignment vertical="center"/>
    </xf>
    <xf numFmtId="164" fontId="27" fillId="0" borderId="11" xfId="0" applyNumberFormat="1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164" fontId="27" fillId="0" borderId="41" xfId="0" applyNumberFormat="1" applyFont="1" applyFill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0" fontId="56" fillId="0" borderId="30" xfId="0" applyFont="1" applyBorder="1" applyAlignment="1">
      <alignment vertical="center"/>
    </xf>
    <xf numFmtId="3" fontId="28" fillId="0" borderId="9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0" fontId="56" fillId="0" borderId="56" xfId="0" applyFont="1" applyBorder="1" applyAlignment="1">
      <alignment vertical="center"/>
    </xf>
    <xf numFmtId="0" fontId="56" fillId="0" borderId="55" xfId="0" applyFont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7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6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34" fillId="4" borderId="0" xfId="4" applyFont="1" applyFill="1" applyAlignment="1">
      <alignment vertical="center"/>
    </xf>
    <xf numFmtId="0" fontId="27" fillId="4" borderId="0" xfId="4" applyFont="1" applyFill="1" applyBorder="1" applyAlignment="1">
      <alignment vertical="center"/>
    </xf>
    <xf numFmtId="0" fontId="27" fillId="0" borderId="0" xfId="6" applyFont="1" applyFill="1" applyAlignment="1">
      <alignment vertical="center"/>
    </xf>
    <xf numFmtId="0" fontId="60" fillId="0" borderId="0" xfId="6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23" fillId="0" borderId="0" xfId="2" applyFont="1" applyAlignment="1">
      <alignment vertical="center"/>
    </xf>
    <xf numFmtId="49" fontId="35" fillId="0" borderId="49" xfId="2" applyNumberFormat="1" applyFont="1" applyBorder="1" applyAlignment="1">
      <alignment vertical="center"/>
    </xf>
    <xf numFmtId="0" fontId="35" fillId="0" borderId="57" xfId="2" applyFont="1" applyBorder="1" applyAlignment="1">
      <alignment vertical="center"/>
    </xf>
    <xf numFmtId="49" fontId="35" fillId="0" borderId="37" xfId="2" applyNumberFormat="1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49" fontId="34" fillId="0" borderId="62" xfId="2" applyNumberFormat="1" applyFont="1" applyBorder="1" applyAlignment="1">
      <alignment vertical="center"/>
    </xf>
    <xf numFmtId="0" fontId="34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4" fillId="4" borderId="1" xfId="2" applyNumberFormat="1" applyFont="1" applyFill="1" applyBorder="1" applyAlignment="1">
      <alignment horizontal="left" vertical="center" wrapText="1"/>
    </xf>
    <xf numFmtId="0" fontId="59" fillId="0" borderId="0" xfId="5" applyFont="1" applyAlignment="1">
      <alignment vertical="center"/>
    </xf>
    <xf numFmtId="0" fontId="34" fillId="0" borderId="0" xfId="5" applyFont="1" applyAlignment="1">
      <alignment vertical="center" wrapText="1"/>
    </xf>
    <xf numFmtId="0" fontId="34" fillId="0" borderId="0" xfId="5" applyFont="1" applyAlignment="1">
      <alignment vertical="center"/>
    </xf>
    <xf numFmtId="0" fontId="36" fillId="0" borderId="0" xfId="4" applyFont="1" applyFill="1"/>
    <xf numFmtId="0" fontId="23" fillId="0" borderId="0" xfId="4" applyFont="1"/>
    <xf numFmtId="0" fontId="36" fillId="0" borderId="0" xfId="4" applyFont="1"/>
    <xf numFmtId="0" fontId="47" fillId="0" borderId="1" xfId="4" applyFont="1" applyBorder="1" applyAlignment="1">
      <alignment horizontal="centerContinuous"/>
    </xf>
    <xf numFmtId="0" fontId="47" fillId="0" borderId="2" xfId="4" applyFont="1" applyBorder="1" applyAlignment="1">
      <alignment horizontal="centerContinuous"/>
    </xf>
    <xf numFmtId="0" fontId="47" fillId="0" borderId="3" xfId="4" applyFont="1" applyBorder="1" applyAlignment="1">
      <alignment horizontal="centerContinuous"/>
    </xf>
    <xf numFmtId="0" fontId="28" fillId="0" borderId="76" xfId="4" applyFont="1" applyBorder="1" applyAlignment="1">
      <alignment horizontal="centerContinuous"/>
    </xf>
    <xf numFmtId="0" fontId="28" fillId="0" borderId="77" xfId="4" applyFont="1" applyBorder="1" applyAlignment="1">
      <alignment horizontal="centerContinuous"/>
    </xf>
    <xf numFmtId="0" fontId="28" fillId="0" borderId="78" xfId="4" applyFont="1" applyBorder="1" applyAlignment="1">
      <alignment horizontal="centerContinuous"/>
    </xf>
    <xf numFmtId="0" fontId="28" fillId="0" borderId="79" xfId="4" applyFont="1" applyBorder="1" applyAlignment="1">
      <alignment horizontal="centerContinuous"/>
    </xf>
    <xf numFmtId="0" fontId="28" fillId="0" borderId="80" xfId="4" applyFont="1" applyBorder="1" applyAlignment="1">
      <alignment horizontal="centerContinuous"/>
    </xf>
    <xf numFmtId="0" fontId="35" fillId="0" borderId="81" xfId="4" applyFont="1" applyBorder="1" applyAlignment="1">
      <alignment horizontal="center" vertical="center"/>
    </xf>
    <xf numFmtId="0" fontId="35" fillId="6" borderId="82" xfId="4" applyFont="1" applyFill="1" applyBorder="1" applyAlignment="1">
      <alignment horizontal="center" vertical="center" wrapText="1"/>
    </xf>
    <xf numFmtId="0" fontId="35" fillId="0" borderId="84" xfId="4" applyFont="1" applyBorder="1" applyAlignment="1">
      <alignment horizontal="center" vertical="center" wrapText="1"/>
    </xf>
    <xf numFmtId="0" fontId="35" fillId="0" borderId="85" xfId="4" applyFont="1" applyBorder="1" applyAlignment="1">
      <alignment horizontal="center" vertical="center"/>
    </xf>
    <xf numFmtId="0" fontId="35" fillId="0" borderId="86" xfId="4" applyFont="1" applyBorder="1" applyAlignment="1">
      <alignment horizontal="center" vertical="center" wrapText="1"/>
    </xf>
    <xf numFmtId="0" fontId="35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5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4" fontId="23" fillId="0" borderId="15" xfId="3" applyNumberFormat="1" applyFont="1" applyBorder="1"/>
    <xf numFmtId="3" fontId="23" fillId="6" borderId="4" xfId="4" applyNumberFormat="1" applyFont="1" applyFill="1" applyBorder="1"/>
    <xf numFmtId="3" fontId="23" fillId="0" borderId="87" xfId="4" applyNumberFormat="1" applyFont="1" applyBorder="1"/>
    <xf numFmtId="4" fontId="23" fillId="0" borderId="46" xfId="3" applyNumberFormat="1" applyFont="1" applyBorder="1"/>
    <xf numFmtId="3" fontId="23" fillId="6" borderId="4" xfId="3" applyNumberFormat="1" applyFont="1" applyFill="1" applyBorder="1"/>
    <xf numFmtId="3" fontId="23" fillId="0" borderId="87" xfId="3" applyNumberFormat="1" applyFont="1" applyBorder="1"/>
    <xf numFmtId="4" fontId="23" fillId="0" borderId="6" xfId="3" applyNumberFormat="1" applyFont="1" applyBorder="1"/>
    <xf numFmtId="3" fontId="23" fillId="6" borderId="11" xfId="4" applyNumberFormat="1" applyFont="1" applyFill="1" applyBorder="1"/>
    <xf numFmtId="3" fontId="23" fillId="0" borderId="39" xfId="4" applyNumberFormat="1" applyFont="1" applyBorder="1"/>
    <xf numFmtId="4" fontId="23" fillId="0" borderId="38" xfId="3" applyNumberFormat="1" applyFont="1" applyBorder="1"/>
    <xf numFmtId="3" fontId="23" fillId="6" borderId="11" xfId="3" applyNumberFormat="1" applyFont="1" applyFill="1" applyBorder="1"/>
    <xf numFmtId="3" fontId="23" fillId="0" borderId="39" xfId="3" applyNumberFormat="1" applyFont="1" applyBorder="1"/>
    <xf numFmtId="4" fontId="23" fillId="0" borderId="88" xfId="3" applyNumberFormat="1" applyFont="1" applyBorder="1"/>
    <xf numFmtId="3" fontId="23" fillId="6" borderId="24" xfId="4" applyNumberFormat="1" applyFont="1" applyFill="1" applyBorder="1"/>
    <xf numFmtId="3" fontId="23" fillId="0" borderId="89" xfId="4" applyNumberFormat="1" applyFont="1" applyBorder="1"/>
    <xf numFmtId="4" fontId="23" fillId="0" borderId="90" xfId="3" applyNumberFormat="1" applyFont="1" applyBorder="1"/>
    <xf numFmtId="3" fontId="23" fillId="6" borderId="24" xfId="3" applyNumberFormat="1" applyFont="1" applyFill="1" applyBorder="1"/>
    <xf numFmtId="3" fontId="23" fillId="0" borderId="89" xfId="3" applyNumberFormat="1" applyFont="1" applyBorder="1"/>
    <xf numFmtId="4" fontId="23" fillId="0" borderId="18" xfId="3" applyNumberFormat="1" applyFont="1" applyBorder="1"/>
    <xf numFmtId="3" fontId="23" fillId="6" borderId="19" xfId="4" applyNumberFormat="1" applyFont="1" applyFill="1" applyBorder="1"/>
    <xf numFmtId="3" fontId="23" fillId="0" borderId="64" xfId="4" applyNumberFormat="1" applyFont="1" applyBorder="1"/>
    <xf numFmtId="3" fontId="23" fillId="6" borderId="19" xfId="3" applyNumberFormat="1" applyFont="1" applyFill="1" applyBorder="1"/>
    <xf numFmtId="3" fontId="23" fillId="0" borderId="64" xfId="3" applyNumberFormat="1" applyFont="1" applyFill="1" applyBorder="1"/>
    <xf numFmtId="3" fontId="23" fillId="0" borderId="0" xfId="3" applyNumberFormat="1" applyFont="1" applyBorder="1"/>
    <xf numFmtId="4" fontId="23" fillId="0" borderId="65" xfId="3" applyNumberFormat="1" applyFont="1" applyBorder="1"/>
    <xf numFmtId="3" fontId="23" fillId="0" borderId="64" xfId="3" applyNumberFormat="1" applyFont="1" applyBorder="1"/>
    <xf numFmtId="0" fontId="23" fillId="0" borderId="48" xfId="4" applyFont="1" applyBorder="1"/>
    <xf numFmtId="4" fontId="23" fillId="0" borderId="0" xfId="3" applyNumberFormat="1" applyFont="1" applyBorder="1"/>
    <xf numFmtId="3" fontId="23" fillId="0" borderId="0" xfId="4" applyNumberFormat="1" applyFont="1"/>
    <xf numFmtId="0" fontId="23" fillId="0" borderId="0" xfId="3" applyFont="1" applyBorder="1"/>
    <xf numFmtId="0" fontId="23" fillId="0" borderId="0" xfId="3" applyFont="1" applyFill="1" applyBorder="1"/>
    <xf numFmtId="0" fontId="23" fillId="0" borderId="0" xfId="4" applyFont="1" applyFill="1" applyBorder="1"/>
    <xf numFmtId="0" fontId="23" fillId="0" borderId="0" xfId="4" applyFont="1" applyBorder="1"/>
    <xf numFmtId="0" fontId="35" fillId="0" borderId="96" xfId="4" applyFont="1" applyBorder="1" applyAlignment="1">
      <alignment horizontal="center" vertical="center"/>
    </xf>
    <xf numFmtId="0" fontId="23" fillId="0" borderId="0" xfId="3" applyFont="1"/>
    <xf numFmtId="0" fontId="36" fillId="0" borderId="0" xfId="0" applyFont="1"/>
    <xf numFmtId="0" fontId="64" fillId="0" borderId="0" xfId="3" applyFont="1"/>
    <xf numFmtId="0" fontId="28" fillId="0" borderId="81" xfId="4" applyFont="1" applyBorder="1" applyAlignment="1">
      <alignment horizontal="centerContinuous"/>
    </xf>
    <xf numFmtId="0" fontId="28" fillId="0" borderId="82" xfId="4" applyFont="1" applyBorder="1" applyAlignment="1">
      <alignment horizontal="centerContinuous"/>
    </xf>
    <xf numFmtId="0" fontId="28" fillId="0" borderId="84" xfId="4" applyFont="1" applyBorder="1" applyAlignment="1">
      <alignment horizontal="centerContinuous"/>
    </xf>
    <xf numFmtId="0" fontId="28" fillId="0" borderId="85" xfId="4" applyFont="1" applyBorder="1" applyAlignment="1">
      <alignment horizontal="centerContinuous"/>
    </xf>
    <xf numFmtId="0" fontId="28" fillId="0" borderId="86" xfId="4" applyFont="1" applyBorder="1" applyAlignment="1">
      <alignment horizontal="centerContinuous"/>
    </xf>
    <xf numFmtId="0" fontId="35" fillId="0" borderId="83" xfId="4" applyFont="1" applyBorder="1" applyAlignment="1">
      <alignment horizontal="center" vertical="center" wrapText="1"/>
    </xf>
    <xf numFmtId="0" fontId="28" fillId="0" borderId="95" xfId="4" applyFont="1" applyBorder="1" applyAlignment="1">
      <alignment horizontal="centerContinuous"/>
    </xf>
    <xf numFmtId="0" fontId="31" fillId="0" borderId="0" xfId="10" applyFont="1" applyFill="1"/>
    <xf numFmtId="0" fontId="30" fillId="0" borderId="0" xfId="9" applyFont="1" applyFill="1"/>
    <xf numFmtId="0" fontId="63" fillId="0" borderId="49" xfId="0" applyFont="1" applyFill="1" applyBorder="1"/>
    <xf numFmtId="3" fontId="65" fillId="0" borderId="14" xfId="0" applyNumberFormat="1" applyFont="1" applyFill="1" applyBorder="1" applyAlignment="1">
      <alignment horizontal="right" vertical="center"/>
    </xf>
    <xf numFmtId="3" fontId="65" fillId="0" borderId="7" xfId="0" applyNumberFormat="1" applyFont="1" applyFill="1" applyBorder="1" applyAlignment="1">
      <alignment horizontal="right" vertical="center"/>
    </xf>
    <xf numFmtId="0" fontId="66" fillId="0" borderId="0" xfId="0" applyFont="1" applyFill="1" applyBorder="1"/>
    <xf numFmtId="3" fontId="65" fillId="0" borderId="4" xfId="0" applyNumberFormat="1" applyFont="1" applyFill="1" applyBorder="1" applyAlignment="1">
      <alignment horizontal="right" vertical="center"/>
    </xf>
    <xf numFmtId="3" fontId="65" fillId="0" borderId="43" xfId="0" applyNumberFormat="1" applyFont="1" applyFill="1" applyBorder="1" applyAlignment="1">
      <alignment horizontal="right" vertical="center"/>
    </xf>
    <xf numFmtId="0" fontId="28" fillId="0" borderId="49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5" fillId="5" borderId="9" xfId="2" applyNumberFormat="1" applyFont="1" applyFill="1" applyBorder="1" applyAlignment="1">
      <alignment horizontal="left" vertical="center"/>
    </xf>
    <xf numFmtId="49" fontId="35" fillId="5" borderId="42" xfId="2" applyNumberFormat="1" applyFont="1" applyFill="1" applyBorder="1" applyAlignment="1">
      <alignment horizontal="left" vertical="center"/>
    </xf>
  </cellXfs>
  <cellStyles count="12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_DROB41_0" xfId="9"/>
    <cellStyle name="Normalny_Kopia I-IX.06" xfId="3"/>
    <cellStyle name="Normalny_MatrycaKRAJ" xfId="4"/>
    <cellStyle name="Normalny_mleko09_07" xfId="2"/>
    <cellStyle name="Normalny_Oblicz_ziarno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323850</xdr:colOff>
      <xdr:row>21</xdr:row>
      <xdr:rowOff>113030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5810250" cy="308483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329565</xdr:colOff>
      <xdr:row>22</xdr:row>
      <xdr:rowOff>0</xdr:rowOff>
    </xdr:to>
    <xdr:pic>
      <xdr:nvPicPr>
        <xdr:cNvPr id="8" name="Obraz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485775"/>
          <a:ext cx="5815965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323850</xdr:colOff>
      <xdr:row>21</xdr:row>
      <xdr:rowOff>127000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5810250" cy="33655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354330</xdr:colOff>
      <xdr:row>22</xdr:row>
      <xdr:rowOff>7620</xdr:rowOff>
    </xdr:to>
    <xdr:pic>
      <xdr:nvPicPr>
        <xdr:cNvPr id="10" name="Obraz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61925"/>
          <a:ext cx="5840730" cy="340804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10</xdr:col>
      <xdr:colOff>329565</xdr:colOff>
      <xdr:row>42</xdr:row>
      <xdr:rowOff>111760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5815965" cy="318833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317500</xdr:colOff>
      <xdr:row>21</xdr:row>
      <xdr:rowOff>160655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580390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311150</xdr:colOff>
      <xdr:row>22</xdr:row>
      <xdr:rowOff>5080</xdr:rowOff>
    </xdr:to>
    <xdr:pic>
      <xdr:nvPicPr>
        <xdr:cNvPr id="8" name="Obraz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23850"/>
          <a:ext cx="5797550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8</xdr:row>
      <xdr:rowOff>0</xdr:rowOff>
    </xdr:from>
    <xdr:to>
      <xdr:col>17</xdr:col>
      <xdr:colOff>580448</xdr:colOff>
      <xdr:row>24</xdr:row>
      <xdr:rowOff>154017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091" y="1316182"/>
          <a:ext cx="6035675" cy="278638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80" zoomScaleNormal="80" workbookViewId="0">
      <selection activeCell="J11" sqref="J11"/>
    </sheetView>
  </sheetViews>
  <sheetFormatPr defaultColWidth="9.140625" defaultRowHeight="12.75" x14ac:dyDescent="0.2"/>
  <cols>
    <col min="1" max="1" width="7.85546875" style="70" customWidth="1"/>
    <col min="2" max="2" width="19.28515625" style="70" customWidth="1"/>
    <col min="3" max="3" width="19.85546875" style="70" customWidth="1"/>
    <col min="4" max="4" width="21" style="70" customWidth="1"/>
    <col min="5" max="5" width="14.7109375" style="70" customWidth="1"/>
    <col min="6" max="6" width="13.42578125" style="70" customWidth="1"/>
    <col min="7" max="10" width="9.140625" style="70"/>
    <col min="11" max="11" width="17.85546875" style="70" customWidth="1"/>
    <col min="12" max="16384" width="9.140625" style="70"/>
  </cols>
  <sheetData>
    <row r="1" spans="2:36" ht="15" customHeight="1" x14ac:dyDescent="0.2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75" x14ac:dyDescent="0.25">
      <c r="B2" s="67"/>
      <c r="C2" s="67"/>
      <c r="D2" s="72" t="s">
        <v>107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2">
      <c r="B3" s="67"/>
      <c r="C3" s="67"/>
      <c r="D3" s="326" t="s">
        <v>151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.25" x14ac:dyDescent="0.2">
      <c r="B4" s="68"/>
      <c r="C4" s="68"/>
      <c r="D4" s="74" t="s">
        <v>92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75" x14ac:dyDescent="0.2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2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2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2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5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5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x14ac:dyDescent="0.2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25" x14ac:dyDescent="0.35">
      <c r="B12" s="62" t="s">
        <v>167</v>
      </c>
      <c r="C12" s="63"/>
      <c r="D12" s="79"/>
      <c r="E12" s="525" t="s">
        <v>168</v>
      </c>
      <c r="F12" s="524"/>
      <c r="G12" s="80"/>
      <c r="Q12" s="71"/>
      <c r="R12" s="71"/>
      <c r="S12" s="71"/>
      <c r="T12" s="71"/>
    </row>
    <row r="13" spans="2:36" x14ac:dyDescent="0.2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x14ac:dyDescent="0.2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.25" x14ac:dyDescent="0.4">
      <c r="B15" s="64" t="s">
        <v>128</v>
      </c>
      <c r="C15" s="65"/>
      <c r="D15" s="66" t="s">
        <v>169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5" x14ac:dyDescent="0.25">
      <c r="B16" s="81"/>
      <c r="C16" s="81"/>
      <c r="D16" s="81"/>
      <c r="E16" s="81"/>
      <c r="F16" s="81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5" x14ac:dyDescent="0.25">
      <c r="B17" s="81" t="s">
        <v>134</v>
      </c>
      <c r="C17" s="81"/>
      <c r="D17" s="81"/>
      <c r="E17" s="81"/>
      <c r="F17" s="8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22" customFormat="1" ht="15" x14ac:dyDescent="0.25">
      <c r="B18" s="81" t="s">
        <v>148</v>
      </c>
      <c r="C18" s="81"/>
      <c r="D18" s="81"/>
      <c r="E18" s="81"/>
      <c r="F18" s="8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22" customFormat="1" ht="15" x14ac:dyDescent="0.25">
      <c r="B19" s="81" t="s">
        <v>149</v>
      </c>
      <c r="C19" s="81"/>
      <c r="D19" s="81"/>
      <c r="E19" s="81"/>
      <c r="F19" s="8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22" customFormat="1" ht="15" x14ac:dyDescent="0.25">
      <c r="B20" s="81" t="s">
        <v>92</v>
      </c>
      <c r="C20" s="81"/>
      <c r="D20" s="81"/>
      <c r="E20" s="81"/>
      <c r="F20" s="8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5" x14ac:dyDescent="0.25">
      <c r="B21" s="81" t="s">
        <v>1</v>
      </c>
      <c r="C21" s="81"/>
      <c r="D21" s="81"/>
      <c r="E21" s="81"/>
      <c r="F21" s="8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5" x14ac:dyDescent="0.25">
      <c r="B22" s="81" t="s">
        <v>2</v>
      </c>
      <c r="C22" s="81"/>
      <c r="D22" s="81"/>
      <c r="E22" s="81"/>
      <c r="F22" s="8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5" x14ac:dyDescent="0.25">
      <c r="B23" s="81"/>
      <c r="C23" s="81"/>
      <c r="D23" s="81"/>
      <c r="E23" s="81"/>
      <c r="F23" s="8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5" x14ac:dyDescent="0.25">
      <c r="B24" s="81"/>
      <c r="C24" s="81"/>
      <c r="D24" s="81"/>
      <c r="E24" s="81"/>
      <c r="F24" s="8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5" x14ac:dyDescent="0.25">
      <c r="B25" s="81"/>
      <c r="C25" s="84"/>
      <c r="D25" s="81"/>
      <c r="E25" s="81"/>
      <c r="F25" s="8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5" x14ac:dyDescent="0.25">
      <c r="B26" s="81"/>
      <c r="C26" s="84"/>
      <c r="D26" s="81"/>
      <c r="E26" s="81"/>
      <c r="F26" s="8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5" x14ac:dyDescent="0.25">
      <c r="B27" s="82" t="s">
        <v>129</v>
      </c>
      <c r="C27" s="81"/>
      <c r="D27" s="81"/>
      <c r="E27" s="81"/>
      <c r="F27" s="8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x14ac:dyDescent="0.25">
      <c r="B28" s="82" t="s">
        <v>4</v>
      </c>
      <c r="C28" s="82"/>
      <c r="D28" s="82"/>
      <c r="E28" s="82"/>
      <c r="F28" s="82"/>
      <c r="G28" s="83"/>
      <c r="H28" s="83"/>
      <c r="I28" s="83"/>
      <c r="J28" s="83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5" x14ac:dyDescent="0.25">
      <c r="B29" s="323" t="s">
        <v>150</v>
      </c>
      <c r="C29" s="323"/>
      <c r="D29" s="81"/>
      <c r="E29" s="81"/>
      <c r="F29" s="8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5" x14ac:dyDescent="0.25">
      <c r="B30" s="81" t="s">
        <v>130</v>
      </c>
      <c r="C30" s="81"/>
      <c r="D30" s="81"/>
      <c r="E30" s="81"/>
      <c r="F30" s="8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5" x14ac:dyDescent="0.25">
      <c r="B31" s="81"/>
      <c r="C31" s="81"/>
      <c r="D31" s="81"/>
      <c r="E31" s="81"/>
      <c r="F31" s="8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5" x14ac:dyDescent="0.25">
      <c r="B32" s="324" t="s">
        <v>131</v>
      </c>
      <c r="C32" s="85"/>
      <c r="D32" s="85"/>
      <c r="E32" s="85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1"/>
      <c r="R32" s="71"/>
      <c r="S32" s="71"/>
      <c r="T32" s="71"/>
    </row>
    <row r="33" spans="2:20" ht="15" x14ac:dyDescent="0.25">
      <c r="B33" s="325" t="s">
        <v>132</v>
      </c>
      <c r="C33" s="85"/>
      <c r="D33" s="85"/>
      <c r="E33" s="85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71"/>
      <c r="R33" s="71"/>
      <c r="S33" s="71"/>
      <c r="T33" s="71"/>
    </row>
    <row r="34" spans="2:20" ht="15.75" x14ac:dyDescent="0.25">
      <c r="B34" s="325" t="s">
        <v>133</v>
      </c>
      <c r="C34" s="81"/>
      <c r="D34" s="81"/>
      <c r="E34" s="81"/>
      <c r="F34" s="81"/>
      <c r="G34" s="71"/>
      <c r="H34" s="71"/>
      <c r="I34" s="71"/>
      <c r="J34" s="71"/>
      <c r="K34" s="71"/>
      <c r="L34" s="71"/>
      <c r="M34" s="71"/>
      <c r="N34" s="87"/>
      <c r="O34" s="71"/>
      <c r="P34" s="71"/>
      <c r="Q34" s="71"/>
      <c r="R34" s="71"/>
      <c r="S34" s="71"/>
      <c r="T34" s="71"/>
    </row>
    <row r="35" spans="2:20" ht="15.75" x14ac:dyDescent="0.25">
      <c r="B35" s="81"/>
      <c r="C35" s="81"/>
      <c r="D35" s="81"/>
      <c r="E35" s="81"/>
      <c r="F35" s="81"/>
      <c r="G35" s="71"/>
      <c r="H35" s="71"/>
      <c r="I35" s="71"/>
      <c r="J35" s="71"/>
      <c r="K35" s="71"/>
      <c r="L35" s="71"/>
      <c r="M35" s="71"/>
      <c r="N35" s="87"/>
      <c r="O35" s="71"/>
      <c r="P35" s="71"/>
      <c r="Q35" s="71"/>
      <c r="R35" s="71"/>
      <c r="S35" s="71"/>
      <c r="T35" s="71"/>
    </row>
    <row r="36" spans="2:20" ht="15.75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7"/>
      <c r="O36" s="71"/>
      <c r="P36" s="71"/>
      <c r="Q36" s="71"/>
      <c r="R36" s="71"/>
      <c r="S36" s="71"/>
      <c r="T36" s="71"/>
    </row>
    <row r="37" spans="2:20" ht="15.75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N37" s="89"/>
    </row>
    <row r="38" spans="2:20" ht="15.75" x14ac:dyDescent="0.2">
      <c r="B38" s="88"/>
      <c r="C38" s="88"/>
      <c r="D38" s="88"/>
      <c r="E38" s="88"/>
      <c r="F38" s="88"/>
      <c r="G38" s="88"/>
      <c r="H38" s="88"/>
      <c r="I38" s="88"/>
      <c r="J38" s="88"/>
      <c r="K38" s="88"/>
      <c r="N38" s="89"/>
    </row>
    <row r="39" spans="2:20" x14ac:dyDescent="0.2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20" x14ac:dyDescent="0.2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20" x14ac:dyDescent="0.2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20" x14ac:dyDescent="0.2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20" x14ac:dyDescent="0.2">
      <c r="B43" s="88"/>
      <c r="C43" s="88"/>
      <c r="D43" s="88"/>
      <c r="E43" s="88"/>
      <c r="F43" s="88"/>
      <c r="G43" s="88"/>
      <c r="H43" s="88"/>
      <c r="I43" s="88"/>
      <c r="J43" s="88"/>
      <c r="K43" s="88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80" zoomScaleNormal="80" workbookViewId="0">
      <selection activeCell="B7" sqref="B7"/>
    </sheetView>
  </sheetViews>
  <sheetFormatPr defaultColWidth="9.140625" defaultRowHeight="15.75" x14ac:dyDescent="0.25"/>
  <cols>
    <col min="1" max="1" width="32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16384" width="9.140625" style="90"/>
  </cols>
  <sheetData>
    <row r="1" spans="1:7" s="103" customFormat="1" ht="20.25" customHeight="1" x14ac:dyDescent="0.35">
      <c r="A1" s="122" t="s">
        <v>142</v>
      </c>
      <c r="E1" s="151" t="str">
        <f>Bydło_PL!D1</f>
        <v>listopad - grudzień 2023r.</v>
      </c>
    </row>
    <row r="2" spans="1:7" ht="20.25" customHeight="1" thickBot="1" x14ac:dyDescent="0.3">
      <c r="A2" s="141"/>
      <c r="F2" s="142"/>
    </row>
    <row r="3" spans="1:7" ht="21" customHeight="1" thickBot="1" x14ac:dyDescent="0.3">
      <c r="A3" s="407" t="s">
        <v>5</v>
      </c>
      <c r="B3" s="408"/>
      <c r="C3" s="408"/>
      <c r="D3" s="408"/>
      <c r="E3" s="408"/>
      <c r="F3" s="409"/>
    </row>
    <row r="4" spans="1:7" ht="16.5" thickBot="1" x14ac:dyDescent="0.3">
      <c r="A4" s="201"/>
      <c r="B4" s="123">
        <v>2023</v>
      </c>
      <c r="C4" s="202"/>
      <c r="D4" s="203"/>
      <c r="E4" s="198"/>
      <c r="F4" s="336"/>
    </row>
    <row r="5" spans="1:7" ht="30" customHeight="1" x14ac:dyDescent="0.25">
      <c r="A5" s="339" t="s">
        <v>6</v>
      </c>
      <c r="B5" s="124" t="s">
        <v>7</v>
      </c>
      <c r="C5" s="145"/>
      <c r="D5" s="146"/>
      <c r="E5" s="125" t="s">
        <v>137</v>
      </c>
      <c r="F5" s="146"/>
    </row>
    <row r="6" spans="1:7" ht="21.95" customHeight="1" thickBot="1" x14ac:dyDescent="0.3">
      <c r="A6" s="199"/>
      <c r="B6" s="206" t="s">
        <v>174</v>
      </c>
      <c r="C6" s="207" t="s">
        <v>165</v>
      </c>
      <c r="D6" s="155" t="s">
        <v>8</v>
      </c>
      <c r="E6" s="200" t="s">
        <v>174</v>
      </c>
      <c r="F6" s="337" t="s">
        <v>165</v>
      </c>
    </row>
    <row r="7" spans="1:7" ht="16.5" thickBot="1" x14ac:dyDescent="0.3">
      <c r="A7" s="410" t="s">
        <v>38</v>
      </c>
      <c r="B7" s="355">
        <v>1811.4829999999999</v>
      </c>
      <c r="C7" s="406">
        <v>1911.337</v>
      </c>
      <c r="D7" s="357">
        <v>-5.224301104410161</v>
      </c>
      <c r="E7" s="358">
        <v>100</v>
      </c>
      <c r="F7" s="359">
        <v>100</v>
      </c>
    </row>
    <row r="8" spans="1:7" x14ac:dyDescent="0.25">
      <c r="A8" s="411" t="s">
        <v>11</v>
      </c>
      <c r="B8" s="412"/>
      <c r="C8" s="413"/>
      <c r="D8" s="414"/>
      <c r="E8" s="414"/>
      <c r="F8" s="363"/>
      <c r="G8" s="204"/>
    </row>
    <row r="9" spans="1:7" x14ac:dyDescent="0.25">
      <c r="A9" s="415" t="s">
        <v>9</v>
      </c>
      <c r="B9" s="366">
        <v>1327.8710000000001</v>
      </c>
      <c r="C9" s="367">
        <v>1347.346</v>
      </c>
      <c r="D9" s="380">
        <v>-1.4454342091786303</v>
      </c>
      <c r="E9" s="381">
        <v>73.611159512123223</v>
      </c>
      <c r="F9" s="382">
        <v>70.188058333293597</v>
      </c>
    </row>
    <row r="10" spans="1:7" x14ac:dyDescent="0.25">
      <c r="A10" s="415" t="s">
        <v>10</v>
      </c>
      <c r="B10" s="416">
        <v>2869.2489999999998</v>
      </c>
      <c r="C10" s="367">
        <v>2933.6779999999999</v>
      </c>
      <c r="D10" s="371">
        <v>-2.1961851300654023</v>
      </c>
      <c r="E10" s="369">
        <v>19.100818728167848</v>
      </c>
      <c r="F10" s="370">
        <v>23.018604242532795</v>
      </c>
    </row>
    <row r="11" spans="1:7" x14ac:dyDescent="0.25">
      <c r="A11" s="415" t="s">
        <v>33</v>
      </c>
      <c r="B11" s="416">
        <v>5047.527</v>
      </c>
      <c r="C11" s="367">
        <v>4907.6390000000001</v>
      </c>
      <c r="D11" s="371">
        <v>2.850413406528066</v>
      </c>
      <c r="E11" s="417">
        <v>2.7794776514560326</v>
      </c>
      <c r="F11" s="370">
        <v>2.7857260095033713</v>
      </c>
    </row>
    <row r="12" spans="1:7" x14ac:dyDescent="0.25">
      <c r="A12" s="415" t="s">
        <v>40</v>
      </c>
      <c r="B12" s="416">
        <v>3026.5749999999998</v>
      </c>
      <c r="C12" s="392">
        <v>3625.6239999999998</v>
      </c>
      <c r="D12" s="371">
        <v>-16.522645481164069</v>
      </c>
      <c r="E12" s="418">
        <v>4.3828174885294118</v>
      </c>
      <c r="F12" s="370">
        <v>3.8800916148444378</v>
      </c>
    </row>
    <row r="13" spans="1:7" ht="16.5" thickBot="1" x14ac:dyDescent="0.3">
      <c r="A13" s="419" t="s">
        <v>83</v>
      </c>
      <c r="B13" s="373">
        <v>10362.271000000001</v>
      </c>
      <c r="C13" s="374">
        <v>10177.353999999999</v>
      </c>
      <c r="D13" s="371">
        <v>1.8169457405137064</v>
      </c>
      <c r="E13" s="420">
        <v>0.12572661972348551</v>
      </c>
      <c r="F13" s="386">
        <v>0.12751979982578743</v>
      </c>
    </row>
    <row r="14" spans="1:7" x14ac:dyDescent="0.25">
      <c r="A14" s="411" t="s">
        <v>12</v>
      </c>
      <c r="B14" s="412"/>
      <c r="C14" s="413"/>
      <c r="D14" s="414"/>
      <c r="E14" s="414"/>
      <c r="F14" s="363"/>
    </row>
    <row r="15" spans="1:7" x14ac:dyDescent="0.25">
      <c r="A15" s="421" t="s">
        <v>34</v>
      </c>
      <c r="B15" s="366">
        <v>1842.6489999999999</v>
      </c>
      <c r="C15" s="367">
        <v>1803.115</v>
      </c>
      <c r="D15" s="380">
        <v>2.1925390227467401</v>
      </c>
      <c r="E15" s="381">
        <v>8.9615743272534285</v>
      </c>
      <c r="F15" s="382">
        <v>10.099944085795952</v>
      </c>
    </row>
    <row r="16" spans="1:7" x14ac:dyDescent="0.25">
      <c r="A16" s="421" t="s">
        <v>23</v>
      </c>
      <c r="B16" s="416">
        <v>1243.5740000000001</v>
      </c>
      <c r="C16" s="392">
        <v>1257.7149999999999</v>
      </c>
      <c r="D16" s="371">
        <v>-1.124340570001936</v>
      </c>
      <c r="E16" s="369">
        <v>61.676134356629412</v>
      </c>
      <c r="F16" s="370">
        <v>57.046994492348745</v>
      </c>
    </row>
    <row r="17" spans="1:6" x14ac:dyDescent="0.25">
      <c r="A17" s="421" t="s">
        <v>24</v>
      </c>
      <c r="B17" s="416">
        <v>1510.5409999999999</v>
      </c>
      <c r="C17" s="392">
        <v>1497.749</v>
      </c>
      <c r="D17" s="371">
        <v>0.85408169192567751</v>
      </c>
      <c r="E17" s="369">
        <v>2.8400222326753344</v>
      </c>
      <c r="F17" s="370">
        <v>2.8582033492676331</v>
      </c>
    </row>
    <row r="18" spans="1:6" x14ac:dyDescent="0.25">
      <c r="A18" s="422" t="s">
        <v>25</v>
      </c>
      <c r="B18" s="416">
        <v>1813.65</v>
      </c>
      <c r="C18" s="392">
        <v>1838.893</v>
      </c>
      <c r="D18" s="371">
        <v>-1.3727280488859297</v>
      </c>
      <c r="E18" s="369">
        <v>0.11742801195053759</v>
      </c>
      <c r="F18" s="370">
        <v>0.13179679375286468</v>
      </c>
    </row>
    <row r="19" spans="1:6" ht="16.5" thickBot="1" x14ac:dyDescent="0.3">
      <c r="A19" s="423" t="s">
        <v>22</v>
      </c>
      <c r="B19" s="416" t="s">
        <v>39</v>
      </c>
      <c r="C19" s="392" t="s">
        <v>39</v>
      </c>
      <c r="D19" s="371" t="s">
        <v>136</v>
      </c>
      <c r="E19" s="369">
        <v>1.6000583614507433E-2</v>
      </c>
      <c r="F19" s="370">
        <v>5.111961212841061E-2</v>
      </c>
    </row>
    <row r="20" spans="1:6" x14ac:dyDescent="0.25">
      <c r="A20" s="411" t="s">
        <v>10</v>
      </c>
      <c r="B20" s="412"/>
      <c r="C20" s="413"/>
      <c r="D20" s="414"/>
      <c r="E20" s="414"/>
      <c r="F20" s="363"/>
    </row>
    <row r="21" spans="1:6" x14ac:dyDescent="0.25">
      <c r="A21" s="421" t="s">
        <v>34</v>
      </c>
      <c r="B21" s="366">
        <v>2951.6260000000002</v>
      </c>
      <c r="C21" s="367">
        <v>2994.0659999999998</v>
      </c>
      <c r="D21" s="380">
        <v>-1.4174704231636712</v>
      </c>
      <c r="E21" s="381">
        <v>9.1803077291903925</v>
      </c>
      <c r="F21" s="382">
        <v>10.62555122483435</v>
      </c>
    </row>
    <row r="22" spans="1:6" ht="15.75" customHeight="1" x14ac:dyDescent="0.25">
      <c r="A22" s="422" t="s">
        <v>23</v>
      </c>
      <c r="B22" s="416">
        <v>2742.8389999999999</v>
      </c>
      <c r="C22" s="392">
        <v>2892.86</v>
      </c>
      <c r="D22" s="371">
        <v>-5.185905989228659</v>
      </c>
      <c r="E22" s="369">
        <v>8.0884577349329767</v>
      </c>
      <c r="F22" s="370">
        <v>10.0304633659806</v>
      </c>
    </row>
    <row r="23" spans="1:6" x14ac:dyDescent="0.25">
      <c r="A23" s="422" t="s">
        <v>24</v>
      </c>
      <c r="B23" s="416">
        <v>2781.3789999999999</v>
      </c>
      <c r="C23" s="392">
        <v>2629.1750000000002</v>
      </c>
      <c r="D23" s="371">
        <v>5.7890402883033545</v>
      </c>
      <c r="E23" s="369">
        <v>1.3255398739289608</v>
      </c>
      <c r="F23" s="370">
        <v>1.5365032578026194</v>
      </c>
    </row>
    <row r="24" spans="1:6" x14ac:dyDescent="0.25">
      <c r="A24" s="422" t="s">
        <v>25</v>
      </c>
      <c r="B24" s="416" t="s">
        <v>39</v>
      </c>
      <c r="C24" s="392" t="s">
        <v>39</v>
      </c>
      <c r="D24" s="397" t="s">
        <v>136</v>
      </c>
      <c r="E24" s="369">
        <v>8.1358899734783547E-5</v>
      </c>
      <c r="F24" s="370">
        <v>8.1725998606571723E-5</v>
      </c>
    </row>
    <row r="25" spans="1:6" ht="16.5" thickBot="1" x14ac:dyDescent="0.3">
      <c r="A25" s="423" t="s">
        <v>22</v>
      </c>
      <c r="B25" s="416">
        <v>3624.3960000000002</v>
      </c>
      <c r="C25" s="392">
        <v>3218.6990000000001</v>
      </c>
      <c r="D25" s="371">
        <v>12.604378352868661</v>
      </c>
      <c r="E25" s="369">
        <v>0.50643203121578273</v>
      </c>
      <c r="F25" s="370">
        <v>0.82600466791662019</v>
      </c>
    </row>
    <row r="26" spans="1:6" x14ac:dyDescent="0.25">
      <c r="A26" s="411" t="s">
        <v>33</v>
      </c>
      <c r="B26" s="412"/>
      <c r="C26" s="413"/>
      <c r="D26" s="414"/>
      <c r="E26" s="414"/>
      <c r="F26" s="363"/>
    </row>
    <row r="27" spans="1:6" x14ac:dyDescent="0.25">
      <c r="A27" s="421" t="s">
        <v>34</v>
      </c>
      <c r="B27" s="366">
        <v>5416.3789999999999</v>
      </c>
      <c r="C27" s="367">
        <v>5047.4570000000003</v>
      </c>
      <c r="D27" s="380">
        <v>7.3090667240949161</v>
      </c>
      <c r="E27" s="381">
        <v>0.6179615229355484</v>
      </c>
      <c r="F27" s="382">
        <v>0.59747153381311036</v>
      </c>
    </row>
    <row r="28" spans="1:6" x14ac:dyDescent="0.25">
      <c r="A28" s="422" t="s">
        <v>23</v>
      </c>
      <c r="B28" s="416">
        <v>4753.3900000000003</v>
      </c>
      <c r="C28" s="392">
        <v>4720.2489999999998</v>
      </c>
      <c r="D28" s="371">
        <v>0.70210279161121658</v>
      </c>
      <c r="E28" s="369">
        <v>1.622377819611319</v>
      </c>
      <c r="F28" s="370">
        <v>1.6096344055557334</v>
      </c>
    </row>
    <row r="29" spans="1:6" x14ac:dyDescent="0.25">
      <c r="A29" s="422" t="s">
        <v>24</v>
      </c>
      <c r="B29" s="424">
        <v>4772.6120000000001</v>
      </c>
      <c r="C29" s="425">
        <v>4698.7960000000003</v>
      </c>
      <c r="D29" s="371">
        <v>1.5709556235256821</v>
      </c>
      <c r="E29" s="369">
        <v>0.37715273953721157</v>
      </c>
      <c r="F29" s="370">
        <v>0.36750819473398527</v>
      </c>
    </row>
    <row r="30" spans="1:6" x14ac:dyDescent="0.25">
      <c r="A30" s="426" t="s">
        <v>25</v>
      </c>
      <c r="B30" s="424" t="s">
        <v>31</v>
      </c>
      <c r="C30" s="425" t="s">
        <v>31</v>
      </c>
      <c r="D30" s="397" t="s">
        <v>31</v>
      </c>
      <c r="E30" s="369" t="s">
        <v>31</v>
      </c>
      <c r="F30" s="370" t="s">
        <v>31</v>
      </c>
    </row>
    <row r="31" spans="1:6" ht="16.5" thickBot="1" x14ac:dyDescent="0.3">
      <c r="A31" s="427" t="s">
        <v>22</v>
      </c>
      <c r="B31" s="428" t="s">
        <v>39</v>
      </c>
      <c r="C31" s="429">
        <v>6304.268</v>
      </c>
      <c r="D31" s="375" t="s">
        <v>136</v>
      </c>
      <c r="E31" s="376">
        <v>0.16198556937195405</v>
      </c>
      <c r="F31" s="377">
        <v>0.21111187540054252</v>
      </c>
    </row>
    <row r="32" spans="1:6" x14ac:dyDescent="0.25">
      <c r="A32" s="411" t="s">
        <v>40</v>
      </c>
      <c r="B32" s="412"/>
      <c r="C32" s="413"/>
      <c r="D32" s="414"/>
      <c r="E32" s="414"/>
      <c r="F32" s="363"/>
    </row>
    <row r="33" spans="1:6" x14ac:dyDescent="0.25">
      <c r="A33" s="421" t="s">
        <v>34</v>
      </c>
      <c r="B33" s="366">
        <v>5465.9319999999998</v>
      </c>
      <c r="C33" s="367">
        <v>4685.335</v>
      </c>
      <c r="D33" s="380">
        <v>16.660430897683938</v>
      </c>
      <c r="E33" s="381">
        <v>0.79253060213314908</v>
      </c>
      <c r="F33" s="382">
        <v>0.91369666442147179</v>
      </c>
    </row>
    <row r="34" spans="1:6" x14ac:dyDescent="0.25">
      <c r="A34" s="422" t="s">
        <v>23</v>
      </c>
      <c r="B34" s="366" t="s">
        <v>39</v>
      </c>
      <c r="C34" s="367">
        <v>4476.3519999999999</v>
      </c>
      <c r="D34" s="371" t="s">
        <v>136</v>
      </c>
      <c r="E34" s="369">
        <v>2.3157590426010115</v>
      </c>
      <c r="F34" s="370">
        <v>1.6214574333541509</v>
      </c>
    </row>
    <row r="35" spans="1:6" x14ac:dyDescent="0.25">
      <c r="A35" s="422" t="s">
        <v>24</v>
      </c>
      <c r="B35" s="366">
        <v>3150.373</v>
      </c>
      <c r="C35" s="367">
        <v>3533.4059999999999</v>
      </c>
      <c r="D35" s="371">
        <v>-10.84033366106244</v>
      </c>
      <c r="E35" s="369">
        <v>0.59644209395569825</v>
      </c>
      <c r="F35" s="370">
        <v>0.55590024252190084</v>
      </c>
    </row>
    <row r="36" spans="1:6" x14ac:dyDescent="0.25">
      <c r="A36" s="426" t="s">
        <v>25</v>
      </c>
      <c r="B36" s="366" t="s">
        <v>31</v>
      </c>
      <c r="C36" s="367" t="s">
        <v>31</v>
      </c>
      <c r="D36" s="397" t="s">
        <v>31</v>
      </c>
      <c r="E36" s="369" t="s">
        <v>31</v>
      </c>
      <c r="F36" s="370" t="s">
        <v>31</v>
      </c>
    </row>
    <row r="37" spans="1:6" ht="16.5" thickBot="1" x14ac:dyDescent="0.3">
      <c r="A37" s="427" t="s">
        <v>22</v>
      </c>
      <c r="B37" s="373">
        <v>748.17499999999995</v>
      </c>
      <c r="C37" s="374">
        <v>715.22900000000004</v>
      </c>
      <c r="D37" s="375">
        <v>4.6063568451502821</v>
      </c>
      <c r="E37" s="376">
        <v>0.67808574983955339</v>
      </c>
      <c r="F37" s="377">
        <v>0.78903727454691441</v>
      </c>
    </row>
    <row r="38" spans="1:6" x14ac:dyDescent="0.25">
      <c r="A38" s="526"/>
      <c r="B38" s="205"/>
    </row>
  </sheetData>
  <phoneticPr fontId="3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80" zoomScaleNormal="80" workbookViewId="0">
      <selection activeCell="U18" sqref="U18"/>
    </sheetView>
  </sheetViews>
  <sheetFormatPr defaultColWidth="9.140625" defaultRowHeight="15.75" x14ac:dyDescent="0.25"/>
  <cols>
    <col min="1" max="1" width="32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7" width="9.140625" style="90"/>
    <col min="8" max="8" width="32.71093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0.25" customHeight="1" x14ac:dyDescent="0.35">
      <c r="A1" s="122" t="s">
        <v>142</v>
      </c>
      <c r="E1" s="151" t="str">
        <f>Bydło_PL!D1</f>
        <v>listopad - grudzień 2023r.</v>
      </c>
    </row>
    <row r="2" spans="1:13" ht="20.25" customHeight="1" thickBot="1" x14ac:dyDescent="0.3">
      <c r="A2" s="141"/>
      <c r="F2" s="142"/>
    </row>
    <row r="3" spans="1:13" ht="21" customHeight="1" thickBot="1" x14ac:dyDescent="0.3">
      <c r="A3" s="407" t="s">
        <v>138</v>
      </c>
      <c r="B3" s="408"/>
      <c r="C3" s="408"/>
      <c r="D3" s="408"/>
      <c r="E3" s="408"/>
      <c r="F3" s="409"/>
      <c r="G3" s="140"/>
      <c r="H3" s="407" t="s">
        <v>139</v>
      </c>
      <c r="I3" s="408"/>
      <c r="J3" s="408"/>
      <c r="K3" s="408"/>
      <c r="L3" s="408"/>
      <c r="M3" s="409"/>
    </row>
    <row r="4" spans="1:13" ht="16.5" thickBot="1" x14ac:dyDescent="0.3">
      <c r="A4" s="201"/>
      <c r="B4" s="123">
        <v>2023</v>
      </c>
      <c r="C4" s="202"/>
      <c r="D4" s="203"/>
      <c r="E4" s="198"/>
      <c r="F4" s="336"/>
      <c r="G4" s="140"/>
      <c r="H4" s="201"/>
      <c r="I4" s="123">
        <v>2023</v>
      </c>
      <c r="J4" s="202"/>
      <c r="K4" s="203"/>
      <c r="L4" s="198"/>
      <c r="M4" s="336"/>
    </row>
    <row r="5" spans="1:13" ht="30" customHeight="1" x14ac:dyDescent="0.25">
      <c r="A5" s="339" t="s">
        <v>6</v>
      </c>
      <c r="B5" s="124" t="s">
        <v>7</v>
      </c>
      <c r="C5" s="145"/>
      <c r="D5" s="146"/>
      <c r="E5" s="125" t="s">
        <v>137</v>
      </c>
      <c r="F5" s="146"/>
      <c r="G5" s="140"/>
      <c r="H5" s="339" t="s">
        <v>6</v>
      </c>
      <c r="I5" s="124" t="s">
        <v>7</v>
      </c>
      <c r="J5" s="145"/>
      <c r="K5" s="146"/>
      <c r="L5" s="125" t="s">
        <v>137</v>
      </c>
      <c r="M5" s="146"/>
    </row>
    <row r="6" spans="1:13" ht="21.95" customHeight="1" thickBot="1" x14ac:dyDescent="0.3">
      <c r="A6" s="199"/>
      <c r="B6" s="206" t="s">
        <v>174</v>
      </c>
      <c r="C6" s="207" t="s">
        <v>165</v>
      </c>
      <c r="D6" s="155" t="s">
        <v>8</v>
      </c>
      <c r="E6" s="200" t="s">
        <v>174</v>
      </c>
      <c r="F6" s="337" t="s">
        <v>165</v>
      </c>
      <c r="G6" s="140"/>
      <c r="H6" s="199"/>
      <c r="I6" s="206" t="s">
        <v>174</v>
      </c>
      <c r="J6" s="207" t="s">
        <v>165</v>
      </c>
      <c r="K6" s="155" t="s">
        <v>8</v>
      </c>
      <c r="L6" s="200" t="s">
        <v>174</v>
      </c>
      <c r="M6" s="337" t="s">
        <v>165</v>
      </c>
    </row>
    <row r="7" spans="1:13" ht="16.5" thickBot="1" x14ac:dyDescent="0.3">
      <c r="A7" s="410" t="s">
        <v>38</v>
      </c>
      <c r="B7" s="355">
        <v>1840.7460000000001</v>
      </c>
      <c r="C7" s="406">
        <v>1925.3109999999999</v>
      </c>
      <c r="D7" s="357">
        <v>-4.3922774034948038</v>
      </c>
      <c r="E7" s="358">
        <v>100</v>
      </c>
      <c r="F7" s="359">
        <v>100</v>
      </c>
      <c r="G7" s="140"/>
      <c r="H7" s="410" t="s">
        <v>38</v>
      </c>
      <c r="I7" s="355">
        <v>1746.376</v>
      </c>
      <c r="J7" s="406">
        <v>1881.329</v>
      </c>
      <c r="K7" s="357">
        <v>-7.1732801652448872</v>
      </c>
      <c r="L7" s="358">
        <v>100</v>
      </c>
      <c r="M7" s="359">
        <v>100</v>
      </c>
    </row>
    <row r="8" spans="1:13" x14ac:dyDescent="0.25">
      <c r="A8" s="411" t="s">
        <v>11</v>
      </c>
      <c r="B8" s="412"/>
      <c r="C8" s="413"/>
      <c r="D8" s="414"/>
      <c r="E8" s="414"/>
      <c r="F8" s="363"/>
      <c r="G8" s="430"/>
      <c r="H8" s="411" t="s">
        <v>11</v>
      </c>
      <c r="I8" s="412"/>
      <c r="J8" s="413"/>
      <c r="K8" s="414"/>
      <c r="L8" s="414"/>
      <c r="M8" s="363"/>
    </row>
    <row r="9" spans="1:13" x14ac:dyDescent="0.25">
      <c r="A9" s="415" t="s">
        <v>9</v>
      </c>
      <c r="B9" s="366">
        <v>1334.758</v>
      </c>
      <c r="C9" s="367">
        <v>1350.123</v>
      </c>
      <c r="D9" s="380">
        <v>-1.138044459652936</v>
      </c>
      <c r="E9" s="381">
        <v>72.774078817338946</v>
      </c>
      <c r="F9" s="382">
        <v>71.048242115949165</v>
      </c>
      <c r="G9" s="140"/>
      <c r="H9" s="415" t="s">
        <v>9</v>
      </c>
      <c r="I9" s="366">
        <v>1313.096</v>
      </c>
      <c r="J9" s="367">
        <v>1341.1489999999999</v>
      </c>
      <c r="K9" s="380">
        <v>-2.0917138960697046</v>
      </c>
      <c r="L9" s="381">
        <v>75.47357350725791</v>
      </c>
      <c r="M9" s="382">
        <v>68.340907142244717</v>
      </c>
    </row>
    <row r="10" spans="1:13" x14ac:dyDescent="0.25">
      <c r="A10" s="415" t="s">
        <v>10</v>
      </c>
      <c r="B10" s="416">
        <v>2811.2280000000001</v>
      </c>
      <c r="C10" s="367">
        <v>2919.4989999999998</v>
      </c>
      <c r="D10" s="371">
        <v>-3.708547254169285</v>
      </c>
      <c r="E10" s="369">
        <v>17.284778286433973</v>
      </c>
      <c r="F10" s="370">
        <v>19.58788222411437</v>
      </c>
      <c r="G10" s="140"/>
      <c r="H10" s="415" t="s">
        <v>10</v>
      </c>
      <c r="I10" s="416">
        <v>2965.67</v>
      </c>
      <c r="J10" s="367">
        <v>2953.3049999999998</v>
      </c>
      <c r="K10" s="371">
        <v>0.41868347495433889</v>
      </c>
      <c r="L10" s="369">
        <v>23.141312261813919</v>
      </c>
      <c r="M10" s="370">
        <v>30.385706936465752</v>
      </c>
    </row>
    <row r="11" spans="1:13" x14ac:dyDescent="0.25">
      <c r="A11" s="415" t="s">
        <v>33</v>
      </c>
      <c r="B11" s="416">
        <v>5170.232</v>
      </c>
      <c r="C11" s="367">
        <v>4984.5460000000003</v>
      </c>
      <c r="D11" s="371">
        <v>3.7252339531022423</v>
      </c>
      <c r="E11" s="417">
        <v>3.4921763645468986</v>
      </c>
      <c r="F11" s="370">
        <v>3.5858818268298793</v>
      </c>
      <c r="G11" s="140"/>
      <c r="H11" s="415" t="s">
        <v>33</v>
      </c>
      <c r="I11" s="416">
        <v>4248.9170000000004</v>
      </c>
      <c r="J11" s="367">
        <v>4352.8680000000004</v>
      </c>
      <c r="K11" s="371">
        <v>-2.3881036594723297</v>
      </c>
      <c r="L11" s="417">
        <v>1.1938001106342226</v>
      </c>
      <c r="M11" s="370">
        <v>1.0674783503386778</v>
      </c>
    </row>
    <row r="12" spans="1:13" x14ac:dyDescent="0.25">
      <c r="A12" s="415" t="s">
        <v>40</v>
      </c>
      <c r="B12" s="416">
        <v>2948.404</v>
      </c>
      <c r="C12" s="392">
        <v>3521.3270000000002</v>
      </c>
      <c r="D12" s="371">
        <v>-16.270087952638317</v>
      </c>
      <c r="E12" s="418">
        <v>6.2878396577301974</v>
      </c>
      <c r="F12" s="370">
        <v>5.6073411785374532</v>
      </c>
      <c r="G12" s="140"/>
      <c r="H12" s="415" t="s">
        <v>40</v>
      </c>
      <c r="I12" s="416" t="s">
        <v>39</v>
      </c>
      <c r="J12" s="392" t="s">
        <v>39</v>
      </c>
      <c r="K12" s="371" t="s">
        <v>136</v>
      </c>
      <c r="L12" s="418">
        <v>0.14434923682064354</v>
      </c>
      <c r="M12" s="370">
        <v>0.17101088913658577</v>
      </c>
    </row>
    <row r="13" spans="1:13" ht="16.5" thickBot="1" x14ac:dyDescent="0.3">
      <c r="A13" s="419" t="s">
        <v>83</v>
      </c>
      <c r="B13" s="373">
        <v>10879.368</v>
      </c>
      <c r="C13" s="374">
        <v>10554.896000000001</v>
      </c>
      <c r="D13" s="371">
        <v>3.074137348203144</v>
      </c>
      <c r="E13" s="420">
        <v>0.161126873949963</v>
      </c>
      <c r="F13" s="386">
        <v>0.17065265456912102</v>
      </c>
      <c r="G13" s="140"/>
      <c r="H13" s="419" t="s">
        <v>83</v>
      </c>
      <c r="I13" s="373">
        <v>6415.1940000000004</v>
      </c>
      <c r="J13" s="374" t="s">
        <v>39</v>
      </c>
      <c r="K13" s="371">
        <v>3.2594389391399496</v>
      </c>
      <c r="L13" s="420">
        <v>4.6964883473302382E-2</v>
      </c>
      <c r="M13" s="386">
        <v>3.4896681814284493E-2</v>
      </c>
    </row>
    <row r="14" spans="1:13" x14ac:dyDescent="0.25">
      <c r="A14" s="411" t="s">
        <v>12</v>
      </c>
      <c r="B14" s="412"/>
      <c r="C14" s="413"/>
      <c r="D14" s="414"/>
      <c r="E14" s="414"/>
      <c r="F14" s="363"/>
      <c r="G14" s="140"/>
      <c r="H14" s="411" t="s">
        <v>12</v>
      </c>
      <c r="I14" s="412"/>
      <c r="J14" s="413"/>
      <c r="K14" s="414"/>
      <c r="L14" s="414"/>
      <c r="M14" s="363"/>
    </row>
    <row r="15" spans="1:13" x14ac:dyDescent="0.25">
      <c r="A15" s="421" t="s">
        <v>34</v>
      </c>
      <c r="B15" s="366">
        <v>1747.5329999999999</v>
      </c>
      <c r="C15" s="367">
        <v>1706.982</v>
      </c>
      <c r="D15" s="380">
        <v>2.3755962277282321</v>
      </c>
      <c r="E15" s="381">
        <v>10.196021317962009</v>
      </c>
      <c r="F15" s="382">
        <v>11.886632175452011</v>
      </c>
      <c r="G15" s="140"/>
      <c r="H15" s="421" t="s">
        <v>34</v>
      </c>
      <c r="I15" s="366">
        <v>2189.8249999999998</v>
      </c>
      <c r="J15" s="367">
        <v>2194.8939999999998</v>
      </c>
      <c r="K15" s="380">
        <v>-0.23094509347603853</v>
      </c>
      <c r="L15" s="381">
        <v>6.2150633085754636</v>
      </c>
      <c r="M15" s="382">
        <v>6.2632255851839149</v>
      </c>
    </row>
    <row r="16" spans="1:13" x14ac:dyDescent="0.25">
      <c r="A16" s="421" t="s">
        <v>23</v>
      </c>
      <c r="B16" s="416">
        <v>1251.857</v>
      </c>
      <c r="C16" s="392">
        <v>1263.2090000000001</v>
      </c>
      <c r="D16" s="371">
        <v>-0.89866364156684186</v>
      </c>
      <c r="E16" s="369">
        <v>59.119077437599202</v>
      </c>
      <c r="F16" s="370">
        <v>55.767382943319078</v>
      </c>
      <c r="G16" s="140"/>
      <c r="H16" s="421" t="s">
        <v>23</v>
      </c>
      <c r="I16" s="416">
        <v>1227.4000000000001</v>
      </c>
      <c r="J16" s="392">
        <v>1246.712</v>
      </c>
      <c r="K16" s="371">
        <v>-1.5490345805606986</v>
      </c>
      <c r="L16" s="369">
        <v>67.365309393195332</v>
      </c>
      <c r="M16" s="370">
        <v>59.794821229529283</v>
      </c>
    </row>
    <row r="17" spans="1:13" x14ac:dyDescent="0.25">
      <c r="A17" s="421" t="s">
        <v>24</v>
      </c>
      <c r="B17" s="416">
        <v>1527.57</v>
      </c>
      <c r="C17" s="392">
        <v>1516.1759999999999</v>
      </c>
      <c r="D17" s="371">
        <v>0.75149586855351924</v>
      </c>
      <c r="E17" s="369">
        <v>3.3811878969699971</v>
      </c>
      <c r="F17" s="370">
        <v>3.2887569487353274</v>
      </c>
      <c r="G17" s="140"/>
      <c r="H17" s="421" t="s">
        <v>24</v>
      </c>
      <c r="I17" s="416">
        <v>1432.2360000000001</v>
      </c>
      <c r="J17" s="392">
        <v>1430.4480000000001</v>
      </c>
      <c r="K17" s="371">
        <v>0.12499580550988298</v>
      </c>
      <c r="L17" s="369">
        <v>1.6359871699284811</v>
      </c>
      <c r="M17" s="370">
        <v>1.9336362856897882</v>
      </c>
    </row>
    <row r="18" spans="1:13" x14ac:dyDescent="0.25">
      <c r="A18" s="422" t="s">
        <v>25</v>
      </c>
      <c r="B18" s="416" t="s">
        <v>39</v>
      </c>
      <c r="C18" s="392" t="s">
        <v>39</v>
      </c>
      <c r="D18" s="371">
        <v>-1.7505913243495437</v>
      </c>
      <c r="E18" s="369">
        <v>5.4599958018174827E-2</v>
      </c>
      <c r="F18" s="370">
        <v>6.687954993057503E-2</v>
      </c>
      <c r="G18" s="140"/>
      <c r="H18" s="422" t="s">
        <v>25</v>
      </c>
      <c r="I18" s="416">
        <v>1814.8779999999999</v>
      </c>
      <c r="J18" s="392">
        <v>1836.549</v>
      </c>
      <c r="K18" s="371">
        <v>-1.1799848520240979</v>
      </c>
      <c r="L18" s="369">
        <v>0.25721363555862625</v>
      </c>
      <c r="M18" s="370">
        <v>0.27119951984909541</v>
      </c>
    </row>
    <row r="19" spans="1:13" ht="16.5" thickBot="1" x14ac:dyDescent="0.3">
      <c r="A19" s="423" t="s">
        <v>22</v>
      </c>
      <c r="B19" s="416" t="s">
        <v>39</v>
      </c>
      <c r="C19" s="392" t="s">
        <v>39</v>
      </c>
      <c r="D19" s="371" t="s">
        <v>136</v>
      </c>
      <c r="E19" s="369">
        <v>2.3192206789577501E-2</v>
      </c>
      <c r="F19" s="370">
        <v>3.8590498512179557E-2</v>
      </c>
      <c r="G19" s="140"/>
      <c r="H19" s="423" t="s">
        <v>22</v>
      </c>
      <c r="I19" s="416" t="s">
        <v>31</v>
      </c>
      <c r="J19" s="392" t="s">
        <v>39</v>
      </c>
      <c r="K19" s="371" t="s">
        <v>31</v>
      </c>
      <c r="L19" s="369" t="s">
        <v>31</v>
      </c>
      <c r="M19" s="370">
        <v>7.8024521992626245E-2</v>
      </c>
    </row>
    <row r="20" spans="1:13" x14ac:dyDescent="0.25">
      <c r="A20" s="411" t="s">
        <v>10</v>
      </c>
      <c r="B20" s="412"/>
      <c r="C20" s="413"/>
      <c r="D20" s="414"/>
      <c r="E20" s="414"/>
      <c r="F20" s="363"/>
      <c r="G20" s="140"/>
      <c r="H20" s="411" t="s">
        <v>10</v>
      </c>
      <c r="I20" s="412"/>
      <c r="J20" s="413"/>
      <c r="K20" s="414"/>
      <c r="L20" s="414"/>
      <c r="M20" s="363"/>
    </row>
    <row r="21" spans="1:13" x14ac:dyDescent="0.25">
      <c r="A21" s="421" t="s">
        <v>34</v>
      </c>
      <c r="B21" s="366">
        <v>2895.5010000000002</v>
      </c>
      <c r="C21" s="367">
        <v>2944.73</v>
      </c>
      <c r="D21" s="380">
        <v>-1.6717661721108494</v>
      </c>
      <c r="E21" s="381">
        <v>10.424032157763611</v>
      </c>
      <c r="F21" s="382">
        <v>11.558463207762818</v>
      </c>
      <c r="G21" s="140"/>
      <c r="H21" s="421" t="s">
        <v>34</v>
      </c>
      <c r="I21" s="366">
        <v>3154.596</v>
      </c>
      <c r="J21" s="367">
        <v>3136.0859999999998</v>
      </c>
      <c r="K21" s="380">
        <v>0.59022616088972757</v>
      </c>
      <c r="L21" s="381">
        <v>6.4131554148455381</v>
      </c>
      <c r="M21" s="382">
        <v>8.622224127582955</v>
      </c>
    </row>
    <row r="22" spans="1:13" ht="15.75" customHeight="1" x14ac:dyDescent="0.25">
      <c r="A22" s="422" t="s">
        <v>23</v>
      </c>
      <c r="B22" s="416">
        <v>2497.9760000000001</v>
      </c>
      <c r="C22" s="392">
        <v>2791.58</v>
      </c>
      <c r="D22" s="371">
        <v>-10.517484721913748</v>
      </c>
      <c r="E22" s="369">
        <v>5.881091590348583</v>
      </c>
      <c r="F22" s="370">
        <v>6.98991116998286</v>
      </c>
      <c r="G22" s="140"/>
      <c r="H22" s="422" t="s">
        <v>23</v>
      </c>
      <c r="I22" s="416">
        <v>2989.306</v>
      </c>
      <c r="J22" s="392">
        <v>2984.663</v>
      </c>
      <c r="K22" s="371">
        <v>0.15556195121526381</v>
      </c>
      <c r="L22" s="369">
        <v>12.999608625971055</v>
      </c>
      <c r="M22" s="370">
        <v>16.559718768755893</v>
      </c>
    </row>
    <row r="23" spans="1:13" x14ac:dyDescent="0.25">
      <c r="A23" s="422" t="s">
        <v>24</v>
      </c>
      <c r="B23" s="416">
        <v>3362.8670000000002</v>
      </c>
      <c r="C23" s="392">
        <v>3139.4409999999998</v>
      </c>
      <c r="D23" s="371">
        <v>7.1167446688757785</v>
      </c>
      <c r="E23" s="369">
        <v>0.76646312557046936</v>
      </c>
      <c r="F23" s="370">
        <v>0.80103733176549041</v>
      </c>
      <c r="G23" s="140"/>
      <c r="H23" s="422" t="s">
        <v>24</v>
      </c>
      <c r="I23" s="416">
        <v>2395.451</v>
      </c>
      <c r="J23" s="392">
        <v>2347.4749999999999</v>
      </c>
      <c r="K23" s="371">
        <v>2.0437278352272168</v>
      </c>
      <c r="L23" s="369">
        <v>2.5694251611958117</v>
      </c>
      <c r="M23" s="370">
        <v>3.1158364057275141</v>
      </c>
    </row>
    <row r="24" spans="1:13" x14ac:dyDescent="0.25">
      <c r="A24" s="422" t="s">
        <v>25</v>
      </c>
      <c r="B24" s="416" t="s">
        <v>39</v>
      </c>
      <c r="C24" s="392" t="s">
        <v>39</v>
      </c>
      <c r="D24" s="397" t="s">
        <v>136</v>
      </c>
      <c r="E24" s="369">
        <v>1.1792647520124151E-4</v>
      </c>
      <c r="F24" s="370">
        <v>1.1978426853237319E-4</v>
      </c>
      <c r="G24" s="140"/>
      <c r="H24" s="422" t="s">
        <v>25</v>
      </c>
      <c r="I24" s="416" t="s">
        <v>31</v>
      </c>
      <c r="J24" s="392" t="s">
        <v>31</v>
      </c>
      <c r="K24" s="397" t="s">
        <v>31</v>
      </c>
      <c r="L24" s="369" t="s">
        <v>31</v>
      </c>
      <c r="M24" s="370" t="s">
        <v>31</v>
      </c>
    </row>
    <row r="25" spans="1:13" ht="16.5" thickBot="1" x14ac:dyDescent="0.3">
      <c r="A25" s="423" t="s">
        <v>22</v>
      </c>
      <c r="B25" s="416">
        <v>5348.3919999999998</v>
      </c>
      <c r="C25" s="392">
        <v>4706.8779999999997</v>
      </c>
      <c r="D25" s="371">
        <v>13.629288883204541</v>
      </c>
      <c r="E25" s="369">
        <v>0.21307348627610986</v>
      </c>
      <c r="F25" s="370">
        <v>0.23835073033466725</v>
      </c>
      <c r="G25" s="140"/>
      <c r="H25" s="423" t="s">
        <v>22</v>
      </c>
      <c r="I25" s="416">
        <v>2919.306</v>
      </c>
      <c r="J25" s="392">
        <v>2853.8879999999999</v>
      </c>
      <c r="K25" s="371">
        <v>2.2922413213132447</v>
      </c>
      <c r="L25" s="369">
        <v>1.1591230598015141</v>
      </c>
      <c r="M25" s="370">
        <v>2.0879276343993824</v>
      </c>
    </row>
    <row r="26" spans="1:13" x14ac:dyDescent="0.25">
      <c r="A26" s="411" t="s">
        <v>33</v>
      </c>
      <c r="B26" s="412"/>
      <c r="C26" s="413"/>
      <c r="D26" s="414"/>
      <c r="E26" s="414"/>
      <c r="F26" s="363"/>
      <c r="G26" s="140"/>
      <c r="H26" s="411" t="s">
        <v>33</v>
      </c>
      <c r="I26" s="412"/>
      <c r="J26" s="413"/>
      <c r="K26" s="414"/>
      <c r="L26" s="414"/>
      <c r="M26" s="363"/>
    </row>
    <row r="27" spans="1:13" x14ac:dyDescent="0.25">
      <c r="A27" s="421" t="s">
        <v>34</v>
      </c>
      <c r="B27" s="366">
        <v>5506.4610000000002</v>
      </c>
      <c r="C27" s="367">
        <v>5063.4179999999997</v>
      </c>
      <c r="D27" s="380">
        <v>8.7498800217560664</v>
      </c>
      <c r="E27" s="381">
        <v>0.77188774342972644</v>
      </c>
      <c r="F27" s="382">
        <v>0.79385027565354782</v>
      </c>
      <c r="G27" s="140"/>
      <c r="H27" s="421" t="s">
        <v>34</v>
      </c>
      <c r="I27" s="366" t="s">
        <v>39</v>
      </c>
      <c r="J27" s="367" t="s">
        <v>39</v>
      </c>
      <c r="K27" s="380" t="s">
        <v>136</v>
      </c>
      <c r="L27" s="381">
        <v>0.27549233322328215</v>
      </c>
      <c r="M27" s="382">
        <v>0.17576952756580638</v>
      </c>
    </row>
    <row r="28" spans="1:13" x14ac:dyDescent="0.25">
      <c r="A28" s="422" t="s">
        <v>23</v>
      </c>
      <c r="B28" s="416">
        <v>4874.9740000000002</v>
      </c>
      <c r="C28" s="392">
        <v>4806.2849999999999</v>
      </c>
      <c r="D28" s="371">
        <v>1.4291495406535464</v>
      </c>
      <c r="E28" s="369">
        <v>2.0056541813976487</v>
      </c>
      <c r="F28" s="370">
        <v>2.0038510642333156</v>
      </c>
      <c r="G28" s="140"/>
      <c r="H28" s="422" t="s">
        <v>23</v>
      </c>
      <c r="I28" s="416" t="s">
        <v>39</v>
      </c>
      <c r="J28" s="392" t="s">
        <v>39</v>
      </c>
      <c r="K28" s="371" t="s">
        <v>136</v>
      </c>
      <c r="L28" s="369">
        <v>0.76962937535393106</v>
      </c>
      <c r="M28" s="370">
        <v>0.76309697333447657</v>
      </c>
    </row>
    <row r="29" spans="1:13" x14ac:dyDescent="0.25">
      <c r="A29" s="422" t="s">
        <v>24</v>
      </c>
      <c r="B29" s="424">
        <v>4857.37</v>
      </c>
      <c r="C29" s="425">
        <v>4746.9399999999996</v>
      </c>
      <c r="D29" s="371">
        <v>2.3263407584675666</v>
      </c>
      <c r="E29" s="369">
        <v>0.47984282759385172</v>
      </c>
      <c r="F29" s="370">
        <v>0.47875775727914022</v>
      </c>
      <c r="G29" s="140"/>
      <c r="H29" s="422" t="s">
        <v>24</v>
      </c>
      <c r="I29" s="424" t="s">
        <v>39</v>
      </c>
      <c r="J29" s="425" t="s">
        <v>39</v>
      </c>
      <c r="K29" s="371" t="s">
        <v>136</v>
      </c>
      <c r="L29" s="369">
        <v>0.14867840205700941</v>
      </c>
      <c r="M29" s="370">
        <v>0.12861184943839493</v>
      </c>
    </row>
    <row r="30" spans="1:13" x14ac:dyDescent="0.25">
      <c r="A30" s="426" t="s">
        <v>25</v>
      </c>
      <c r="B30" s="424" t="s">
        <v>31</v>
      </c>
      <c r="C30" s="425" t="s">
        <v>31</v>
      </c>
      <c r="D30" s="397" t="s">
        <v>31</v>
      </c>
      <c r="E30" s="369" t="s">
        <v>31</v>
      </c>
      <c r="F30" s="370" t="s">
        <v>31</v>
      </c>
      <c r="G30" s="140"/>
      <c r="H30" s="426" t="s">
        <v>25</v>
      </c>
      <c r="I30" s="424" t="s">
        <v>31</v>
      </c>
      <c r="J30" s="425" t="s">
        <v>31</v>
      </c>
      <c r="K30" s="397" t="s">
        <v>31</v>
      </c>
      <c r="L30" s="369" t="s">
        <v>31</v>
      </c>
      <c r="M30" s="370" t="s">
        <v>31</v>
      </c>
    </row>
    <row r="31" spans="1:13" ht="16.5" thickBot="1" x14ac:dyDescent="0.3">
      <c r="A31" s="427" t="s">
        <v>22</v>
      </c>
      <c r="B31" s="428" t="s">
        <v>39</v>
      </c>
      <c r="C31" s="429" t="s">
        <v>39</v>
      </c>
      <c r="D31" s="375" t="s">
        <v>136</v>
      </c>
      <c r="E31" s="376">
        <v>0.23479161212567184</v>
      </c>
      <c r="F31" s="377">
        <v>0.30942272966387535</v>
      </c>
      <c r="G31" s="140"/>
      <c r="H31" s="427" t="s">
        <v>22</v>
      </c>
      <c r="I31" s="428" t="s">
        <v>31</v>
      </c>
      <c r="J31" s="429" t="s">
        <v>31</v>
      </c>
      <c r="K31" s="375" t="s">
        <v>31</v>
      </c>
      <c r="L31" s="376" t="s">
        <v>31</v>
      </c>
      <c r="M31" s="377" t="s">
        <v>31</v>
      </c>
    </row>
    <row r="32" spans="1:13" x14ac:dyDescent="0.25">
      <c r="A32" s="411" t="s">
        <v>40</v>
      </c>
      <c r="B32" s="412"/>
      <c r="C32" s="413"/>
      <c r="D32" s="414" t="s">
        <v>175</v>
      </c>
      <c r="E32" s="414"/>
      <c r="F32" s="363"/>
      <c r="G32" s="140"/>
      <c r="H32" s="411" t="s">
        <v>40</v>
      </c>
      <c r="I32" s="412"/>
      <c r="J32" s="413"/>
      <c r="K32" s="414"/>
      <c r="L32" s="414"/>
      <c r="M32" s="363"/>
    </row>
    <row r="33" spans="1:13" x14ac:dyDescent="0.25">
      <c r="A33" s="421" t="s">
        <v>34</v>
      </c>
      <c r="B33" s="366">
        <v>5433.0829999999996</v>
      </c>
      <c r="C33" s="367">
        <v>4622.7719999999999</v>
      </c>
      <c r="D33" s="380">
        <v>17.528681925044101</v>
      </c>
      <c r="E33" s="381">
        <v>1.1454984712797931</v>
      </c>
      <c r="F33" s="382">
        <v>1.3325999874226517</v>
      </c>
      <c r="G33" s="140"/>
      <c r="H33" s="421" t="s">
        <v>34</v>
      </c>
      <c r="I33" s="366" t="s">
        <v>39</v>
      </c>
      <c r="J33" s="367" t="s">
        <v>39</v>
      </c>
      <c r="K33" s="380" t="s">
        <v>136</v>
      </c>
      <c r="L33" s="381">
        <v>7.215275393943104E-3</v>
      </c>
      <c r="M33" s="382">
        <v>1.414730343822344E-2</v>
      </c>
    </row>
    <row r="34" spans="1:13" x14ac:dyDescent="0.25">
      <c r="A34" s="422" t="s">
        <v>23</v>
      </c>
      <c r="B34" s="366" t="s">
        <v>39</v>
      </c>
      <c r="C34" s="367">
        <v>4383.2079999999996</v>
      </c>
      <c r="D34" s="371" t="s">
        <v>136</v>
      </c>
      <c r="E34" s="369">
        <v>3.3202788725285557</v>
      </c>
      <c r="F34" s="370">
        <v>2.3347750700987522</v>
      </c>
      <c r="G34" s="140"/>
      <c r="H34" s="422" t="s">
        <v>23</v>
      </c>
      <c r="I34" s="366" t="s">
        <v>39</v>
      </c>
      <c r="J34" s="367" t="s">
        <v>39</v>
      </c>
      <c r="K34" s="371" t="s">
        <v>136</v>
      </c>
      <c r="L34" s="369">
        <v>8.0811084412162767E-2</v>
      </c>
      <c r="M34" s="370">
        <v>8.9685329675040726E-2</v>
      </c>
    </row>
    <row r="35" spans="1:13" x14ac:dyDescent="0.25">
      <c r="A35" s="422" t="s">
        <v>24</v>
      </c>
      <c r="B35" s="366">
        <v>2914.92</v>
      </c>
      <c r="C35" s="367">
        <v>3224.39</v>
      </c>
      <c r="D35" s="371">
        <v>-9.5977843871243813</v>
      </c>
      <c r="E35" s="369">
        <v>0.84002959168351043</v>
      </c>
      <c r="F35" s="370">
        <v>0.78444721057375666</v>
      </c>
      <c r="G35" s="140"/>
      <c r="H35" s="422" t="s">
        <v>24</v>
      </c>
      <c r="I35" s="366" t="s">
        <v>39</v>
      </c>
      <c r="J35" s="367" t="s">
        <v>39</v>
      </c>
      <c r="K35" s="371" t="s">
        <v>136</v>
      </c>
      <c r="L35" s="369">
        <v>5.4486261459715801E-2</v>
      </c>
      <c r="M35" s="370">
        <v>6.5120466432307289E-2</v>
      </c>
    </row>
    <row r="36" spans="1:13" x14ac:dyDescent="0.25">
      <c r="A36" s="426" t="s">
        <v>25</v>
      </c>
      <c r="B36" s="366" t="s">
        <v>31</v>
      </c>
      <c r="C36" s="367" t="s">
        <v>31</v>
      </c>
      <c r="D36" s="397" t="s">
        <v>31</v>
      </c>
      <c r="E36" s="369" t="s">
        <v>31</v>
      </c>
      <c r="F36" s="370" t="s">
        <v>31</v>
      </c>
      <c r="G36" s="140"/>
      <c r="H36" s="426" t="s">
        <v>25</v>
      </c>
      <c r="I36" s="366" t="s">
        <v>31</v>
      </c>
      <c r="J36" s="367" t="s">
        <v>31</v>
      </c>
      <c r="K36" s="397" t="s">
        <v>31</v>
      </c>
      <c r="L36" s="369" t="s">
        <v>31</v>
      </c>
      <c r="M36" s="370" t="s">
        <v>31</v>
      </c>
    </row>
    <row r="37" spans="1:13" ht="16.5" thickBot="1" x14ac:dyDescent="0.3">
      <c r="A37" s="427" t="s">
        <v>22</v>
      </c>
      <c r="B37" s="373" t="s">
        <v>39</v>
      </c>
      <c r="C37" s="374" t="s">
        <v>39</v>
      </c>
      <c r="D37" s="375" t="s">
        <v>136</v>
      </c>
      <c r="E37" s="376">
        <v>0.98203272223833882</v>
      </c>
      <c r="F37" s="377">
        <v>1.1555189104422932</v>
      </c>
      <c r="G37" s="140"/>
      <c r="H37" s="427" t="s">
        <v>22</v>
      </c>
      <c r="I37" s="373" t="s">
        <v>39</v>
      </c>
      <c r="J37" s="374" t="s">
        <v>39</v>
      </c>
      <c r="K37" s="375" t="s">
        <v>136</v>
      </c>
      <c r="L37" s="376">
        <v>1.8366155548218809E-3</v>
      </c>
      <c r="M37" s="377">
        <v>2.0577895910143186E-3</v>
      </c>
    </row>
    <row r="38" spans="1:13" x14ac:dyDescent="0.25">
      <c r="A38" s="526"/>
      <c r="B38" s="205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K37" sqref="K37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0" zoomScaleNormal="110" workbookViewId="0">
      <selection activeCell="M37" sqref="M37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O15" sqref="O15"/>
    </sheetView>
  </sheetViews>
  <sheetFormatPr defaultColWidth="9.140625" defaultRowHeight="12.75" x14ac:dyDescent="0.2"/>
  <cols>
    <col min="1" max="1" width="8.85546875" style="446" customWidth="1"/>
    <col min="2" max="2" width="53.28515625" style="446" customWidth="1"/>
    <col min="3" max="17" width="13.7109375" style="446" bestFit="1" customWidth="1"/>
    <col min="18" max="18" width="12.28515625" style="446" customWidth="1"/>
    <col min="19" max="20" width="11.140625" style="446" customWidth="1"/>
    <col min="21" max="16384" width="9.140625" style="446"/>
  </cols>
  <sheetData>
    <row r="1" spans="1:12" ht="21" x14ac:dyDescent="0.2">
      <c r="A1" s="431" t="s">
        <v>160</v>
      </c>
    </row>
    <row r="3" spans="1:12" s="438" customFormat="1" ht="19.5" thickBot="1" x14ac:dyDescent="0.25">
      <c r="A3" s="434" t="s">
        <v>144</v>
      </c>
      <c r="H3" s="439"/>
      <c r="I3" s="439"/>
    </row>
    <row r="4" spans="1:12" s="438" customFormat="1" ht="16.5" thickBot="1" x14ac:dyDescent="0.25">
      <c r="A4" s="447"/>
      <c r="B4" s="448"/>
      <c r="C4" s="208" t="s">
        <v>41</v>
      </c>
      <c r="D4" s="249"/>
      <c r="E4" s="208"/>
      <c r="F4" s="250"/>
      <c r="G4" s="209" t="s">
        <v>42</v>
      </c>
      <c r="H4" s="208"/>
      <c r="I4" s="208"/>
      <c r="J4" s="251"/>
      <c r="K4" s="210" t="s">
        <v>43</v>
      </c>
      <c r="L4" s="250"/>
    </row>
    <row r="5" spans="1:12" s="438" customFormat="1" ht="15.75" x14ac:dyDescent="0.2">
      <c r="A5" s="449" t="s">
        <v>44</v>
      </c>
      <c r="B5" s="450" t="s">
        <v>45</v>
      </c>
      <c r="C5" s="252" t="s">
        <v>46</v>
      </c>
      <c r="D5" s="253"/>
      <c r="E5" s="254" t="s">
        <v>47</v>
      </c>
      <c r="F5" s="253"/>
      <c r="G5" s="254" t="s">
        <v>46</v>
      </c>
      <c r="H5" s="253"/>
      <c r="I5" s="254" t="s">
        <v>47</v>
      </c>
      <c r="J5" s="255"/>
      <c r="K5" s="256" t="s">
        <v>46</v>
      </c>
      <c r="L5" s="253"/>
    </row>
    <row r="6" spans="1:12" s="438" customFormat="1" ht="16.5" thickBot="1" x14ac:dyDescent="0.25">
      <c r="A6" s="451"/>
      <c r="B6" s="452"/>
      <c r="C6" s="453" t="s">
        <v>170</v>
      </c>
      <c r="D6" s="454" t="s">
        <v>171</v>
      </c>
      <c r="E6" s="453" t="s">
        <v>170</v>
      </c>
      <c r="F6" s="454" t="s">
        <v>171</v>
      </c>
      <c r="G6" s="453" t="s">
        <v>170</v>
      </c>
      <c r="H6" s="454" t="s">
        <v>171</v>
      </c>
      <c r="I6" s="453" t="s">
        <v>170</v>
      </c>
      <c r="J6" s="454" t="s">
        <v>171</v>
      </c>
      <c r="K6" s="453" t="s">
        <v>170</v>
      </c>
      <c r="L6" s="454" t="s">
        <v>171</v>
      </c>
    </row>
    <row r="7" spans="1:12" s="438" customFormat="1" ht="16.5" thickBot="1" x14ac:dyDescent="0.25">
      <c r="A7" s="455"/>
      <c r="B7" s="257" t="s">
        <v>93</v>
      </c>
      <c r="C7" s="211">
        <v>782115.51699999999</v>
      </c>
      <c r="D7" s="212">
        <v>826964.48399999994</v>
      </c>
      <c r="E7" s="213">
        <v>1244764.8259999999</v>
      </c>
      <c r="F7" s="214">
        <v>1434305.5460000001</v>
      </c>
      <c r="G7" s="213">
        <v>1855009.317</v>
      </c>
      <c r="H7" s="215">
        <v>1967803.6790000002</v>
      </c>
      <c r="I7" s="213">
        <v>3294655.8049999997</v>
      </c>
      <c r="J7" s="215">
        <v>3810999.43</v>
      </c>
      <c r="K7" s="216">
        <v>-1072893.8</v>
      </c>
      <c r="L7" s="214">
        <v>-1140839.1950000003</v>
      </c>
    </row>
    <row r="8" spans="1:12" s="438" customFormat="1" ht="16.5" thickBot="1" x14ac:dyDescent="0.25">
      <c r="A8" s="544" t="s">
        <v>48</v>
      </c>
      <c r="B8" s="545"/>
      <c r="C8" s="217"/>
      <c r="D8" s="217"/>
      <c r="E8" s="217"/>
      <c r="F8" s="217"/>
      <c r="G8" s="217"/>
      <c r="H8" s="217"/>
      <c r="I8" s="217"/>
      <c r="J8" s="217"/>
      <c r="K8" s="218"/>
      <c r="L8" s="219"/>
    </row>
    <row r="9" spans="1:12" s="438" customFormat="1" ht="15.75" x14ac:dyDescent="0.2">
      <c r="A9" s="258" t="s">
        <v>49</v>
      </c>
      <c r="B9" s="259" t="s">
        <v>50</v>
      </c>
      <c r="C9" s="220">
        <v>200838.35800000001</v>
      </c>
      <c r="D9" s="221">
        <v>212041.27300000002</v>
      </c>
      <c r="E9" s="220">
        <v>246894.52500000002</v>
      </c>
      <c r="F9" s="221">
        <v>254810.386</v>
      </c>
      <c r="G9" s="220">
        <v>44017.33</v>
      </c>
      <c r="H9" s="222">
        <v>40190.570999999996</v>
      </c>
      <c r="I9" s="223">
        <v>47353.96</v>
      </c>
      <c r="J9" s="224">
        <v>36350.913</v>
      </c>
      <c r="K9" s="225">
        <v>156821.02799999999</v>
      </c>
      <c r="L9" s="226">
        <v>171850.70199999999</v>
      </c>
    </row>
    <row r="10" spans="1:12" s="438" customFormat="1" ht="15.75" x14ac:dyDescent="0.2">
      <c r="A10" s="260" t="s">
        <v>51</v>
      </c>
      <c r="B10" s="261" t="s">
        <v>122</v>
      </c>
      <c r="C10" s="227">
        <v>177381.986</v>
      </c>
      <c r="D10" s="228">
        <v>179987.25700000001</v>
      </c>
      <c r="E10" s="229">
        <v>231374.41200000001</v>
      </c>
      <c r="F10" s="228">
        <v>238926.4</v>
      </c>
      <c r="G10" s="230">
        <v>17130.727999999999</v>
      </c>
      <c r="H10" s="228">
        <v>17297.934000000001</v>
      </c>
      <c r="I10" s="230">
        <v>21691.054</v>
      </c>
      <c r="J10" s="231">
        <v>23042.202000000001</v>
      </c>
      <c r="K10" s="232">
        <v>160251.258</v>
      </c>
      <c r="L10" s="233">
        <v>162689.323</v>
      </c>
    </row>
    <row r="11" spans="1:12" s="438" customFormat="1" ht="15.75" x14ac:dyDescent="0.2">
      <c r="A11" s="262" t="s">
        <v>52</v>
      </c>
      <c r="B11" s="261" t="s">
        <v>123</v>
      </c>
      <c r="C11" s="234">
        <v>23456.371999999999</v>
      </c>
      <c r="D11" s="228">
        <v>32054.016</v>
      </c>
      <c r="E11" s="235">
        <v>15520.112999999999</v>
      </c>
      <c r="F11" s="228">
        <v>15883.986000000001</v>
      </c>
      <c r="G11" s="230">
        <v>26886.601999999999</v>
      </c>
      <c r="H11" s="228">
        <v>22892.636999999999</v>
      </c>
      <c r="I11" s="230">
        <v>25662.905999999999</v>
      </c>
      <c r="J11" s="231">
        <v>13308.710999999999</v>
      </c>
      <c r="K11" s="236">
        <v>-3430.2299999999996</v>
      </c>
      <c r="L11" s="228">
        <v>9161.3790000000008</v>
      </c>
    </row>
    <row r="12" spans="1:12" s="438" customFormat="1" ht="30" x14ac:dyDescent="0.2">
      <c r="A12" s="263" t="s">
        <v>53</v>
      </c>
      <c r="B12" s="264" t="s">
        <v>54</v>
      </c>
      <c r="C12" s="237">
        <v>90387.57</v>
      </c>
      <c r="D12" s="233">
        <v>61634.156000000003</v>
      </c>
      <c r="E12" s="238">
        <v>131396.35399999999</v>
      </c>
      <c r="F12" s="233">
        <v>104444.45299999999</v>
      </c>
      <c r="G12" s="220">
        <v>1278075.2830000001</v>
      </c>
      <c r="H12" s="233">
        <v>1328750.247</v>
      </c>
      <c r="I12" s="220">
        <v>2399900.4</v>
      </c>
      <c r="J12" s="239">
        <v>2668032.202</v>
      </c>
      <c r="K12" s="232">
        <v>-1187687.713</v>
      </c>
      <c r="L12" s="233">
        <v>-1267116.091</v>
      </c>
    </row>
    <row r="13" spans="1:12" s="438" customFormat="1" ht="15.75" x14ac:dyDescent="0.2">
      <c r="A13" s="265" t="s">
        <v>55</v>
      </c>
      <c r="B13" s="266" t="s">
        <v>56</v>
      </c>
      <c r="C13" s="240">
        <v>8910.9760000000006</v>
      </c>
      <c r="D13" s="241">
        <v>33731.591</v>
      </c>
      <c r="E13" s="235">
        <v>24696.565999999999</v>
      </c>
      <c r="F13" s="241">
        <v>103833.098</v>
      </c>
      <c r="G13" s="230">
        <v>114643.545</v>
      </c>
      <c r="H13" s="228">
        <v>138716.978</v>
      </c>
      <c r="I13" s="242">
        <v>459694.99</v>
      </c>
      <c r="J13" s="231">
        <v>573458.84100000001</v>
      </c>
      <c r="K13" s="236">
        <v>-105732.569</v>
      </c>
      <c r="L13" s="228">
        <v>-104985.387</v>
      </c>
    </row>
    <row r="14" spans="1:12" s="438" customFormat="1" ht="30.75" thickBot="1" x14ac:dyDescent="0.25">
      <c r="A14" s="267" t="s">
        <v>57</v>
      </c>
      <c r="B14" s="268" t="s">
        <v>58</v>
      </c>
      <c r="C14" s="243">
        <v>202400.50699999998</v>
      </c>
      <c r="D14" s="244">
        <v>232469.79299999998</v>
      </c>
      <c r="E14" s="245">
        <v>607228.59199999995</v>
      </c>
      <c r="F14" s="244">
        <v>719248.41700000002</v>
      </c>
      <c r="G14" s="245">
        <v>18862.496999999999</v>
      </c>
      <c r="H14" s="244">
        <v>45021.553</v>
      </c>
      <c r="I14" s="245">
        <v>63649.551999999996</v>
      </c>
      <c r="J14" s="246">
        <v>175253.476</v>
      </c>
      <c r="K14" s="247">
        <v>183538.00999999998</v>
      </c>
      <c r="L14" s="244">
        <v>187448.24</v>
      </c>
    </row>
    <row r="15" spans="1:12" s="438" customFormat="1" ht="15.75" x14ac:dyDescent="0.2">
      <c r="A15" s="544" t="s">
        <v>59</v>
      </c>
      <c r="B15" s="545"/>
      <c r="C15" s="217"/>
      <c r="D15" s="217"/>
      <c r="E15" s="217"/>
      <c r="F15" s="217"/>
      <c r="G15" s="217"/>
      <c r="H15" s="217"/>
      <c r="I15" s="217"/>
      <c r="J15" s="217"/>
      <c r="K15" s="217"/>
      <c r="L15" s="248"/>
    </row>
    <row r="16" spans="1:12" s="438" customFormat="1" ht="30.75" thickBot="1" x14ac:dyDescent="0.25">
      <c r="A16" s="267" t="s">
        <v>60</v>
      </c>
      <c r="B16" s="268" t="s">
        <v>61</v>
      </c>
      <c r="C16" s="243">
        <v>279578.10600000003</v>
      </c>
      <c r="D16" s="327">
        <v>287087.67099999997</v>
      </c>
      <c r="E16" s="245">
        <v>234548.78899999999</v>
      </c>
      <c r="F16" s="244">
        <v>251969.19200000001</v>
      </c>
      <c r="G16" s="245">
        <v>399410.66200000001</v>
      </c>
      <c r="H16" s="244">
        <v>415124.33</v>
      </c>
      <c r="I16" s="245">
        <v>324056.90299999999</v>
      </c>
      <c r="J16" s="246">
        <v>357903.99800000002</v>
      </c>
      <c r="K16" s="247">
        <v>-119832.55599999998</v>
      </c>
      <c r="L16" s="244">
        <v>-128036.65900000004</v>
      </c>
    </row>
    <row r="17" spans="1:12" s="438" customFormat="1" ht="15.75" x14ac:dyDescent="0.2">
      <c r="A17" s="456" t="s">
        <v>105</v>
      </c>
      <c r="B17" s="457"/>
      <c r="C17" s="458"/>
      <c r="D17" s="458"/>
      <c r="E17" s="458"/>
      <c r="F17" s="458"/>
      <c r="G17" s="458"/>
      <c r="H17" s="458"/>
      <c r="I17" s="458"/>
      <c r="J17" s="458"/>
      <c r="K17" s="458"/>
      <c r="L17" s="458"/>
    </row>
    <row r="18" spans="1:12" s="445" customFormat="1" ht="8.25" customHeight="1" thickBot="1" x14ac:dyDescent="0.25">
      <c r="B18" s="444"/>
      <c r="C18" s="444"/>
      <c r="D18" s="444"/>
      <c r="E18" s="444"/>
      <c r="F18" s="444"/>
      <c r="G18" s="444"/>
      <c r="H18" s="444"/>
      <c r="I18" s="444"/>
      <c r="J18" s="444"/>
      <c r="K18" s="444"/>
      <c r="L18" s="444"/>
    </row>
    <row r="19" spans="1:12" ht="15.75" thickBot="1" x14ac:dyDescent="0.25">
      <c r="A19" s="447"/>
      <c r="B19" s="448"/>
      <c r="C19" s="208" t="s">
        <v>41</v>
      </c>
      <c r="D19" s="249"/>
      <c r="E19" s="208"/>
      <c r="F19" s="250"/>
      <c r="G19" s="209" t="s">
        <v>42</v>
      </c>
      <c r="H19" s="208"/>
      <c r="I19" s="208"/>
      <c r="J19" s="251"/>
      <c r="K19" s="210" t="s">
        <v>43</v>
      </c>
      <c r="L19" s="250"/>
    </row>
    <row r="20" spans="1:12" ht="15" x14ac:dyDescent="0.2">
      <c r="A20" s="449" t="s">
        <v>44</v>
      </c>
      <c r="B20" s="450" t="s">
        <v>45</v>
      </c>
      <c r="C20" s="252" t="s">
        <v>46</v>
      </c>
      <c r="D20" s="253"/>
      <c r="E20" s="254" t="s">
        <v>47</v>
      </c>
      <c r="F20" s="253"/>
      <c r="G20" s="254" t="s">
        <v>46</v>
      </c>
      <c r="H20" s="253"/>
      <c r="I20" s="254" t="s">
        <v>47</v>
      </c>
      <c r="J20" s="255"/>
      <c r="K20" s="256" t="s">
        <v>46</v>
      </c>
      <c r="L20" s="253"/>
    </row>
    <row r="21" spans="1:12" ht="15.75" thickBot="1" x14ac:dyDescent="0.25">
      <c r="A21" s="451"/>
      <c r="B21" s="452"/>
      <c r="C21" s="453" t="s">
        <v>158</v>
      </c>
      <c r="D21" s="454" t="s">
        <v>159</v>
      </c>
      <c r="E21" s="453" t="s">
        <v>158</v>
      </c>
      <c r="F21" s="454" t="s">
        <v>159</v>
      </c>
      <c r="G21" s="453" t="s">
        <v>158</v>
      </c>
      <c r="H21" s="454" t="s">
        <v>159</v>
      </c>
      <c r="I21" s="453" t="s">
        <v>158</v>
      </c>
      <c r="J21" s="454" t="s">
        <v>159</v>
      </c>
      <c r="K21" s="453" t="s">
        <v>158</v>
      </c>
      <c r="L21" s="454" t="s">
        <v>159</v>
      </c>
    </row>
    <row r="22" spans="1:12" ht="15.75" thickBot="1" x14ac:dyDescent="0.25">
      <c r="A22" s="455"/>
      <c r="B22" s="257" t="s">
        <v>93</v>
      </c>
      <c r="C22" s="211">
        <v>613047.30599999998</v>
      </c>
      <c r="D22" s="212">
        <v>849337.22600000002</v>
      </c>
      <c r="E22" s="213">
        <v>1267906.939</v>
      </c>
      <c r="F22" s="214">
        <v>1355042.3959999999</v>
      </c>
      <c r="G22" s="213">
        <v>1635870.2579999999</v>
      </c>
      <c r="H22" s="215">
        <v>2063930.7520000001</v>
      </c>
      <c r="I22" s="213">
        <v>3482283.5559999999</v>
      </c>
      <c r="J22" s="215">
        <v>3678444.71</v>
      </c>
      <c r="K22" s="216">
        <v>-1022822.9519999999</v>
      </c>
      <c r="L22" s="214">
        <v>-1214593.5260000001</v>
      </c>
    </row>
    <row r="23" spans="1:12" ht="15.75" thickBot="1" x14ac:dyDescent="0.25">
      <c r="A23" s="544" t="s">
        <v>48</v>
      </c>
      <c r="B23" s="545"/>
      <c r="C23" s="217"/>
      <c r="D23" s="217"/>
      <c r="E23" s="217"/>
      <c r="F23" s="217"/>
      <c r="G23" s="217"/>
      <c r="H23" s="217"/>
      <c r="I23" s="217"/>
      <c r="J23" s="217"/>
      <c r="K23" s="218"/>
      <c r="L23" s="219"/>
    </row>
    <row r="24" spans="1:12" ht="15" x14ac:dyDescent="0.2">
      <c r="A24" s="258" t="s">
        <v>49</v>
      </c>
      <c r="B24" s="259" t="s">
        <v>50</v>
      </c>
      <c r="C24" s="220">
        <v>143649.76499999998</v>
      </c>
      <c r="D24" s="221">
        <v>219096.50700000001</v>
      </c>
      <c r="E24" s="220">
        <v>256030.80600000001</v>
      </c>
      <c r="F24" s="221">
        <v>265357.53700000001</v>
      </c>
      <c r="G24" s="220">
        <v>40205.281000000003</v>
      </c>
      <c r="H24" s="222">
        <v>48521.262999999999</v>
      </c>
      <c r="I24" s="223">
        <v>47082.168999999994</v>
      </c>
      <c r="J24" s="224">
        <v>51347.364000000001</v>
      </c>
      <c r="K24" s="225">
        <v>103444.484</v>
      </c>
      <c r="L24" s="226">
        <v>170575.24400000001</v>
      </c>
    </row>
    <row r="25" spans="1:12" ht="15" x14ac:dyDescent="0.2">
      <c r="A25" s="260" t="s">
        <v>51</v>
      </c>
      <c r="B25" s="261" t="s">
        <v>122</v>
      </c>
      <c r="C25" s="227">
        <v>130132.541</v>
      </c>
      <c r="D25" s="228">
        <v>192788.75200000001</v>
      </c>
      <c r="E25" s="229">
        <v>245215.89</v>
      </c>
      <c r="F25" s="228">
        <v>248096.52299999999</v>
      </c>
      <c r="G25" s="230">
        <v>17223.148000000001</v>
      </c>
      <c r="H25" s="228">
        <v>18699.207999999999</v>
      </c>
      <c r="I25" s="230">
        <v>24554.567999999999</v>
      </c>
      <c r="J25" s="231">
        <v>23599.977999999999</v>
      </c>
      <c r="K25" s="232">
        <v>112909.393</v>
      </c>
      <c r="L25" s="233">
        <v>174089.54399999999</v>
      </c>
    </row>
    <row r="26" spans="1:12" ht="15" x14ac:dyDescent="0.2">
      <c r="A26" s="262" t="s">
        <v>52</v>
      </c>
      <c r="B26" s="261" t="s">
        <v>123</v>
      </c>
      <c r="C26" s="234">
        <v>13517.224</v>
      </c>
      <c r="D26" s="228">
        <v>26307.755000000001</v>
      </c>
      <c r="E26" s="235">
        <v>10814.915999999999</v>
      </c>
      <c r="F26" s="228">
        <v>17261.013999999999</v>
      </c>
      <c r="G26" s="230">
        <v>22982.133000000002</v>
      </c>
      <c r="H26" s="228">
        <v>29822.055</v>
      </c>
      <c r="I26" s="230">
        <v>22527.600999999999</v>
      </c>
      <c r="J26" s="231">
        <v>27747.385999999999</v>
      </c>
      <c r="K26" s="236">
        <v>-9464.9090000000015</v>
      </c>
      <c r="L26" s="228">
        <v>-3514.2999999999993</v>
      </c>
    </row>
    <row r="27" spans="1:12" ht="30" x14ac:dyDescent="0.2">
      <c r="A27" s="263" t="s">
        <v>53</v>
      </c>
      <c r="B27" s="264" t="s">
        <v>54</v>
      </c>
      <c r="C27" s="237">
        <v>54799.233999999997</v>
      </c>
      <c r="D27" s="233">
        <v>94761.797000000006</v>
      </c>
      <c r="E27" s="238">
        <v>97548.858999999997</v>
      </c>
      <c r="F27" s="233">
        <v>137777.43400000001</v>
      </c>
      <c r="G27" s="220">
        <v>1125110.9210000001</v>
      </c>
      <c r="H27" s="233">
        <v>1429446.1580000001</v>
      </c>
      <c r="I27" s="220">
        <v>2694850.122</v>
      </c>
      <c r="J27" s="239">
        <v>2688069.719</v>
      </c>
      <c r="K27" s="232">
        <v>-1070311.6870000002</v>
      </c>
      <c r="L27" s="233">
        <v>-1334684.361</v>
      </c>
    </row>
    <row r="28" spans="1:12" ht="15" x14ac:dyDescent="0.2">
      <c r="A28" s="265" t="s">
        <v>55</v>
      </c>
      <c r="B28" s="266" t="s">
        <v>56</v>
      </c>
      <c r="C28" s="240">
        <v>3042.0349999999999</v>
      </c>
      <c r="D28" s="241">
        <v>11774.602000000001</v>
      </c>
      <c r="E28" s="235">
        <v>7931.6289999999999</v>
      </c>
      <c r="F28" s="241">
        <v>32766.362000000001</v>
      </c>
      <c r="G28" s="230">
        <v>83321.159</v>
      </c>
      <c r="H28" s="228">
        <v>126210.21</v>
      </c>
      <c r="I28" s="242">
        <v>311389.44199999998</v>
      </c>
      <c r="J28" s="231">
        <v>512614.75799999997</v>
      </c>
      <c r="K28" s="236">
        <v>-80279.123999999996</v>
      </c>
      <c r="L28" s="228">
        <v>-114435.60800000001</v>
      </c>
    </row>
    <row r="29" spans="1:12" ht="30.75" thickBot="1" x14ac:dyDescent="0.25">
      <c r="A29" s="267" t="s">
        <v>57</v>
      </c>
      <c r="B29" s="268" t="s">
        <v>58</v>
      </c>
      <c r="C29" s="243">
        <v>164842.33900000001</v>
      </c>
      <c r="D29" s="244">
        <v>221997.02299999999</v>
      </c>
      <c r="E29" s="245">
        <v>662193.228</v>
      </c>
      <c r="F29" s="244">
        <v>664277.89099999995</v>
      </c>
      <c r="G29" s="245">
        <v>10641.41</v>
      </c>
      <c r="H29" s="244">
        <v>21616.499</v>
      </c>
      <c r="I29" s="245">
        <v>41370.279000000002</v>
      </c>
      <c r="J29" s="246">
        <v>73638.891000000003</v>
      </c>
      <c r="K29" s="247">
        <v>154200.929</v>
      </c>
      <c r="L29" s="244">
        <v>200380.524</v>
      </c>
    </row>
    <row r="30" spans="1:12" ht="15" x14ac:dyDescent="0.2">
      <c r="A30" s="544" t="s">
        <v>59</v>
      </c>
      <c r="B30" s="545"/>
      <c r="C30" s="217"/>
      <c r="D30" s="217"/>
      <c r="E30" s="217"/>
      <c r="F30" s="217"/>
      <c r="G30" s="217"/>
      <c r="H30" s="217"/>
      <c r="I30" s="217"/>
      <c r="J30" s="217"/>
      <c r="K30" s="217"/>
      <c r="L30" s="248"/>
    </row>
    <row r="31" spans="1:12" ht="30.75" thickBot="1" x14ac:dyDescent="0.25">
      <c r="A31" s="267" t="s">
        <v>60</v>
      </c>
      <c r="B31" s="268" t="s">
        <v>61</v>
      </c>
      <c r="C31" s="243">
        <v>246713.93299999999</v>
      </c>
      <c r="D31" s="327">
        <v>301707.29700000002</v>
      </c>
      <c r="E31" s="245">
        <v>244202.41699999999</v>
      </c>
      <c r="F31" s="244">
        <v>254863.17199999999</v>
      </c>
      <c r="G31" s="245">
        <v>376591.48700000002</v>
      </c>
      <c r="H31" s="244">
        <v>438136.62199999997</v>
      </c>
      <c r="I31" s="245">
        <v>387591.54399999999</v>
      </c>
      <c r="J31" s="246">
        <v>352773.978</v>
      </c>
      <c r="K31" s="247">
        <v>-129877.55400000003</v>
      </c>
      <c r="L31" s="244">
        <v>-136429.32499999995</v>
      </c>
    </row>
    <row r="32" spans="1:12" ht="15" x14ac:dyDescent="0.2">
      <c r="A32" s="456" t="s">
        <v>105</v>
      </c>
      <c r="B32" s="457"/>
      <c r="C32" s="458"/>
      <c r="D32" s="458"/>
      <c r="E32" s="458"/>
      <c r="F32" s="458"/>
      <c r="G32" s="458"/>
      <c r="H32" s="458"/>
      <c r="I32" s="458"/>
      <c r="J32" s="458"/>
      <c r="K32" s="458"/>
      <c r="L32" s="458"/>
    </row>
    <row r="34" spans="1:1" ht="15.75" x14ac:dyDescent="0.2">
      <c r="A34" s="443" t="s">
        <v>106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2"/>
  <sheetViews>
    <sheetView showGridLines="0" zoomScale="90" zoomScaleNormal="90" workbookViewId="0">
      <selection activeCell="Q36" sqref="Q36"/>
    </sheetView>
  </sheetViews>
  <sheetFormatPr defaultColWidth="9.140625" defaultRowHeight="15.75" x14ac:dyDescent="0.2"/>
  <cols>
    <col min="1" max="1" width="16.7109375" style="438" customWidth="1"/>
    <col min="2" max="3" width="12.7109375" style="438" customWidth="1"/>
    <col min="4" max="4" width="16.7109375" style="438" customWidth="1"/>
    <col min="5" max="6" width="12.7109375" style="438" customWidth="1"/>
    <col min="7" max="7" width="19.5703125" style="438" customWidth="1"/>
    <col min="8" max="8" width="16.7109375" style="439" customWidth="1"/>
    <col min="9" max="9" width="12.7109375" style="439" customWidth="1"/>
    <col min="10" max="10" width="12.7109375" style="438" customWidth="1"/>
    <col min="11" max="11" width="16.7109375" style="438" customWidth="1"/>
    <col min="12" max="13" width="12.7109375" style="438" customWidth="1"/>
    <col min="14" max="16384" width="9.140625" style="438"/>
  </cols>
  <sheetData>
    <row r="1" spans="1:14" s="432" customFormat="1" ht="21" x14ac:dyDescent="0.2">
      <c r="A1" s="431" t="s">
        <v>145</v>
      </c>
      <c r="H1" s="433"/>
      <c r="I1" s="433"/>
    </row>
    <row r="2" spans="1:14" s="435" customFormat="1" ht="18.75" x14ac:dyDescent="0.2">
      <c r="A2" s="434" t="s">
        <v>146</v>
      </c>
      <c r="H2" s="436"/>
      <c r="I2" s="436"/>
    </row>
    <row r="3" spans="1:14" x14ac:dyDescent="0.2">
      <c r="A3" s="437"/>
    </row>
    <row r="4" spans="1:14" ht="13.5" customHeight="1" x14ac:dyDescent="0.2">
      <c r="A4" s="440" t="s">
        <v>101</v>
      </c>
      <c r="B4" s="440"/>
      <c r="C4" s="440"/>
      <c r="D4" s="440"/>
      <c r="E4" s="440"/>
      <c r="F4" s="441"/>
      <c r="G4" s="441"/>
      <c r="H4" s="440" t="s">
        <v>102</v>
      </c>
      <c r="I4" s="440"/>
      <c r="J4" s="440"/>
      <c r="K4" s="440"/>
      <c r="L4" s="440"/>
      <c r="M4" s="441"/>
    </row>
    <row r="5" spans="1:14" ht="13.5" customHeight="1" thickBot="1" x14ac:dyDescent="0.25">
      <c r="A5" s="459" t="s">
        <v>172</v>
      </c>
      <c r="B5" s="459"/>
      <c r="C5" s="459"/>
      <c r="D5" s="459"/>
      <c r="E5" s="459"/>
      <c r="F5" s="460"/>
      <c r="G5" s="460"/>
      <c r="H5" s="461" t="s">
        <v>172</v>
      </c>
      <c r="I5" s="461"/>
      <c r="J5" s="461"/>
      <c r="K5" s="461"/>
      <c r="L5" s="461"/>
      <c r="M5" s="460"/>
    </row>
    <row r="6" spans="1:14" ht="21.75" thickBot="1" x14ac:dyDescent="0.4">
      <c r="A6" s="462" t="s">
        <v>62</v>
      </c>
      <c r="B6" s="463"/>
      <c r="C6" s="463"/>
      <c r="D6" s="463"/>
      <c r="E6" s="463"/>
      <c r="F6" s="464"/>
      <c r="G6" s="460"/>
      <c r="H6" s="462" t="s">
        <v>63</v>
      </c>
      <c r="I6" s="463"/>
      <c r="J6" s="463"/>
      <c r="K6" s="463"/>
      <c r="L6" s="463"/>
      <c r="M6" s="464"/>
    </row>
    <row r="7" spans="1:14" ht="16.5" thickBot="1" x14ac:dyDescent="0.3">
      <c r="A7" s="465" t="s">
        <v>170</v>
      </c>
      <c r="B7" s="466"/>
      <c r="C7" s="467"/>
      <c r="D7" s="468" t="s">
        <v>171</v>
      </c>
      <c r="E7" s="466"/>
      <c r="F7" s="469"/>
      <c r="G7" s="460"/>
      <c r="H7" s="465" t="s">
        <v>170</v>
      </c>
      <c r="I7" s="466"/>
      <c r="J7" s="467"/>
      <c r="K7" s="468" t="s">
        <v>171</v>
      </c>
      <c r="L7" s="466"/>
      <c r="M7" s="469"/>
    </row>
    <row r="8" spans="1:14" ht="30.75" thickBot="1" x14ac:dyDescent="0.25">
      <c r="A8" s="470" t="s">
        <v>64</v>
      </c>
      <c r="B8" s="471" t="s">
        <v>46</v>
      </c>
      <c r="C8" s="472" t="s">
        <v>65</v>
      </c>
      <c r="D8" s="473" t="s">
        <v>64</v>
      </c>
      <c r="E8" s="471" t="s">
        <v>46</v>
      </c>
      <c r="F8" s="474" t="s">
        <v>65</v>
      </c>
      <c r="G8" s="460"/>
      <c r="H8" s="470" t="s">
        <v>64</v>
      </c>
      <c r="I8" s="471" t="s">
        <v>46</v>
      </c>
      <c r="J8" s="474" t="s">
        <v>65</v>
      </c>
      <c r="K8" s="470" t="s">
        <v>64</v>
      </c>
      <c r="L8" s="471" t="s">
        <v>46</v>
      </c>
      <c r="M8" s="474" t="s">
        <v>65</v>
      </c>
      <c r="N8" s="442"/>
    </row>
    <row r="9" spans="1:14" ht="16.5" thickBot="1" x14ac:dyDescent="0.25">
      <c r="A9" s="475" t="s">
        <v>11</v>
      </c>
      <c r="B9" s="476">
        <v>202400.50700000001</v>
      </c>
      <c r="C9" s="477">
        <v>607228.59199999995</v>
      </c>
      <c r="D9" s="478" t="s">
        <v>11</v>
      </c>
      <c r="E9" s="479">
        <v>232469.79300000001</v>
      </c>
      <c r="F9" s="477">
        <v>719248.41700000002</v>
      </c>
      <c r="G9" s="460"/>
      <c r="H9" s="475" t="s">
        <v>11</v>
      </c>
      <c r="I9" s="476">
        <v>18862.496999999999</v>
      </c>
      <c r="J9" s="477">
        <v>63649.552000000003</v>
      </c>
      <c r="K9" s="478" t="s">
        <v>11</v>
      </c>
      <c r="L9" s="479">
        <v>45021.553</v>
      </c>
      <c r="M9" s="477">
        <v>175253.476</v>
      </c>
    </row>
    <row r="10" spans="1:14" x14ac:dyDescent="0.2">
      <c r="A10" s="480" t="s">
        <v>66</v>
      </c>
      <c r="B10" s="481">
        <v>75362.31</v>
      </c>
      <c r="C10" s="482">
        <v>242708.22700000001</v>
      </c>
      <c r="D10" s="483" t="s">
        <v>66</v>
      </c>
      <c r="E10" s="484">
        <v>84867.839999999997</v>
      </c>
      <c r="F10" s="485">
        <v>266998.29200000002</v>
      </c>
      <c r="G10" s="460"/>
      <c r="H10" s="480" t="s">
        <v>89</v>
      </c>
      <c r="I10" s="481">
        <v>9263.6380000000008</v>
      </c>
      <c r="J10" s="482">
        <v>27342.5</v>
      </c>
      <c r="K10" s="483" t="s">
        <v>89</v>
      </c>
      <c r="L10" s="484">
        <v>21183.598000000002</v>
      </c>
      <c r="M10" s="485">
        <v>78080.45</v>
      </c>
    </row>
    <row r="11" spans="1:14" x14ac:dyDescent="0.2">
      <c r="A11" s="486" t="s">
        <v>67</v>
      </c>
      <c r="B11" s="487">
        <v>63947.978999999999</v>
      </c>
      <c r="C11" s="488">
        <v>176023.52100000001</v>
      </c>
      <c r="D11" s="489" t="s">
        <v>67</v>
      </c>
      <c r="E11" s="490">
        <v>69223.676000000007</v>
      </c>
      <c r="F11" s="491">
        <v>210954.4</v>
      </c>
      <c r="G11" s="460"/>
      <c r="H11" s="486" t="s">
        <v>69</v>
      </c>
      <c r="I11" s="487">
        <v>6786.1390000000001</v>
      </c>
      <c r="J11" s="488">
        <v>29690.78</v>
      </c>
      <c r="K11" s="489" t="s">
        <v>69</v>
      </c>
      <c r="L11" s="490">
        <v>19145.482</v>
      </c>
      <c r="M11" s="491">
        <v>82161.240000000005</v>
      </c>
    </row>
    <row r="12" spans="1:14" x14ac:dyDescent="0.2">
      <c r="A12" s="486" t="s">
        <v>75</v>
      </c>
      <c r="B12" s="487">
        <v>26576.171999999999</v>
      </c>
      <c r="C12" s="488">
        <v>86466.478000000003</v>
      </c>
      <c r="D12" s="489" t="s">
        <v>90</v>
      </c>
      <c r="E12" s="490">
        <v>18847.462</v>
      </c>
      <c r="F12" s="491">
        <v>53853.339</v>
      </c>
      <c r="G12" s="460"/>
      <c r="H12" s="486" t="s">
        <v>67</v>
      </c>
      <c r="I12" s="487">
        <v>2446.6390000000001</v>
      </c>
      <c r="J12" s="488">
        <v>5876.5420000000004</v>
      </c>
      <c r="K12" s="489" t="s">
        <v>67</v>
      </c>
      <c r="L12" s="490">
        <v>2355.6570000000002</v>
      </c>
      <c r="M12" s="491">
        <v>6132.7640000000001</v>
      </c>
    </row>
    <row r="13" spans="1:14" x14ac:dyDescent="0.2">
      <c r="A13" s="486" t="s">
        <v>90</v>
      </c>
      <c r="B13" s="487">
        <v>15383.642</v>
      </c>
      <c r="C13" s="488">
        <v>40085.576999999997</v>
      </c>
      <c r="D13" s="489" t="s">
        <v>75</v>
      </c>
      <c r="E13" s="490">
        <v>15714.929</v>
      </c>
      <c r="F13" s="491">
        <v>49677.55</v>
      </c>
      <c r="G13" s="460"/>
      <c r="H13" s="486" t="s">
        <v>87</v>
      </c>
      <c r="I13" s="487">
        <v>165.208</v>
      </c>
      <c r="J13" s="488">
        <v>253.93</v>
      </c>
      <c r="K13" s="489" t="s">
        <v>70</v>
      </c>
      <c r="L13" s="490">
        <v>1537.6</v>
      </c>
      <c r="M13" s="491">
        <v>6589.4</v>
      </c>
    </row>
    <row r="14" spans="1:14" x14ac:dyDescent="0.2">
      <c r="A14" s="486" t="s">
        <v>147</v>
      </c>
      <c r="B14" s="487">
        <v>7665.7</v>
      </c>
      <c r="C14" s="488">
        <v>18444.718000000001</v>
      </c>
      <c r="D14" s="489" t="s">
        <v>147</v>
      </c>
      <c r="E14" s="490">
        <v>12633.184999999999</v>
      </c>
      <c r="F14" s="491">
        <v>34992.434999999998</v>
      </c>
      <c r="G14" s="460"/>
      <c r="H14" s="486" t="s">
        <v>103</v>
      </c>
      <c r="I14" s="487">
        <v>126.53100000000001</v>
      </c>
      <c r="J14" s="488">
        <v>311.36</v>
      </c>
      <c r="K14" s="489" t="s">
        <v>77</v>
      </c>
      <c r="L14" s="490">
        <v>439.33600000000001</v>
      </c>
      <c r="M14" s="491">
        <v>1514.95</v>
      </c>
    </row>
    <row r="15" spans="1:14" x14ac:dyDescent="0.2">
      <c r="A15" s="492" t="s">
        <v>71</v>
      </c>
      <c r="B15" s="493">
        <v>5173.1059999999998</v>
      </c>
      <c r="C15" s="494">
        <v>17738.099999999999</v>
      </c>
      <c r="D15" s="495" t="s">
        <v>70</v>
      </c>
      <c r="E15" s="496">
        <v>5730.3090000000002</v>
      </c>
      <c r="F15" s="497">
        <v>22865.16</v>
      </c>
      <c r="G15" s="460"/>
      <c r="H15" s="492" t="s">
        <v>70</v>
      </c>
      <c r="I15" s="493">
        <v>35.107999999999997</v>
      </c>
      <c r="J15" s="494">
        <v>100.82</v>
      </c>
      <c r="K15" s="495" t="s">
        <v>121</v>
      </c>
      <c r="L15" s="496">
        <v>179.977</v>
      </c>
      <c r="M15" s="497">
        <v>311.15600000000001</v>
      </c>
    </row>
    <row r="16" spans="1:14" x14ac:dyDescent="0.2">
      <c r="A16" s="492" t="s">
        <v>68</v>
      </c>
      <c r="B16" s="493">
        <v>2657.8710000000001</v>
      </c>
      <c r="C16" s="494">
        <v>7811.0259999999998</v>
      </c>
      <c r="D16" s="495" t="s">
        <v>103</v>
      </c>
      <c r="E16" s="496">
        <v>5716.4470000000001</v>
      </c>
      <c r="F16" s="497">
        <v>18365.314999999999</v>
      </c>
      <c r="G16" s="460"/>
      <c r="H16" s="492" t="s">
        <v>68</v>
      </c>
      <c r="I16" s="493">
        <v>20.396000000000001</v>
      </c>
      <c r="J16" s="494">
        <v>50.62</v>
      </c>
      <c r="K16" s="495" t="s">
        <v>87</v>
      </c>
      <c r="L16" s="496">
        <v>101.423</v>
      </c>
      <c r="M16" s="497">
        <v>227.31</v>
      </c>
    </row>
    <row r="17" spans="1:13" ht="16.5" thickBot="1" x14ac:dyDescent="0.25">
      <c r="A17" s="498" t="s">
        <v>163</v>
      </c>
      <c r="B17" s="499">
        <v>1069.5050000000001</v>
      </c>
      <c r="C17" s="500">
        <v>3088.9740000000002</v>
      </c>
      <c r="D17" s="504" t="s">
        <v>71</v>
      </c>
      <c r="E17" s="501">
        <v>4060.4059999999999</v>
      </c>
      <c r="F17" s="505">
        <v>11304.32</v>
      </c>
      <c r="G17" s="506"/>
      <c r="H17" s="498" t="s">
        <v>161</v>
      </c>
      <c r="I17" s="499">
        <v>18.838000000000001</v>
      </c>
      <c r="J17" s="500">
        <v>23</v>
      </c>
      <c r="K17" s="504" t="s">
        <v>66</v>
      </c>
      <c r="L17" s="501">
        <v>25.638000000000002</v>
      </c>
      <c r="M17" s="505">
        <v>73.900000000000006</v>
      </c>
    </row>
    <row r="18" spans="1:13" x14ac:dyDescent="0.2">
      <c r="A18" s="456" t="s">
        <v>105</v>
      </c>
      <c r="B18" s="508"/>
      <c r="C18" s="508"/>
      <c r="D18" s="507"/>
      <c r="E18" s="503"/>
      <c r="F18" s="503"/>
      <c r="G18" s="460"/>
      <c r="H18" s="456" t="s">
        <v>105</v>
      </c>
      <c r="I18" s="509"/>
      <c r="J18" s="510"/>
      <c r="K18" s="511"/>
      <c r="L18" s="511"/>
      <c r="M18" s="512"/>
    </row>
    <row r="19" spans="1:13" x14ac:dyDescent="0.2">
      <c r="A19" s="460"/>
      <c r="B19" s="460"/>
      <c r="C19" s="460"/>
      <c r="D19" s="460"/>
      <c r="E19" s="460"/>
      <c r="F19" s="460"/>
      <c r="G19" s="460"/>
      <c r="H19" s="512"/>
      <c r="I19" s="512"/>
      <c r="J19" s="512"/>
      <c r="K19" s="512"/>
      <c r="L19" s="512"/>
      <c r="M19" s="512"/>
    </row>
    <row r="20" spans="1:13" x14ac:dyDescent="0.2">
      <c r="A20" s="461" t="s">
        <v>94</v>
      </c>
      <c r="B20" s="461"/>
      <c r="C20" s="461"/>
      <c r="D20" s="461"/>
      <c r="E20" s="461"/>
      <c r="F20" s="460"/>
      <c r="G20" s="460"/>
      <c r="H20" s="461" t="s">
        <v>95</v>
      </c>
      <c r="I20" s="461"/>
      <c r="J20" s="461"/>
      <c r="K20" s="461"/>
      <c r="L20" s="461"/>
      <c r="M20" s="460"/>
    </row>
    <row r="21" spans="1:13" ht="16.5" thickBot="1" x14ac:dyDescent="0.25">
      <c r="A21" s="461" t="s">
        <v>172</v>
      </c>
      <c r="B21" s="461"/>
      <c r="C21" s="461"/>
      <c r="D21" s="461"/>
      <c r="E21" s="461"/>
      <c r="F21" s="460"/>
      <c r="G21" s="460"/>
      <c r="H21" s="461" t="s">
        <v>172</v>
      </c>
      <c r="I21" s="461"/>
      <c r="J21" s="461"/>
      <c r="K21" s="461"/>
      <c r="L21" s="461"/>
      <c r="M21" s="460"/>
    </row>
    <row r="22" spans="1:13" ht="21.75" thickBot="1" x14ac:dyDescent="0.4">
      <c r="A22" s="462" t="s">
        <v>62</v>
      </c>
      <c r="B22" s="463"/>
      <c r="C22" s="463"/>
      <c r="D22" s="463"/>
      <c r="E22" s="463"/>
      <c r="F22" s="464"/>
      <c r="G22" s="460"/>
      <c r="H22" s="462" t="s">
        <v>63</v>
      </c>
      <c r="I22" s="463"/>
      <c r="J22" s="463"/>
      <c r="K22" s="463"/>
      <c r="L22" s="463"/>
      <c r="M22" s="464"/>
    </row>
    <row r="23" spans="1:13" ht="16.5" thickBot="1" x14ac:dyDescent="0.3">
      <c r="A23" s="465" t="s">
        <v>170</v>
      </c>
      <c r="B23" s="466"/>
      <c r="C23" s="467"/>
      <c r="D23" s="468" t="s">
        <v>171</v>
      </c>
      <c r="E23" s="466"/>
      <c r="F23" s="469"/>
      <c r="G23" s="460"/>
      <c r="H23" s="465" t="s">
        <v>170</v>
      </c>
      <c r="I23" s="466"/>
      <c r="J23" s="467"/>
      <c r="K23" s="468" t="s">
        <v>171</v>
      </c>
      <c r="L23" s="466"/>
      <c r="M23" s="469"/>
    </row>
    <row r="24" spans="1:13" ht="30.75" thickBot="1" x14ac:dyDescent="0.25">
      <c r="A24" s="470" t="s">
        <v>64</v>
      </c>
      <c r="B24" s="471" t="s">
        <v>46</v>
      </c>
      <c r="C24" s="474" t="s">
        <v>65</v>
      </c>
      <c r="D24" s="513" t="s">
        <v>64</v>
      </c>
      <c r="E24" s="471" t="s">
        <v>46</v>
      </c>
      <c r="F24" s="474" t="s">
        <v>65</v>
      </c>
      <c r="G24" s="460"/>
      <c r="H24" s="470" t="s">
        <v>64</v>
      </c>
      <c r="I24" s="471" t="s">
        <v>46</v>
      </c>
      <c r="J24" s="472" t="s">
        <v>65</v>
      </c>
      <c r="K24" s="473" t="s">
        <v>64</v>
      </c>
      <c r="L24" s="471" t="s">
        <v>46</v>
      </c>
      <c r="M24" s="474" t="s">
        <v>65</v>
      </c>
    </row>
    <row r="25" spans="1:13" ht="16.5" thickBot="1" x14ac:dyDescent="0.25">
      <c r="A25" s="475" t="s">
        <v>11</v>
      </c>
      <c r="B25" s="476">
        <v>90387.57</v>
      </c>
      <c r="C25" s="477">
        <v>131396.35399999999</v>
      </c>
      <c r="D25" s="478" t="s">
        <v>11</v>
      </c>
      <c r="E25" s="479">
        <v>61634.156000000003</v>
      </c>
      <c r="F25" s="477">
        <v>104444.45299999999</v>
      </c>
      <c r="G25" s="460"/>
      <c r="H25" s="475" t="s">
        <v>11</v>
      </c>
      <c r="I25" s="476">
        <v>1278075.2830000001</v>
      </c>
      <c r="J25" s="477">
        <v>2399900.4</v>
      </c>
      <c r="K25" s="478" t="s">
        <v>11</v>
      </c>
      <c r="L25" s="479">
        <v>1328750.247</v>
      </c>
      <c r="M25" s="477">
        <v>2668032.202</v>
      </c>
    </row>
    <row r="26" spans="1:13" x14ac:dyDescent="0.2">
      <c r="A26" s="480" t="s">
        <v>67</v>
      </c>
      <c r="B26" s="481">
        <v>56094.374000000003</v>
      </c>
      <c r="C26" s="482">
        <v>79887.842999999993</v>
      </c>
      <c r="D26" s="483" t="s">
        <v>67</v>
      </c>
      <c r="E26" s="484">
        <v>27082.464</v>
      </c>
      <c r="F26" s="485">
        <v>43603.868000000002</v>
      </c>
      <c r="G26" s="460"/>
      <c r="H26" s="480" t="s">
        <v>74</v>
      </c>
      <c r="I26" s="481">
        <v>664878.12300000002</v>
      </c>
      <c r="J26" s="482">
        <v>1266425.94</v>
      </c>
      <c r="K26" s="483" t="s">
        <v>86</v>
      </c>
      <c r="L26" s="484">
        <v>755597.40599999996</v>
      </c>
      <c r="M26" s="485">
        <v>1518416.7039999999</v>
      </c>
    </row>
    <row r="27" spans="1:13" x14ac:dyDescent="0.2">
      <c r="A27" s="486" t="s">
        <v>87</v>
      </c>
      <c r="B27" s="487">
        <v>17084.262999999999</v>
      </c>
      <c r="C27" s="488">
        <v>24432.98</v>
      </c>
      <c r="D27" s="489" t="s">
        <v>87</v>
      </c>
      <c r="E27" s="490">
        <v>11580.085999999999</v>
      </c>
      <c r="F27" s="491">
        <v>19302.93</v>
      </c>
      <c r="G27" s="460"/>
      <c r="H27" s="486" t="s">
        <v>86</v>
      </c>
      <c r="I27" s="487">
        <v>311616.56400000001</v>
      </c>
      <c r="J27" s="488">
        <v>584134.772</v>
      </c>
      <c r="K27" s="489" t="s">
        <v>74</v>
      </c>
      <c r="L27" s="490">
        <v>234008.69399999999</v>
      </c>
      <c r="M27" s="491">
        <v>439685.772</v>
      </c>
    </row>
    <row r="28" spans="1:13" x14ac:dyDescent="0.2">
      <c r="A28" s="486" t="s">
        <v>68</v>
      </c>
      <c r="B28" s="487">
        <v>5155.3580000000002</v>
      </c>
      <c r="C28" s="488">
        <v>9767</v>
      </c>
      <c r="D28" s="489" t="s">
        <v>66</v>
      </c>
      <c r="E28" s="490">
        <v>9696.0439999999999</v>
      </c>
      <c r="F28" s="491">
        <v>20078.060000000001</v>
      </c>
      <c r="G28" s="460"/>
      <c r="H28" s="486" t="s">
        <v>81</v>
      </c>
      <c r="I28" s="487">
        <v>146290.27499999999</v>
      </c>
      <c r="J28" s="488">
        <v>273830.348</v>
      </c>
      <c r="K28" s="489" t="s">
        <v>69</v>
      </c>
      <c r="L28" s="490">
        <v>102108.21</v>
      </c>
      <c r="M28" s="491">
        <v>255683.432</v>
      </c>
    </row>
    <row r="29" spans="1:13" x14ac:dyDescent="0.2">
      <c r="A29" s="486" t="s">
        <v>110</v>
      </c>
      <c r="B29" s="487">
        <v>3134.13</v>
      </c>
      <c r="C29" s="488">
        <v>4683.7700000000004</v>
      </c>
      <c r="D29" s="489" t="s">
        <v>68</v>
      </c>
      <c r="E29" s="490">
        <v>3413.64</v>
      </c>
      <c r="F29" s="491">
        <v>6254.3090000000002</v>
      </c>
      <c r="G29" s="460"/>
      <c r="H29" s="486" t="s">
        <v>69</v>
      </c>
      <c r="I29" s="487">
        <v>76209.156000000003</v>
      </c>
      <c r="J29" s="488">
        <v>138495.37899999999</v>
      </c>
      <c r="K29" s="489" t="s">
        <v>173</v>
      </c>
      <c r="L29" s="490">
        <v>83341.748999999996</v>
      </c>
      <c r="M29" s="491">
        <v>166658.533</v>
      </c>
    </row>
    <row r="30" spans="1:13" x14ac:dyDescent="0.2">
      <c r="A30" s="486" t="s">
        <v>75</v>
      </c>
      <c r="B30" s="487">
        <v>2358.5100000000002</v>
      </c>
      <c r="C30" s="488">
        <v>3535.75</v>
      </c>
      <c r="D30" s="489" t="s">
        <v>110</v>
      </c>
      <c r="E30" s="490">
        <v>3058.8620000000001</v>
      </c>
      <c r="F30" s="491">
        <v>4634.0360000000001</v>
      </c>
      <c r="G30" s="460"/>
      <c r="H30" s="486" t="s">
        <v>67</v>
      </c>
      <c r="I30" s="487">
        <v>30713.666000000001</v>
      </c>
      <c r="J30" s="488">
        <v>56599.686000000002</v>
      </c>
      <c r="K30" s="489" t="s">
        <v>81</v>
      </c>
      <c r="L30" s="490">
        <v>56964.508999999998</v>
      </c>
      <c r="M30" s="491">
        <v>115344.66</v>
      </c>
    </row>
    <row r="31" spans="1:13" x14ac:dyDescent="0.2">
      <c r="A31" s="492" t="s">
        <v>166</v>
      </c>
      <c r="B31" s="493">
        <v>1876.3879999999999</v>
      </c>
      <c r="C31" s="494">
        <v>3299.48</v>
      </c>
      <c r="D31" s="495" t="s">
        <v>75</v>
      </c>
      <c r="E31" s="496">
        <v>1875.3710000000001</v>
      </c>
      <c r="F31" s="497">
        <v>3106.3580000000002</v>
      </c>
      <c r="G31" s="460"/>
      <c r="H31" s="492" t="s">
        <v>66</v>
      </c>
      <c r="I31" s="493">
        <v>27196.258999999998</v>
      </c>
      <c r="J31" s="494">
        <v>46745.042000000001</v>
      </c>
      <c r="K31" s="495" t="s">
        <v>67</v>
      </c>
      <c r="L31" s="496">
        <v>39493.732000000004</v>
      </c>
      <c r="M31" s="497">
        <v>73147.373000000007</v>
      </c>
    </row>
    <row r="32" spans="1:13" x14ac:dyDescent="0.2">
      <c r="A32" s="492" t="s">
        <v>103</v>
      </c>
      <c r="B32" s="493">
        <v>1651.796</v>
      </c>
      <c r="C32" s="494">
        <v>1738.7909999999999</v>
      </c>
      <c r="D32" s="495" t="s">
        <v>143</v>
      </c>
      <c r="E32" s="496">
        <v>1644.665</v>
      </c>
      <c r="F32" s="497">
        <v>3228.174</v>
      </c>
      <c r="G32" s="460"/>
      <c r="H32" s="492" t="s">
        <v>77</v>
      </c>
      <c r="I32" s="493">
        <v>6706.799</v>
      </c>
      <c r="J32" s="494">
        <v>10249.227999999999</v>
      </c>
      <c r="K32" s="495" t="s">
        <v>103</v>
      </c>
      <c r="L32" s="496">
        <v>24440.089</v>
      </c>
      <c r="M32" s="497">
        <v>42353.642</v>
      </c>
    </row>
    <row r="33" spans="1:13" ht="16.5" thickBot="1" x14ac:dyDescent="0.25">
      <c r="A33" s="498" t="s">
        <v>71</v>
      </c>
      <c r="B33" s="499">
        <v>684.08799999999997</v>
      </c>
      <c r="C33" s="500">
        <v>932.36</v>
      </c>
      <c r="D33" s="504" t="s">
        <v>103</v>
      </c>
      <c r="E33" s="501">
        <v>962.82399999999996</v>
      </c>
      <c r="F33" s="502">
        <v>1223.5519999999999</v>
      </c>
      <c r="G33" s="460"/>
      <c r="H33" s="498" t="s">
        <v>89</v>
      </c>
      <c r="I33" s="499">
        <v>4161.6989999999996</v>
      </c>
      <c r="J33" s="500">
        <v>6361.732</v>
      </c>
      <c r="K33" s="504" t="s">
        <v>80</v>
      </c>
      <c r="L33" s="501">
        <v>8767.5409999999993</v>
      </c>
      <c r="M33" s="505">
        <v>14970.884</v>
      </c>
    </row>
    <row r="34" spans="1:13" x14ac:dyDescent="0.2">
      <c r="A34" s="456" t="s">
        <v>105</v>
      </c>
      <c r="B34" s="508"/>
      <c r="C34" s="508"/>
      <c r="D34" s="507"/>
      <c r="E34" s="503"/>
      <c r="F34" s="503"/>
      <c r="G34" s="460"/>
      <c r="H34" s="456" t="s">
        <v>105</v>
      </c>
      <c r="I34" s="514"/>
      <c r="J34" s="514"/>
      <c r="K34" s="460"/>
      <c r="L34" s="460"/>
      <c r="M34" s="460"/>
    </row>
    <row r="35" spans="1:13" x14ac:dyDescent="0.2">
      <c r="A35" s="460"/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</row>
    <row r="36" spans="1:13" x14ac:dyDescent="0.2">
      <c r="A36" s="461" t="s">
        <v>96</v>
      </c>
      <c r="B36" s="461"/>
      <c r="C36" s="461"/>
      <c r="D36" s="461"/>
      <c r="E36" s="461"/>
      <c r="F36" s="460"/>
      <c r="G36" s="460"/>
      <c r="H36" s="461" t="s">
        <v>97</v>
      </c>
      <c r="I36" s="461"/>
      <c r="J36" s="461"/>
      <c r="K36" s="461"/>
      <c r="L36" s="461"/>
      <c r="M36" s="460"/>
    </row>
    <row r="37" spans="1:13" ht="16.5" thickBot="1" x14ac:dyDescent="0.25">
      <c r="A37" s="461" t="s">
        <v>172</v>
      </c>
      <c r="B37" s="461"/>
      <c r="C37" s="461"/>
      <c r="D37" s="461"/>
      <c r="E37" s="461"/>
      <c r="F37" s="460"/>
      <c r="G37" s="460"/>
      <c r="H37" s="461" t="s">
        <v>172</v>
      </c>
      <c r="I37" s="461"/>
      <c r="J37" s="461"/>
      <c r="K37" s="461"/>
      <c r="L37" s="461"/>
      <c r="M37" s="460"/>
    </row>
    <row r="38" spans="1:13" ht="21.75" thickBot="1" x14ac:dyDescent="0.4">
      <c r="A38" s="462" t="s">
        <v>62</v>
      </c>
      <c r="B38" s="463"/>
      <c r="C38" s="463"/>
      <c r="D38" s="463"/>
      <c r="E38" s="463"/>
      <c r="F38" s="464"/>
      <c r="G38" s="460"/>
      <c r="H38" s="462" t="s">
        <v>63</v>
      </c>
      <c r="I38" s="463"/>
      <c r="J38" s="463"/>
      <c r="K38" s="463"/>
      <c r="L38" s="463"/>
      <c r="M38" s="464"/>
    </row>
    <row r="39" spans="1:13" ht="16.5" thickBot="1" x14ac:dyDescent="0.3">
      <c r="A39" s="465" t="s">
        <v>170</v>
      </c>
      <c r="B39" s="466"/>
      <c r="C39" s="467"/>
      <c r="D39" s="468" t="s">
        <v>171</v>
      </c>
      <c r="E39" s="466"/>
      <c r="F39" s="469"/>
      <c r="G39" s="460"/>
      <c r="H39" s="465" t="s">
        <v>170</v>
      </c>
      <c r="I39" s="466"/>
      <c r="J39" s="467"/>
      <c r="K39" s="468" t="s">
        <v>171</v>
      </c>
      <c r="L39" s="466"/>
      <c r="M39" s="469"/>
    </row>
    <row r="40" spans="1:13" ht="30.75" thickBot="1" x14ac:dyDescent="0.25">
      <c r="A40" s="470" t="s">
        <v>64</v>
      </c>
      <c r="B40" s="471" t="s">
        <v>46</v>
      </c>
      <c r="C40" s="472" t="s">
        <v>65</v>
      </c>
      <c r="D40" s="473" t="s">
        <v>64</v>
      </c>
      <c r="E40" s="471" t="s">
        <v>46</v>
      </c>
      <c r="F40" s="474" t="s">
        <v>65</v>
      </c>
      <c r="G40" s="460"/>
      <c r="H40" s="470" t="s">
        <v>64</v>
      </c>
      <c r="I40" s="471" t="s">
        <v>46</v>
      </c>
      <c r="J40" s="474" t="s">
        <v>65</v>
      </c>
      <c r="K40" s="513" t="s">
        <v>64</v>
      </c>
      <c r="L40" s="471" t="s">
        <v>46</v>
      </c>
      <c r="M40" s="474" t="s">
        <v>65</v>
      </c>
    </row>
    <row r="41" spans="1:13" ht="16.5" thickBot="1" x14ac:dyDescent="0.25">
      <c r="A41" s="475" t="s">
        <v>11</v>
      </c>
      <c r="B41" s="476">
        <v>200838.35800000001</v>
      </c>
      <c r="C41" s="477">
        <v>246894.52499999999</v>
      </c>
      <c r="D41" s="478" t="s">
        <v>11</v>
      </c>
      <c r="E41" s="479">
        <v>212041.27299999999</v>
      </c>
      <c r="F41" s="477">
        <v>254810.386</v>
      </c>
      <c r="G41" s="460"/>
      <c r="H41" s="475" t="s">
        <v>11</v>
      </c>
      <c r="I41" s="476">
        <v>44017.33</v>
      </c>
      <c r="J41" s="477">
        <v>47353.96</v>
      </c>
      <c r="K41" s="478" t="s">
        <v>11</v>
      </c>
      <c r="L41" s="479">
        <v>40190.571000000004</v>
      </c>
      <c r="M41" s="477">
        <v>36350.913</v>
      </c>
    </row>
    <row r="42" spans="1:13" x14ac:dyDescent="0.2">
      <c r="A42" s="480" t="s">
        <v>72</v>
      </c>
      <c r="B42" s="481">
        <v>44270.697</v>
      </c>
      <c r="C42" s="482">
        <v>40991.839999999997</v>
      </c>
      <c r="D42" s="483" t="s">
        <v>72</v>
      </c>
      <c r="E42" s="484">
        <v>47889.152999999998</v>
      </c>
      <c r="F42" s="485">
        <v>45392.11</v>
      </c>
      <c r="G42" s="460"/>
      <c r="H42" s="480" t="s">
        <v>66</v>
      </c>
      <c r="I42" s="481">
        <v>11909.65</v>
      </c>
      <c r="J42" s="482">
        <v>10933.205</v>
      </c>
      <c r="K42" s="483" t="s">
        <v>66</v>
      </c>
      <c r="L42" s="484">
        <v>9612.6569999999992</v>
      </c>
      <c r="M42" s="485">
        <v>6966.5219999999999</v>
      </c>
    </row>
    <row r="43" spans="1:13" x14ac:dyDescent="0.2">
      <c r="A43" s="486" t="s">
        <v>67</v>
      </c>
      <c r="B43" s="487">
        <v>34746.279000000002</v>
      </c>
      <c r="C43" s="488">
        <v>33160.194000000003</v>
      </c>
      <c r="D43" s="489" t="s">
        <v>67</v>
      </c>
      <c r="E43" s="490">
        <v>37661.767999999996</v>
      </c>
      <c r="F43" s="491">
        <v>35740.707999999999</v>
      </c>
      <c r="G43" s="460"/>
      <c r="H43" s="486" t="s">
        <v>79</v>
      </c>
      <c r="I43" s="487">
        <v>6422.375</v>
      </c>
      <c r="J43" s="488">
        <v>7028.8109999999997</v>
      </c>
      <c r="K43" s="489" t="s">
        <v>70</v>
      </c>
      <c r="L43" s="490">
        <v>4782.7430000000004</v>
      </c>
      <c r="M43" s="491">
        <v>2825.9929999999999</v>
      </c>
    </row>
    <row r="44" spans="1:13" x14ac:dyDescent="0.2">
      <c r="A44" s="486" t="s">
        <v>76</v>
      </c>
      <c r="B44" s="487">
        <v>24966.971000000001</v>
      </c>
      <c r="C44" s="488">
        <v>48357.353999999999</v>
      </c>
      <c r="D44" s="489" t="s">
        <v>124</v>
      </c>
      <c r="E44" s="490">
        <v>15818.189</v>
      </c>
      <c r="F44" s="491">
        <v>18511.123</v>
      </c>
      <c r="G44" s="460"/>
      <c r="H44" s="486" t="s">
        <v>67</v>
      </c>
      <c r="I44" s="487">
        <v>5379.625</v>
      </c>
      <c r="J44" s="488">
        <v>4375.8540000000003</v>
      </c>
      <c r="K44" s="489" t="s">
        <v>73</v>
      </c>
      <c r="L44" s="490">
        <v>3958.835</v>
      </c>
      <c r="M44" s="491">
        <v>4472.9849999999997</v>
      </c>
    </row>
    <row r="45" spans="1:13" x14ac:dyDescent="0.2">
      <c r="A45" s="486" t="s">
        <v>108</v>
      </c>
      <c r="B45" s="487">
        <v>17545.948</v>
      </c>
      <c r="C45" s="488">
        <v>34569.589</v>
      </c>
      <c r="D45" s="489" t="s">
        <v>76</v>
      </c>
      <c r="E45" s="490">
        <v>14002.11</v>
      </c>
      <c r="F45" s="491">
        <v>27047.169000000002</v>
      </c>
      <c r="G45" s="460"/>
      <c r="H45" s="486" t="s">
        <v>121</v>
      </c>
      <c r="I45" s="487">
        <v>2783.5039999999999</v>
      </c>
      <c r="J45" s="488">
        <v>4441.0730000000003</v>
      </c>
      <c r="K45" s="489" t="s">
        <v>67</v>
      </c>
      <c r="L45" s="490">
        <v>3788.9459999999999</v>
      </c>
      <c r="M45" s="491">
        <v>2120.16</v>
      </c>
    </row>
    <row r="46" spans="1:13" x14ac:dyDescent="0.2">
      <c r="A46" s="486" t="s">
        <v>124</v>
      </c>
      <c r="B46" s="487">
        <v>12222.714</v>
      </c>
      <c r="C46" s="488">
        <v>12727.050999999999</v>
      </c>
      <c r="D46" s="489" t="s">
        <v>152</v>
      </c>
      <c r="E46" s="490">
        <v>13694.502</v>
      </c>
      <c r="F46" s="491">
        <v>16576.583999999999</v>
      </c>
      <c r="G46" s="460"/>
      <c r="H46" s="486" t="s">
        <v>70</v>
      </c>
      <c r="I46" s="487">
        <v>2386.8719999999998</v>
      </c>
      <c r="J46" s="488">
        <v>1637.2639999999999</v>
      </c>
      <c r="K46" s="489" t="s">
        <v>72</v>
      </c>
      <c r="L46" s="490">
        <v>2558.585</v>
      </c>
      <c r="M46" s="491">
        <v>2512.7130000000002</v>
      </c>
    </row>
    <row r="47" spans="1:13" x14ac:dyDescent="0.2">
      <c r="A47" s="492" t="s">
        <v>103</v>
      </c>
      <c r="B47" s="493">
        <v>11193.708000000001</v>
      </c>
      <c r="C47" s="494">
        <v>9313.3449999999993</v>
      </c>
      <c r="D47" s="495" t="s">
        <v>108</v>
      </c>
      <c r="E47" s="496">
        <v>12186.511</v>
      </c>
      <c r="F47" s="497">
        <v>29152.23</v>
      </c>
      <c r="G47" s="460"/>
      <c r="H47" s="492" t="s">
        <v>75</v>
      </c>
      <c r="I47" s="493">
        <v>2207.8519999999999</v>
      </c>
      <c r="J47" s="494">
        <v>3591.62</v>
      </c>
      <c r="K47" s="495" t="s">
        <v>79</v>
      </c>
      <c r="L47" s="496">
        <v>2462.6089999999999</v>
      </c>
      <c r="M47" s="497">
        <v>2036.9280000000001</v>
      </c>
    </row>
    <row r="48" spans="1:13" x14ac:dyDescent="0.2">
      <c r="A48" s="492" t="s">
        <v>78</v>
      </c>
      <c r="B48" s="493">
        <v>10480.975</v>
      </c>
      <c r="C48" s="494">
        <v>9931.3150000000005</v>
      </c>
      <c r="D48" s="495" t="s">
        <v>78</v>
      </c>
      <c r="E48" s="496">
        <v>11258.617</v>
      </c>
      <c r="F48" s="497">
        <v>10274.16</v>
      </c>
      <c r="G48" s="460"/>
      <c r="H48" s="492" t="s">
        <v>103</v>
      </c>
      <c r="I48" s="493">
        <v>2087.0010000000002</v>
      </c>
      <c r="J48" s="494">
        <v>3733.6759999999999</v>
      </c>
      <c r="K48" s="495" t="s">
        <v>121</v>
      </c>
      <c r="L48" s="496">
        <v>2221.174</v>
      </c>
      <c r="M48" s="497">
        <v>3673.39</v>
      </c>
    </row>
    <row r="49" spans="1:13" ht="16.5" thickBot="1" x14ac:dyDescent="0.25">
      <c r="A49" s="498" t="s">
        <v>152</v>
      </c>
      <c r="B49" s="499">
        <v>8111.3410000000003</v>
      </c>
      <c r="C49" s="500">
        <v>9673.6509999999998</v>
      </c>
      <c r="D49" s="504" t="s">
        <v>103</v>
      </c>
      <c r="E49" s="501">
        <v>8986.6180000000004</v>
      </c>
      <c r="F49" s="502">
        <v>7120.924</v>
      </c>
      <c r="G49" s="460"/>
      <c r="H49" s="498" t="s">
        <v>164</v>
      </c>
      <c r="I49" s="499">
        <v>1546.644</v>
      </c>
      <c r="J49" s="500">
        <v>1294.2329999999999</v>
      </c>
      <c r="K49" s="504" t="s">
        <v>103</v>
      </c>
      <c r="L49" s="501">
        <v>1552.35</v>
      </c>
      <c r="M49" s="505">
        <v>2599.0050000000001</v>
      </c>
    </row>
    <row r="50" spans="1:13" x14ac:dyDescent="0.2">
      <c r="A50" s="456" t="s">
        <v>105</v>
      </c>
      <c r="B50" s="460"/>
      <c r="C50" s="460"/>
      <c r="D50" s="460"/>
      <c r="E50" s="460"/>
      <c r="F50" s="460"/>
      <c r="G50" s="460"/>
      <c r="H50" s="456" t="s">
        <v>105</v>
      </c>
      <c r="I50" s="460"/>
      <c r="J50" s="460"/>
      <c r="K50" s="460"/>
      <c r="L50" s="460"/>
      <c r="M50" s="460"/>
    </row>
    <row r="51" spans="1:13" x14ac:dyDescent="0.2">
      <c r="A51" s="515"/>
      <c r="B51" s="508"/>
      <c r="C51" s="508"/>
      <c r="D51" s="507"/>
      <c r="E51" s="503"/>
      <c r="F51" s="503"/>
      <c r="G51" s="460"/>
      <c r="H51" s="516"/>
      <c r="I51" s="514"/>
      <c r="J51" s="514"/>
      <c r="K51" s="460"/>
      <c r="L51" s="460"/>
      <c r="M51" s="460"/>
    </row>
    <row r="52" spans="1:13" x14ac:dyDescent="0.2">
      <c r="A52" s="461" t="s">
        <v>98</v>
      </c>
      <c r="B52" s="461"/>
      <c r="C52" s="461"/>
      <c r="D52" s="461"/>
      <c r="E52" s="461"/>
      <c r="F52" s="460"/>
      <c r="G52" s="460"/>
      <c r="H52" s="461" t="s">
        <v>104</v>
      </c>
      <c r="I52" s="461"/>
      <c r="J52" s="461"/>
      <c r="K52" s="461"/>
      <c r="L52" s="461"/>
      <c r="M52" s="460"/>
    </row>
    <row r="53" spans="1:13" ht="16.5" thickBot="1" x14ac:dyDescent="0.25">
      <c r="A53" s="461" t="s">
        <v>172</v>
      </c>
      <c r="B53" s="461"/>
      <c r="C53" s="461"/>
      <c r="D53" s="461"/>
      <c r="E53" s="461"/>
      <c r="F53" s="460"/>
      <c r="G53" s="460"/>
      <c r="H53" s="461" t="s">
        <v>172</v>
      </c>
      <c r="I53" s="461"/>
      <c r="J53" s="461"/>
      <c r="K53" s="461"/>
      <c r="L53" s="461"/>
      <c r="M53" s="460"/>
    </row>
    <row r="54" spans="1:13" ht="21.75" thickBot="1" x14ac:dyDescent="0.4">
      <c r="A54" s="462" t="s">
        <v>62</v>
      </c>
      <c r="B54" s="463"/>
      <c r="C54" s="463"/>
      <c r="D54" s="463"/>
      <c r="E54" s="463"/>
      <c r="F54" s="464"/>
      <c r="G54" s="460"/>
      <c r="H54" s="462" t="s">
        <v>63</v>
      </c>
      <c r="I54" s="463"/>
      <c r="J54" s="463"/>
      <c r="K54" s="463"/>
      <c r="L54" s="463"/>
      <c r="M54" s="464"/>
    </row>
    <row r="55" spans="1:13" ht="16.5" thickBot="1" x14ac:dyDescent="0.3">
      <c r="A55" s="517" t="s">
        <v>170</v>
      </c>
      <c r="B55" s="518"/>
      <c r="C55" s="519"/>
      <c r="D55" s="520" t="s">
        <v>171</v>
      </c>
      <c r="E55" s="518"/>
      <c r="F55" s="521"/>
      <c r="G55" s="460"/>
      <c r="H55" s="465" t="s">
        <v>170</v>
      </c>
      <c r="I55" s="466"/>
      <c r="J55" s="467"/>
      <c r="K55" s="468" t="s">
        <v>171</v>
      </c>
      <c r="L55" s="466"/>
      <c r="M55" s="469"/>
    </row>
    <row r="56" spans="1:13" ht="30.75" thickBot="1" x14ac:dyDescent="0.25">
      <c r="A56" s="470" t="s">
        <v>64</v>
      </c>
      <c r="B56" s="471" t="s">
        <v>46</v>
      </c>
      <c r="C56" s="522" t="s">
        <v>65</v>
      </c>
      <c r="D56" s="470" t="s">
        <v>64</v>
      </c>
      <c r="E56" s="471" t="s">
        <v>46</v>
      </c>
      <c r="F56" s="474" t="s">
        <v>65</v>
      </c>
      <c r="G56" s="460"/>
      <c r="H56" s="470" t="s">
        <v>64</v>
      </c>
      <c r="I56" s="471" t="s">
        <v>46</v>
      </c>
      <c r="J56" s="474" t="s">
        <v>65</v>
      </c>
      <c r="K56" s="513" t="s">
        <v>64</v>
      </c>
      <c r="L56" s="471" t="s">
        <v>46</v>
      </c>
      <c r="M56" s="474" t="s">
        <v>65</v>
      </c>
    </row>
    <row r="57" spans="1:13" ht="16.5" thickBot="1" x14ac:dyDescent="0.25">
      <c r="A57" s="475" t="s">
        <v>11</v>
      </c>
      <c r="B57" s="476">
        <v>8910.9760000000006</v>
      </c>
      <c r="C57" s="477">
        <v>24696.565999999999</v>
      </c>
      <c r="D57" s="478" t="s">
        <v>11</v>
      </c>
      <c r="E57" s="479">
        <v>33731.591</v>
      </c>
      <c r="F57" s="477">
        <v>103833.098</v>
      </c>
      <c r="G57" s="460"/>
      <c r="H57" s="475" t="s">
        <v>11</v>
      </c>
      <c r="I57" s="476">
        <v>114643.545</v>
      </c>
      <c r="J57" s="477">
        <v>459694.99</v>
      </c>
      <c r="K57" s="478" t="s">
        <v>11</v>
      </c>
      <c r="L57" s="479">
        <v>138716.978</v>
      </c>
      <c r="M57" s="477">
        <v>573458.84100000001</v>
      </c>
    </row>
    <row r="58" spans="1:13" x14ac:dyDescent="0.2">
      <c r="A58" s="480" t="s">
        <v>67</v>
      </c>
      <c r="B58" s="481">
        <v>4145.3990000000003</v>
      </c>
      <c r="C58" s="482">
        <v>11612.714</v>
      </c>
      <c r="D58" s="483" t="s">
        <v>67</v>
      </c>
      <c r="E58" s="484">
        <v>10184.824000000001</v>
      </c>
      <c r="F58" s="485">
        <v>26986.51</v>
      </c>
      <c r="G58" s="460"/>
      <c r="H58" s="480" t="s">
        <v>69</v>
      </c>
      <c r="I58" s="481">
        <v>109107.522</v>
      </c>
      <c r="J58" s="482">
        <v>444352.08</v>
      </c>
      <c r="K58" s="483" t="s">
        <v>69</v>
      </c>
      <c r="L58" s="484">
        <v>134305.196</v>
      </c>
      <c r="M58" s="485">
        <v>560636.82900000003</v>
      </c>
    </row>
    <row r="59" spans="1:13" x14ac:dyDescent="0.2">
      <c r="A59" s="486" t="s">
        <v>103</v>
      </c>
      <c r="B59" s="487">
        <v>2566.808</v>
      </c>
      <c r="C59" s="488">
        <v>5319.4340000000002</v>
      </c>
      <c r="D59" s="489" t="s">
        <v>70</v>
      </c>
      <c r="E59" s="490">
        <v>9068.0630000000001</v>
      </c>
      <c r="F59" s="491">
        <v>32502.004000000001</v>
      </c>
      <c r="G59" s="460"/>
      <c r="H59" s="486" t="s">
        <v>71</v>
      </c>
      <c r="I59" s="487">
        <v>4108.0550000000003</v>
      </c>
      <c r="J59" s="488">
        <v>7055.8</v>
      </c>
      <c r="K59" s="489" t="s">
        <v>71</v>
      </c>
      <c r="L59" s="490">
        <v>1835.7570000000001</v>
      </c>
      <c r="M59" s="491">
        <v>5276.8890000000001</v>
      </c>
    </row>
    <row r="60" spans="1:13" x14ac:dyDescent="0.2">
      <c r="A60" s="486" t="s">
        <v>78</v>
      </c>
      <c r="B60" s="487">
        <v>879.03599999999994</v>
      </c>
      <c r="C60" s="488">
        <v>2555.3150000000001</v>
      </c>
      <c r="D60" s="489" t="s">
        <v>73</v>
      </c>
      <c r="E60" s="490">
        <v>5106.7910000000002</v>
      </c>
      <c r="F60" s="491">
        <v>16679.508999999998</v>
      </c>
      <c r="G60" s="460"/>
      <c r="H60" s="486" t="s">
        <v>77</v>
      </c>
      <c r="I60" s="487">
        <v>769.52</v>
      </c>
      <c r="J60" s="488">
        <v>6668.8</v>
      </c>
      <c r="K60" s="489" t="s">
        <v>75</v>
      </c>
      <c r="L60" s="490">
        <v>1243.8579999999999</v>
      </c>
      <c r="M60" s="491">
        <v>3364.73</v>
      </c>
    </row>
    <row r="61" spans="1:13" x14ac:dyDescent="0.2">
      <c r="A61" s="486" t="s">
        <v>75</v>
      </c>
      <c r="B61" s="487">
        <v>779.48299999999995</v>
      </c>
      <c r="C61" s="488">
        <v>3579.2539999999999</v>
      </c>
      <c r="D61" s="489" t="s">
        <v>88</v>
      </c>
      <c r="E61" s="490">
        <v>2949.5810000000001</v>
      </c>
      <c r="F61" s="491">
        <v>6668</v>
      </c>
      <c r="G61" s="460"/>
      <c r="H61" s="486" t="s">
        <v>125</v>
      </c>
      <c r="I61" s="487">
        <v>298.06099999999998</v>
      </c>
      <c r="J61" s="488">
        <v>494.4</v>
      </c>
      <c r="K61" s="489" t="s">
        <v>66</v>
      </c>
      <c r="L61" s="490">
        <v>522.61500000000001</v>
      </c>
      <c r="M61" s="491">
        <v>939.18</v>
      </c>
    </row>
    <row r="62" spans="1:13" x14ac:dyDescent="0.2">
      <c r="A62" s="486" t="s">
        <v>68</v>
      </c>
      <c r="B62" s="487">
        <v>196.44900000000001</v>
      </c>
      <c r="C62" s="488">
        <v>619.28</v>
      </c>
      <c r="D62" s="489" t="s">
        <v>75</v>
      </c>
      <c r="E62" s="490">
        <v>1526.354</v>
      </c>
      <c r="F62" s="491">
        <v>5187.4449999999997</v>
      </c>
      <c r="G62" s="460"/>
      <c r="H62" s="486" t="s">
        <v>75</v>
      </c>
      <c r="I62" s="487">
        <v>121.404</v>
      </c>
      <c r="J62" s="488">
        <v>381.06</v>
      </c>
      <c r="K62" s="489" t="s">
        <v>70</v>
      </c>
      <c r="L62" s="490">
        <v>220.84200000000001</v>
      </c>
      <c r="M62" s="491">
        <v>968.75</v>
      </c>
    </row>
    <row r="63" spans="1:13" x14ac:dyDescent="0.2">
      <c r="A63" s="492" t="s">
        <v>143</v>
      </c>
      <c r="B63" s="493">
        <v>183.99</v>
      </c>
      <c r="C63" s="494">
        <v>413.46</v>
      </c>
      <c r="D63" s="495" t="s">
        <v>87</v>
      </c>
      <c r="E63" s="496">
        <v>1493.4570000000001</v>
      </c>
      <c r="F63" s="497">
        <v>4749.78</v>
      </c>
      <c r="G63" s="460"/>
      <c r="H63" s="492" t="s">
        <v>121</v>
      </c>
      <c r="I63" s="493">
        <v>119.52</v>
      </c>
      <c r="J63" s="494">
        <v>384.58</v>
      </c>
      <c r="K63" s="495" t="s">
        <v>77</v>
      </c>
      <c r="L63" s="496">
        <v>163.10900000000001</v>
      </c>
      <c r="M63" s="497">
        <v>799.44299999999998</v>
      </c>
    </row>
    <row r="64" spans="1:13" x14ac:dyDescent="0.2">
      <c r="A64" s="492" t="s">
        <v>70</v>
      </c>
      <c r="B64" s="493">
        <v>104.658</v>
      </c>
      <c r="C64" s="494">
        <v>419.82</v>
      </c>
      <c r="D64" s="495" t="s">
        <v>79</v>
      </c>
      <c r="E64" s="496">
        <v>1223.0219999999999</v>
      </c>
      <c r="F64" s="497">
        <v>4317.42</v>
      </c>
      <c r="G64" s="460"/>
      <c r="H64" s="492" t="s">
        <v>67</v>
      </c>
      <c r="I64" s="493">
        <v>35.707000000000001</v>
      </c>
      <c r="J64" s="494">
        <v>50.24</v>
      </c>
      <c r="K64" s="495" t="s">
        <v>125</v>
      </c>
      <c r="L64" s="496">
        <v>130.495</v>
      </c>
      <c r="M64" s="497">
        <v>288.38</v>
      </c>
    </row>
    <row r="65" spans="1:13" ht="16.5" thickBot="1" x14ac:dyDescent="0.25">
      <c r="A65" s="498" t="s">
        <v>79</v>
      </c>
      <c r="B65" s="499">
        <v>36.03</v>
      </c>
      <c r="C65" s="500">
        <v>132</v>
      </c>
      <c r="D65" s="504" t="s">
        <v>78</v>
      </c>
      <c r="E65" s="501">
        <v>1158.1420000000001</v>
      </c>
      <c r="F65" s="502">
        <v>3932.81</v>
      </c>
      <c r="G65" s="460"/>
      <c r="H65" s="498" t="s">
        <v>70</v>
      </c>
      <c r="I65" s="499">
        <v>32.420999999999999</v>
      </c>
      <c r="J65" s="500">
        <v>117.5</v>
      </c>
      <c r="K65" s="504" t="s">
        <v>89</v>
      </c>
      <c r="L65" s="501">
        <v>123.309</v>
      </c>
      <c r="M65" s="502">
        <v>591.75</v>
      </c>
    </row>
    <row r="66" spans="1:13" x14ac:dyDescent="0.2">
      <c r="A66" s="456" t="s">
        <v>105</v>
      </c>
      <c r="B66" s="460"/>
      <c r="C66" s="460"/>
      <c r="D66" s="460"/>
      <c r="E66" s="460"/>
      <c r="F66" s="460"/>
      <c r="G66" s="460"/>
      <c r="H66" s="456" t="s">
        <v>105</v>
      </c>
      <c r="I66" s="460"/>
      <c r="J66" s="460"/>
      <c r="K66" s="460"/>
      <c r="L66" s="460"/>
      <c r="M66" s="460"/>
    </row>
    <row r="67" spans="1:13" x14ac:dyDescent="0.2">
      <c r="A67" s="456"/>
      <c r="B67" s="460"/>
      <c r="C67" s="460"/>
      <c r="D67" s="460"/>
      <c r="E67" s="460"/>
      <c r="F67" s="460"/>
      <c r="G67" s="460"/>
      <c r="H67" s="456"/>
      <c r="I67" s="460"/>
      <c r="J67" s="460"/>
      <c r="K67" s="460"/>
      <c r="L67" s="460"/>
      <c r="M67" s="460"/>
    </row>
    <row r="68" spans="1:13" x14ac:dyDescent="0.2">
      <c r="A68" s="461" t="s">
        <v>99</v>
      </c>
      <c r="B68" s="461"/>
      <c r="C68" s="461"/>
      <c r="D68" s="461"/>
      <c r="E68" s="461"/>
      <c r="F68" s="460"/>
      <c r="G68" s="460"/>
      <c r="H68" s="461" t="s">
        <v>100</v>
      </c>
      <c r="I68" s="461"/>
      <c r="J68" s="461"/>
      <c r="K68" s="461"/>
      <c r="L68" s="461"/>
      <c r="M68" s="460"/>
    </row>
    <row r="69" spans="1:13" ht="16.5" thickBot="1" x14ac:dyDescent="0.25">
      <c r="A69" s="461" t="s">
        <v>172</v>
      </c>
      <c r="B69" s="461"/>
      <c r="C69" s="461"/>
      <c r="D69" s="461"/>
      <c r="E69" s="461"/>
      <c r="F69" s="460"/>
      <c r="G69" s="460"/>
      <c r="H69" s="461" t="s">
        <v>172</v>
      </c>
      <c r="I69" s="461"/>
      <c r="J69" s="461"/>
      <c r="K69" s="461"/>
      <c r="L69" s="461"/>
      <c r="M69" s="460"/>
    </row>
    <row r="70" spans="1:13" ht="21.75" thickBot="1" x14ac:dyDescent="0.4">
      <c r="A70" s="462" t="s">
        <v>62</v>
      </c>
      <c r="B70" s="463"/>
      <c r="C70" s="463"/>
      <c r="D70" s="463"/>
      <c r="E70" s="463"/>
      <c r="F70" s="464"/>
      <c r="G70" s="460"/>
      <c r="H70" s="462" t="s">
        <v>63</v>
      </c>
      <c r="I70" s="463"/>
      <c r="J70" s="463"/>
      <c r="K70" s="463"/>
      <c r="L70" s="463"/>
      <c r="M70" s="464"/>
    </row>
    <row r="71" spans="1:13" ht="16.5" thickBot="1" x14ac:dyDescent="0.3">
      <c r="A71" s="517" t="s">
        <v>170</v>
      </c>
      <c r="B71" s="518"/>
      <c r="C71" s="521"/>
      <c r="D71" s="523" t="s">
        <v>171</v>
      </c>
      <c r="E71" s="466"/>
      <c r="F71" s="469"/>
      <c r="G71" s="460"/>
      <c r="H71" s="465" t="s">
        <v>170</v>
      </c>
      <c r="I71" s="466"/>
      <c r="J71" s="467"/>
      <c r="K71" s="468" t="s">
        <v>171</v>
      </c>
      <c r="L71" s="466"/>
      <c r="M71" s="469"/>
    </row>
    <row r="72" spans="1:13" ht="30.75" thickBot="1" x14ac:dyDescent="0.25">
      <c r="A72" s="470" t="s">
        <v>64</v>
      </c>
      <c r="B72" s="471" t="s">
        <v>46</v>
      </c>
      <c r="C72" s="474" t="s">
        <v>65</v>
      </c>
      <c r="D72" s="513" t="s">
        <v>64</v>
      </c>
      <c r="E72" s="471" t="s">
        <v>46</v>
      </c>
      <c r="F72" s="474" t="s">
        <v>65</v>
      </c>
      <c r="G72" s="460"/>
      <c r="H72" s="470" t="s">
        <v>64</v>
      </c>
      <c r="I72" s="471" t="s">
        <v>46</v>
      </c>
      <c r="J72" s="474" t="s">
        <v>65</v>
      </c>
      <c r="K72" s="513" t="s">
        <v>64</v>
      </c>
      <c r="L72" s="471" t="s">
        <v>46</v>
      </c>
      <c r="M72" s="474" t="s">
        <v>65</v>
      </c>
    </row>
    <row r="73" spans="1:13" ht="16.5" thickBot="1" x14ac:dyDescent="0.25">
      <c r="A73" s="475" t="s">
        <v>11</v>
      </c>
      <c r="B73" s="476">
        <v>279578.10600000003</v>
      </c>
      <c r="C73" s="477">
        <v>234548.78899999999</v>
      </c>
      <c r="D73" s="478" t="s">
        <v>11</v>
      </c>
      <c r="E73" s="479">
        <v>287087.67099999997</v>
      </c>
      <c r="F73" s="477">
        <v>251969.19200000001</v>
      </c>
      <c r="G73" s="460"/>
      <c r="H73" s="475" t="s">
        <v>11</v>
      </c>
      <c r="I73" s="476">
        <v>399410.66200000001</v>
      </c>
      <c r="J73" s="477">
        <v>324056.90299999999</v>
      </c>
      <c r="K73" s="478" t="s">
        <v>11</v>
      </c>
      <c r="L73" s="479">
        <v>415124.33</v>
      </c>
      <c r="M73" s="477">
        <v>357903.99800000002</v>
      </c>
    </row>
    <row r="74" spans="1:13" x14ac:dyDescent="0.2">
      <c r="A74" s="480" t="s">
        <v>67</v>
      </c>
      <c r="B74" s="481">
        <v>66870.680999999997</v>
      </c>
      <c r="C74" s="482">
        <v>70131.436000000002</v>
      </c>
      <c r="D74" s="483" t="s">
        <v>67</v>
      </c>
      <c r="E74" s="484">
        <v>57494.337</v>
      </c>
      <c r="F74" s="485">
        <v>56702.836000000003</v>
      </c>
      <c r="G74" s="460"/>
      <c r="H74" s="480" t="s">
        <v>67</v>
      </c>
      <c r="I74" s="481">
        <v>165347.24600000001</v>
      </c>
      <c r="J74" s="482">
        <v>198631.35200000001</v>
      </c>
      <c r="K74" s="483" t="s">
        <v>67</v>
      </c>
      <c r="L74" s="484">
        <v>168277.56400000001</v>
      </c>
      <c r="M74" s="485">
        <v>209589.98</v>
      </c>
    </row>
    <row r="75" spans="1:13" x14ac:dyDescent="0.2">
      <c r="A75" s="486" t="s">
        <v>70</v>
      </c>
      <c r="B75" s="487">
        <v>32755.266</v>
      </c>
      <c r="C75" s="488">
        <v>57729.709000000003</v>
      </c>
      <c r="D75" s="489" t="s">
        <v>70</v>
      </c>
      <c r="E75" s="490">
        <v>36854.019</v>
      </c>
      <c r="F75" s="491">
        <v>75851.137000000002</v>
      </c>
      <c r="G75" s="460"/>
      <c r="H75" s="486" t="s">
        <v>103</v>
      </c>
      <c r="I75" s="487">
        <v>42336.082000000002</v>
      </c>
      <c r="J75" s="488">
        <v>23797.824000000001</v>
      </c>
      <c r="K75" s="489" t="s">
        <v>103</v>
      </c>
      <c r="L75" s="490">
        <v>43451.800999999999</v>
      </c>
      <c r="M75" s="491">
        <v>25547.562999999998</v>
      </c>
    </row>
    <row r="76" spans="1:13" x14ac:dyDescent="0.2">
      <c r="A76" s="486" t="s">
        <v>69</v>
      </c>
      <c r="B76" s="487">
        <v>19768.862000000001</v>
      </c>
      <c r="C76" s="488">
        <v>11154.391</v>
      </c>
      <c r="D76" s="489" t="s">
        <v>69</v>
      </c>
      <c r="E76" s="490">
        <v>23392.057000000001</v>
      </c>
      <c r="F76" s="491">
        <v>12088.116</v>
      </c>
      <c r="G76" s="460"/>
      <c r="H76" s="486" t="s">
        <v>80</v>
      </c>
      <c r="I76" s="487">
        <v>31301.736000000001</v>
      </c>
      <c r="J76" s="488">
        <v>16776.103999999999</v>
      </c>
      <c r="K76" s="489" t="s">
        <v>80</v>
      </c>
      <c r="L76" s="490">
        <v>33531.256000000001</v>
      </c>
      <c r="M76" s="491">
        <v>17861.223000000002</v>
      </c>
    </row>
    <row r="77" spans="1:13" x14ac:dyDescent="0.2">
      <c r="A77" s="486" t="s">
        <v>72</v>
      </c>
      <c r="B77" s="487">
        <v>18140.666000000001</v>
      </c>
      <c r="C77" s="488">
        <v>7218.9449999999997</v>
      </c>
      <c r="D77" s="489" t="s">
        <v>72</v>
      </c>
      <c r="E77" s="490">
        <v>16467.662</v>
      </c>
      <c r="F77" s="491">
        <v>6442.8829999999998</v>
      </c>
      <c r="G77" s="460"/>
      <c r="H77" s="486" t="s">
        <v>66</v>
      </c>
      <c r="I77" s="487">
        <v>30675.142</v>
      </c>
      <c r="J77" s="488">
        <v>22491.752</v>
      </c>
      <c r="K77" s="489" t="s">
        <v>66</v>
      </c>
      <c r="L77" s="490">
        <v>27500.628000000001</v>
      </c>
      <c r="M77" s="491">
        <v>20806.538</v>
      </c>
    </row>
    <row r="78" spans="1:13" x14ac:dyDescent="0.2">
      <c r="A78" s="486" t="s">
        <v>162</v>
      </c>
      <c r="B78" s="487">
        <v>12830.031000000001</v>
      </c>
      <c r="C78" s="488">
        <v>7462.7070000000003</v>
      </c>
      <c r="D78" s="489" t="s">
        <v>103</v>
      </c>
      <c r="E78" s="490">
        <v>12920.156000000001</v>
      </c>
      <c r="F78" s="491">
        <v>6745.4579999999996</v>
      </c>
      <c r="G78" s="460"/>
      <c r="H78" s="486" t="s">
        <v>72</v>
      </c>
      <c r="I78" s="487">
        <v>26582.754000000001</v>
      </c>
      <c r="J78" s="488">
        <v>10628.715</v>
      </c>
      <c r="K78" s="489" t="s">
        <v>72</v>
      </c>
      <c r="L78" s="490">
        <v>22275.687999999998</v>
      </c>
      <c r="M78" s="491">
        <v>9488.1849999999995</v>
      </c>
    </row>
    <row r="79" spans="1:13" x14ac:dyDescent="0.2">
      <c r="A79" s="492" t="s">
        <v>103</v>
      </c>
      <c r="B79" s="493">
        <v>11101.561</v>
      </c>
      <c r="C79" s="494">
        <v>7532.4350000000004</v>
      </c>
      <c r="D79" s="495" t="s">
        <v>75</v>
      </c>
      <c r="E79" s="496">
        <v>12543.261</v>
      </c>
      <c r="F79" s="497">
        <v>9692.5789999999997</v>
      </c>
      <c r="G79" s="460"/>
      <c r="H79" s="492" t="s">
        <v>78</v>
      </c>
      <c r="I79" s="493">
        <v>22965.977999999999</v>
      </c>
      <c r="J79" s="494">
        <v>8921.1569999999992</v>
      </c>
      <c r="K79" s="495" t="s">
        <v>173</v>
      </c>
      <c r="L79" s="496">
        <v>19649.602999999999</v>
      </c>
      <c r="M79" s="497">
        <v>2909.6889999999999</v>
      </c>
    </row>
    <row r="80" spans="1:13" x14ac:dyDescent="0.2">
      <c r="A80" s="492" t="s">
        <v>75</v>
      </c>
      <c r="B80" s="493">
        <v>10363.402</v>
      </c>
      <c r="C80" s="494">
        <v>6165.9110000000001</v>
      </c>
      <c r="D80" s="495" t="s">
        <v>73</v>
      </c>
      <c r="E80" s="496">
        <v>11853.974</v>
      </c>
      <c r="F80" s="497">
        <v>5227.47</v>
      </c>
      <c r="G80" s="460"/>
      <c r="H80" s="492" t="s">
        <v>173</v>
      </c>
      <c r="I80" s="493">
        <v>16081.128000000001</v>
      </c>
      <c r="J80" s="494">
        <v>2045.0029999999999</v>
      </c>
      <c r="K80" s="495" t="s">
        <v>91</v>
      </c>
      <c r="L80" s="496">
        <v>18759.138999999999</v>
      </c>
      <c r="M80" s="497">
        <v>15065.235000000001</v>
      </c>
    </row>
    <row r="81" spans="1:13" s="445" customFormat="1" ht="16.5" thickBot="1" x14ac:dyDescent="0.25">
      <c r="A81" s="498" t="s">
        <v>73</v>
      </c>
      <c r="B81" s="499">
        <v>10279.366</v>
      </c>
      <c r="C81" s="500">
        <v>4056.5729999999999</v>
      </c>
      <c r="D81" s="504" t="s">
        <v>68</v>
      </c>
      <c r="E81" s="501">
        <v>8451.5650000000005</v>
      </c>
      <c r="F81" s="505">
        <v>15016.005999999999</v>
      </c>
      <c r="G81" s="460"/>
      <c r="H81" s="498" t="s">
        <v>91</v>
      </c>
      <c r="I81" s="499">
        <v>13279.996999999999</v>
      </c>
      <c r="J81" s="500">
        <v>6719.241</v>
      </c>
      <c r="K81" s="504" t="s">
        <v>78</v>
      </c>
      <c r="L81" s="501">
        <v>17889.226999999999</v>
      </c>
      <c r="M81" s="505">
        <v>4879.7349999999997</v>
      </c>
    </row>
    <row r="82" spans="1:13" x14ac:dyDescent="0.2">
      <c r="A82" s="456" t="s">
        <v>105</v>
      </c>
      <c r="H82" s="456" t="s">
        <v>105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M39" sqref="M39"/>
    </sheetView>
  </sheetViews>
  <sheetFormatPr defaultColWidth="9.140625"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0" customFormat="1" ht="20.25" x14ac:dyDescent="0.3">
      <c r="A1" s="8" t="s">
        <v>126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.25" thickBot="1" x14ac:dyDescent="0.35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5" thickBot="1" x14ac:dyDescent="0.25">
      <c r="A4" s="12"/>
      <c r="B4" s="13"/>
      <c r="C4" s="312" t="s">
        <v>41</v>
      </c>
      <c r="D4" s="313"/>
      <c r="E4" s="313"/>
      <c r="F4" s="313"/>
      <c r="G4" s="313"/>
      <c r="H4" s="313"/>
      <c r="I4" s="320"/>
      <c r="J4" s="320"/>
      <c r="K4" s="320"/>
      <c r="L4" s="320"/>
      <c r="M4" s="320"/>
      <c r="N4" s="315"/>
    </row>
    <row r="5" spans="1:14" s="10" customFormat="1" ht="14.25" x14ac:dyDescent="0.2">
      <c r="A5" s="14" t="s">
        <v>44</v>
      </c>
      <c r="B5" s="15" t="s">
        <v>45</v>
      </c>
      <c r="C5" s="269" t="s">
        <v>46</v>
      </c>
      <c r="D5" s="270"/>
      <c r="E5" s="270"/>
      <c r="F5" s="270"/>
      <c r="G5" s="271"/>
      <c r="H5" s="272"/>
      <c r="I5" s="270" t="s">
        <v>47</v>
      </c>
      <c r="J5" s="273"/>
      <c r="K5" s="273"/>
      <c r="L5" s="273"/>
      <c r="M5" s="273"/>
      <c r="N5" s="274"/>
    </row>
    <row r="6" spans="1:14" s="10" customFormat="1" ht="15.75" thickBot="1" x14ac:dyDescent="0.3">
      <c r="A6" s="16"/>
      <c r="B6" s="17"/>
      <c r="C6" s="39">
        <v>2017</v>
      </c>
      <c r="D6" s="40">
        <v>2018</v>
      </c>
      <c r="E6" s="40">
        <v>2019</v>
      </c>
      <c r="F6" s="40">
        <v>2020</v>
      </c>
      <c r="G6" s="41">
        <v>2021</v>
      </c>
      <c r="H6" s="41">
        <v>2022</v>
      </c>
      <c r="I6" s="275">
        <v>2017</v>
      </c>
      <c r="J6" s="276">
        <v>2018</v>
      </c>
      <c r="K6" s="276">
        <v>2019</v>
      </c>
      <c r="L6" s="276">
        <v>2020</v>
      </c>
      <c r="M6" s="276">
        <v>2021</v>
      </c>
      <c r="N6" s="277">
        <v>2022</v>
      </c>
    </row>
    <row r="7" spans="1:14" s="20" customFormat="1" ht="20.100000000000001" customHeight="1" x14ac:dyDescent="0.2">
      <c r="A7" s="18" t="s">
        <v>127</v>
      </c>
      <c r="B7" s="19"/>
      <c r="C7" s="290">
        <v>384375.98800000001</v>
      </c>
      <c r="D7" s="291">
        <v>443082.19400000002</v>
      </c>
      <c r="E7" s="291">
        <v>465024.80200000003</v>
      </c>
      <c r="F7" s="291">
        <v>502933.93300000008</v>
      </c>
      <c r="G7" s="292">
        <v>613047.30599999998</v>
      </c>
      <c r="H7" s="293">
        <v>853274.30199999991</v>
      </c>
      <c r="I7" s="294">
        <v>1053046.97</v>
      </c>
      <c r="J7" s="295">
        <v>1091022.821</v>
      </c>
      <c r="K7" s="296">
        <v>1165800.2009999999</v>
      </c>
      <c r="L7" s="296">
        <v>1285868.767</v>
      </c>
      <c r="M7" s="296">
        <v>1267906.939</v>
      </c>
      <c r="N7" s="297">
        <v>1361419.8019999999</v>
      </c>
    </row>
    <row r="8" spans="1:14" s="20" customFormat="1" ht="15" x14ac:dyDescent="0.2">
      <c r="A8" s="21" t="s">
        <v>49</v>
      </c>
      <c r="B8" s="22" t="s">
        <v>50</v>
      </c>
      <c r="C8" s="298">
        <v>66752.929000000004</v>
      </c>
      <c r="D8" s="299">
        <v>83097.208999999988</v>
      </c>
      <c r="E8" s="299">
        <v>94025.074000000008</v>
      </c>
      <c r="F8" s="299">
        <v>102757.80900000001</v>
      </c>
      <c r="G8" s="300">
        <v>143649.76499999998</v>
      </c>
      <c r="H8" s="301">
        <v>220421.59599999999</v>
      </c>
      <c r="I8" s="302">
        <v>177583.41999999998</v>
      </c>
      <c r="J8" s="300">
        <v>220827.83</v>
      </c>
      <c r="K8" s="302">
        <v>222248.152</v>
      </c>
      <c r="L8" s="300">
        <v>231603.43</v>
      </c>
      <c r="M8" s="303">
        <v>256030.80600000001</v>
      </c>
      <c r="N8" s="304">
        <v>270567.53899999999</v>
      </c>
    </row>
    <row r="9" spans="1:14" s="20" customFormat="1" ht="15" x14ac:dyDescent="0.2">
      <c r="A9" s="21" t="s">
        <v>51</v>
      </c>
      <c r="B9" s="22" t="s">
        <v>122</v>
      </c>
      <c r="C9" s="298">
        <v>62894.906000000003</v>
      </c>
      <c r="D9" s="299">
        <v>74898.342999999993</v>
      </c>
      <c r="E9" s="299">
        <v>83277.570000000007</v>
      </c>
      <c r="F9" s="299">
        <v>92222.978000000003</v>
      </c>
      <c r="G9" s="300">
        <v>130132.541</v>
      </c>
      <c r="H9" s="301">
        <v>194655.622</v>
      </c>
      <c r="I9" s="302">
        <v>174383.85699999999</v>
      </c>
      <c r="J9" s="303">
        <v>214558.538</v>
      </c>
      <c r="K9" s="303">
        <v>213890.15</v>
      </c>
      <c r="L9" s="303">
        <v>222955.24400000001</v>
      </c>
      <c r="M9" s="303">
        <v>245215.89</v>
      </c>
      <c r="N9" s="304">
        <v>253657.91399999999</v>
      </c>
    </row>
    <row r="10" spans="1:14" s="20" customFormat="1" ht="15" x14ac:dyDescent="0.2">
      <c r="A10" s="21" t="s">
        <v>52</v>
      </c>
      <c r="B10" s="22" t="s">
        <v>123</v>
      </c>
      <c r="C10" s="298">
        <v>3858.0230000000001</v>
      </c>
      <c r="D10" s="299">
        <v>8198.866</v>
      </c>
      <c r="E10" s="299">
        <v>10747.504000000001</v>
      </c>
      <c r="F10" s="299">
        <v>10534.831</v>
      </c>
      <c r="G10" s="300">
        <v>13517.224</v>
      </c>
      <c r="H10" s="301">
        <v>25765.973999999998</v>
      </c>
      <c r="I10" s="302">
        <v>3199.5630000000001</v>
      </c>
      <c r="J10" s="303">
        <v>6269.2920000000004</v>
      </c>
      <c r="K10" s="303">
        <v>8358.0020000000004</v>
      </c>
      <c r="L10" s="303">
        <v>8648.1859999999997</v>
      </c>
      <c r="M10" s="303">
        <v>10814.915999999999</v>
      </c>
      <c r="N10" s="304">
        <v>16909.625</v>
      </c>
    </row>
    <row r="11" spans="1:14" s="20" customFormat="1" ht="15" x14ac:dyDescent="0.2">
      <c r="A11" s="21" t="s">
        <v>53</v>
      </c>
      <c r="B11" s="22" t="s">
        <v>54</v>
      </c>
      <c r="C11" s="298">
        <v>13288.938</v>
      </c>
      <c r="D11" s="299">
        <v>7709.0609999999997</v>
      </c>
      <c r="E11" s="299">
        <v>36744.546000000002</v>
      </c>
      <c r="F11" s="299">
        <v>37267.063000000002</v>
      </c>
      <c r="G11" s="300">
        <v>54799.233999999997</v>
      </c>
      <c r="H11" s="301">
        <v>94679.618000000002</v>
      </c>
      <c r="I11" s="302">
        <v>35298.466999999997</v>
      </c>
      <c r="J11" s="303">
        <v>21005.915000000001</v>
      </c>
      <c r="K11" s="303">
        <v>95258.364000000001</v>
      </c>
      <c r="L11" s="303">
        <v>93319.282999999996</v>
      </c>
      <c r="M11" s="303">
        <v>97548.858999999997</v>
      </c>
      <c r="N11" s="304">
        <v>137657.91800000001</v>
      </c>
    </row>
    <row r="12" spans="1:14" s="20" customFormat="1" ht="15" x14ac:dyDescent="0.2">
      <c r="A12" s="21" t="s">
        <v>55</v>
      </c>
      <c r="B12" s="22" t="s">
        <v>56</v>
      </c>
      <c r="C12" s="298">
        <v>6609.0609999999997</v>
      </c>
      <c r="D12" s="299">
        <v>5409.2929999999997</v>
      </c>
      <c r="E12" s="299">
        <v>3206.8090000000002</v>
      </c>
      <c r="F12" s="299">
        <v>2041.556</v>
      </c>
      <c r="G12" s="300">
        <v>3042.0349999999999</v>
      </c>
      <c r="H12" s="301">
        <v>11851.697</v>
      </c>
      <c r="I12" s="302">
        <v>32711.5</v>
      </c>
      <c r="J12" s="303">
        <v>27600.370999999999</v>
      </c>
      <c r="K12" s="303">
        <v>14802.642</v>
      </c>
      <c r="L12" s="303">
        <v>8129.2730000000001</v>
      </c>
      <c r="M12" s="303">
        <v>7931.6289999999999</v>
      </c>
      <c r="N12" s="304">
        <v>33033.512000000002</v>
      </c>
    </row>
    <row r="13" spans="1:14" s="20" customFormat="1" ht="30" x14ac:dyDescent="0.2">
      <c r="A13" s="23" t="s">
        <v>57</v>
      </c>
      <c r="B13" s="22" t="s">
        <v>58</v>
      </c>
      <c r="C13" s="298">
        <v>122545.459</v>
      </c>
      <c r="D13" s="299">
        <v>128917.74600000001</v>
      </c>
      <c r="E13" s="299">
        <v>129429.07699999999</v>
      </c>
      <c r="F13" s="299">
        <v>156142.791</v>
      </c>
      <c r="G13" s="300">
        <v>164842.33900000001</v>
      </c>
      <c r="H13" s="301">
        <v>222042.81400000001</v>
      </c>
      <c r="I13" s="302">
        <v>605311.63699999999</v>
      </c>
      <c r="J13" s="303">
        <v>605993.46299999999</v>
      </c>
      <c r="K13" s="303">
        <v>613595.97399999993</v>
      </c>
      <c r="L13" s="303">
        <v>727628.41500000004</v>
      </c>
      <c r="M13" s="303">
        <v>662193.228</v>
      </c>
      <c r="N13" s="304">
        <v>664401.72199999995</v>
      </c>
    </row>
    <row r="14" spans="1:14" s="26" customFormat="1" ht="15.75" thickBot="1" x14ac:dyDescent="0.25">
      <c r="A14" s="24" t="s">
        <v>60</v>
      </c>
      <c r="B14" s="25" t="s">
        <v>61</v>
      </c>
      <c r="C14" s="305">
        <v>175179.601</v>
      </c>
      <c r="D14" s="306">
        <v>217948.88500000001</v>
      </c>
      <c r="E14" s="306">
        <v>201619.296</v>
      </c>
      <c r="F14" s="306">
        <v>204724.71400000001</v>
      </c>
      <c r="G14" s="307">
        <v>246713.93299999999</v>
      </c>
      <c r="H14" s="308">
        <v>304278.57699999999</v>
      </c>
      <c r="I14" s="309">
        <v>202141.946</v>
      </c>
      <c r="J14" s="310">
        <v>215595.242</v>
      </c>
      <c r="K14" s="310">
        <v>219895.06899999999</v>
      </c>
      <c r="L14" s="310">
        <v>225188.36600000001</v>
      </c>
      <c r="M14" s="310">
        <v>244202.41699999999</v>
      </c>
      <c r="N14" s="311">
        <v>255759.111</v>
      </c>
    </row>
    <row r="15" spans="1:14" ht="15" x14ac:dyDescent="0.25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.75" thickBot="1" x14ac:dyDescent="0.3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5" thickBot="1" x14ac:dyDescent="0.25">
      <c r="A17" s="12"/>
      <c r="B17" s="13"/>
      <c r="C17" s="312" t="s">
        <v>42</v>
      </c>
      <c r="D17" s="313"/>
      <c r="E17" s="313"/>
      <c r="F17" s="313"/>
      <c r="G17" s="313"/>
      <c r="H17" s="313"/>
      <c r="I17" s="314"/>
      <c r="J17" s="314"/>
      <c r="K17" s="314"/>
      <c r="L17" s="314"/>
      <c r="M17" s="314"/>
      <c r="N17" s="315"/>
    </row>
    <row r="18" spans="1:19" s="10" customFormat="1" ht="14.25" x14ac:dyDescent="0.2">
      <c r="A18" s="14" t="s">
        <v>44</v>
      </c>
      <c r="B18" s="15" t="s">
        <v>45</v>
      </c>
      <c r="C18" s="269" t="s">
        <v>46</v>
      </c>
      <c r="D18" s="270"/>
      <c r="E18" s="270"/>
      <c r="F18" s="270"/>
      <c r="G18" s="271"/>
      <c r="H18" s="272"/>
      <c r="I18" s="270" t="s">
        <v>47</v>
      </c>
      <c r="J18" s="273"/>
      <c r="K18" s="273"/>
      <c r="L18" s="273"/>
      <c r="M18" s="273"/>
      <c r="N18" s="274"/>
    </row>
    <row r="19" spans="1:19" s="10" customFormat="1" ht="15.75" thickBot="1" x14ac:dyDescent="0.3">
      <c r="A19" s="16"/>
      <c r="B19" s="17"/>
      <c r="C19" s="39">
        <v>2017</v>
      </c>
      <c r="D19" s="40">
        <v>2018</v>
      </c>
      <c r="E19" s="40">
        <v>2019</v>
      </c>
      <c r="F19" s="40">
        <v>2020</v>
      </c>
      <c r="G19" s="41">
        <v>2021</v>
      </c>
      <c r="H19" s="41">
        <v>2022</v>
      </c>
      <c r="I19" s="275">
        <v>2017</v>
      </c>
      <c r="J19" s="276">
        <v>2018</v>
      </c>
      <c r="K19" s="276">
        <v>2019</v>
      </c>
      <c r="L19" s="276">
        <v>2020</v>
      </c>
      <c r="M19" s="276">
        <v>2021</v>
      </c>
      <c r="N19" s="277">
        <v>2022</v>
      </c>
    </row>
    <row r="20" spans="1:19" s="20" customFormat="1" ht="20.100000000000001" customHeight="1" x14ac:dyDescent="0.2">
      <c r="A20" s="18" t="s">
        <v>127</v>
      </c>
      <c r="B20" s="19"/>
      <c r="C20" s="43">
        <v>1197271.692</v>
      </c>
      <c r="D20" s="44">
        <v>1343946.4640000002</v>
      </c>
      <c r="E20" s="44">
        <v>1307020.4470000002</v>
      </c>
      <c r="F20" s="44">
        <v>1373824.2139999999</v>
      </c>
      <c r="G20" s="278">
        <v>1635870.2579999999</v>
      </c>
      <c r="H20" s="45">
        <v>2066388.264</v>
      </c>
      <c r="I20" s="279">
        <v>3399658.8569999998</v>
      </c>
      <c r="J20" s="280">
        <v>3478845.1159999995</v>
      </c>
      <c r="K20" s="280">
        <v>3560261.7930000001</v>
      </c>
      <c r="L20" s="280">
        <v>3537513.327</v>
      </c>
      <c r="M20" s="280">
        <v>3482283.5559999999</v>
      </c>
      <c r="N20" s="281">
        <v>3680255.6639999999</v>
      </c>
    </row>
    <row r="21" spans="1:19" s="20" customFormat="1" ht="15" x14ac:dyDescent="0.2">
      <c r="A21" s="21" t="s">
        <v>49</v>
      </c>
      <c r="B21" s="22" t="s">
        <v>50</v>
      </c>
      <c r="C21" s="49">
        <v>32414.558000000001</v>
      </c>
      <c r="D21" s="50">
        <v>35036.777999999998</v>
      </c>
      <c r="E21" s="50">
        <v>37571.150999999998</v>
      </c>
      <c r="F21" s="50">
        <v>35405.910000000003</v>
      </c>
      <c r="G21" s="282">
        <v>40205.281000000003</v>
      </c>
      <c r="H21" s="51">
        <v>47483.048000000003</v>
      </c>
      <c r="I21" s="283">
        <v>44761.297999999995</v>
      </c>
      <c r="J21" s="284">
        <v>48989.133000000002</v>
      </c>
      <c r="K21" s="284">
        <v>50791.126000000004</v>
      </c>
      <c r="L21" s="284">
        <v>45086.519</v>
      </c>
      <c r="M21" s="284">
        <v>47082.168999999994</v>
      </c>
      <c r="N21" s="285">
        <v>50550.470999999998</v>
      </c>
    </row>
    <row r="22" spans="1:19" s="20" customFormat="1" ht="15" x14ac:dyDescent="0.2">
      <c r="A22" s="21" t="s">
        <v>51</v>
      </c>
      <c r="B22" s="22" t="s">
        <v>122</v>
      </c>
      <c r="C22" s="49">
        <v>15540.339</v>
      </c>
      <c r="D22" s="50">
        <v>17307.444</v>
      </c>
      <c r="E22" s="50">
        <v>17768.607</v>
      </c>
      <c r="F22" s="50">
        <v>12710.709000000001</v>
      </c>
      <c r="G22" s="282">
        <v>17223.148000000001</v>
      </c>
      <c r="H22" s="51">
        <v>18677.597000000002</v>
      </c>
      <c r="I22" s="283">
        <v>26738.284</v>
      </c>
      <c r="J22" s="284">
        <v>30607.522000000001</v>
      </c>
      <c r="K22" s="284">
        <v>31688.535</v>
      </c>
      <c r="L22" s="284">
        <v>20542.501</v>
      </c>
      <c r="M22" s="284">
        <v>24554.567999999999</v>
      </c>
      <c r="N22" s="285">
        <v>23632.118999999999</v>
      </c>
    </row>
    <row r="23" spans="1:19" s="20" customFormat="1" ht="15" x14ac:dyDescent="0.2">
      <c r="A23" s="21" t="s">
        <v>52</v>
      </c>
      <c r="B23" s="22" t="s">
        <v>123</v>
      </c>
      <c r="C23" s="49">
        <v>16874.219000000001</v>
      </c>
      <c r="D23" s="50">
        <v>17729.333999999999</v>
      </c>
      <c r="E23" s="50">
        <v>19802.544000000002</v>
      </c>
      <c r="F23" s="50">
        <v>22695.201000000001</v>
      </c>
      <c r="G23" s="282">
        <v>22982.133000000002</v>
      </c>
      <c r="H23" s="51">
        <v>28805.451000000001</v>
      </c>
      <c r="I23" s="283">
        <v>18023.013999999999</v>
      </c>
      <c r="J23" s="284">
        <v>18381.611000000001</v>
      </c>
      <c r="K23" s="284">
        <v>19102.591</v>
      </c>
      <c r="L23" s="284">
        <v>24544.018</v>
      </c>
      <c r="M23" s="284">
        <v>22527.600999999999</v>
      </c>
      <c r="N23" s="285">
        <v>26918.351999999999</v>
      </c>
    </row>
    <row r="24" spans="1:19" s="20" customFormat="1" ht="15" x14ac:dyDescent="0.2">
      <c r="A24" s="21" t="s">
        <v>53</v>
      </c>
      <c r="B24" s="22" t="s">
        <v>54</v>
      </c>
      <c r="C24" s="49">
        <v>794304.446</v>
      </c>
      <c r="D24" s="50">
        <v>884332.66</v>
      </c>
      <c r="E24" s="50">
        <v>844617.03500000003</v>
      </c>
      <c r="F24" s="50">
        <v>900569.07299999997</v>
      </c>
      <c r="G24" s="282">
        <v>1125110.9210000001</v>
      </c>
      <c r="H24" s="51">
        <v>1429751.9480000001</v>
      </c>
      <c r="I24" s="283">
        <v>2408415.9789999998</v>
      </c>
      <c r="J24" s="284">
        <v>2510686.4049999998</v>
      </c>
      <c r="K24" s="284">
        <v>2619485.6869999999</v>
      </c>
      <c r="L24" s="284">
        <v>2675182.699</v>
      </c>
      <c r="M24" s="284">
        <v>2694850.122</v>
      </c>
      <c r="N24" s="285">
        <v>2688409.3939999999</v>
      </c>
    </row>
    <row r="25" spans="1:19" s="20" customFormat="1" ht="15" x14ac:dyDescent="0.2">
      <c r="A25" s="21" t="s">
        <v>55</v>
      </c>
      <c r="B25" s="22" t="s">
        <v>56</v>
      </c>
      <c r="C25" s="49">
        <v>70957.133000000002</v>
      </c>
      <c r="D25" s="50">
        <v>70777.850999999995</v>
      </c>
      <c r="E25" s="50">
        <v>81034.259999999995</v>
      </c>
      <c r="F25" s="50">
        <v>81246.612999999998</v>
      </c>
      <c r="G25" s="282">
        <v>83321.159</v>
      </c>
      <c r="H25" s="51">
        <v>126223.997</v>
      </c>
      <c r="I25" s="283">
        <v>461824.625</v>
      </c>
      <c r="J25" s="284">
        <v>410896.261</v>
      </c>
      <c r="K25" s="284">
        <v>430816.31300000002</v>
      </c>
      <c r="L25" s="284">
        <v>408909.804</v>
      </c>
      <c r="M25" s="284">
        <v>311389.44199999998</v>
      </c>
      <c r="N25" s="285">
        <v>512674.59499999997</v>
      </c>
    </row>
    <row r="26" spans="1:19" s="20" customFormat="1" ht="30" x14ac:dyDescent="0.2">
      <c r="A26" s="31" t="s">
        <v>57</v>
      </c>
      <c r="B26" s="22" t="s">
        <v>58</v>
      </c>
      <c r="C26" s="49">
        <v>9959.6710000000003</v>
      </c>
      <c r="D26" s="50">
        <v>7444.4110000000001</v>
      </c>
      <c r="E26" s="50">
        <v>6244.3559999999998</v>
      </c>
      <c r="F26" s="50">
        <v>6305.8449999999993</v>
      </c>
      <c r="G26" s="282">
        <v>10641.41</v>
      </c>
      <c r="H26" s="51">
        <v>21616.499</v>
      </c>
      <c r="I26" s="283">
        <v>35777.998</v>
      </c>
      <c r="J26" s="284">
        <v>32842.576999999997</v>
      </c>
      <c r="K26" s="284">
        <v>28974.036999999997</v>
      </c>
      <c r="L26" s="284">
        <v>30125.321000000004</v>
      </c>
      <c r="M26" s="284">
        <v>41370.279000000002</v>
      </c>
      <c r="N26" s="285">
        <v>73638.891000000003</v>
      </c>
    </row>
    <row r="27" spans="1:19" s="26" customFormat="1" ht="15.75" thickBot="1" x14ac:dyDescent="0.25">
      <c r="A27" s="24" t="s">
        <v>60</v>
      </c>
      <c r="B27" s="25" t="s">
        <v>61</v>
      </c>
      <c r="C27" s="52">
        <v>289635.88400000002</v>
      </c>
      <c r="D27" s="53">
        <v>346354.76400000002</v>
      </c>
      <c r="E27" s="53">
        <v>337553.64500000002</v>
      </c>
      <c r="F27" s="53">
        <v>350296.77299999999</v>
      </c>
      <c r="G27" s="286">
        <v>376591.48700000002</v>
      </c>
      <c r="H27" s="54">
        <v>441312.772</v>
      </c>
      <c r="I27" s="287">
        <v>448878.95699999999</v>
      </c>
      <c r="J27" s="288">
        <v>475430.74</v>
      </c>
      <c r="K27" s="288">
        <v>430194.63</v>
      </c>
      <c r="L27" s="288">
        <v>378208.984</v>
      </c>
      <c r="M27" s="288">
        <v>387591.54399999999</v>
      </c>
      <c r="N27" s="289">
        <v>354982.31300000002</v>
      </c>
    </row>
    <row r="28" spans="1:19" ht="14.25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5.75" thickBot="1" x14ac:dyDescent="0.3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5" x14ac:dyDescent="0.25">
      <c r="A30" s="12"/>
      <c r="B30" s="13"/>
      <c r="C30" s="316" t="s">
        <v>43</v>
      </c>
      <c r="D30" s="317"/>
      <c r="E30" s="317"/>
      <c r="F30" s="317"/>
      <c r="G30" s="318"/>
      <c r="H30" s="319"/>
      <c r="I30" s="30"/>
      <c r="J30" s="34"/>
      <c r="K30" s="30"/>
      <c r="L30" s="30"/>
      <c r="M30" s="30"/>
      <c r="N30" s="30"/>
    </row>
    <row r="31" spans="1:19" ht="15" x14ac:dyDescent="0.25">
      <c r="A31" s="14" t="s">
        <v>44</v>
      </c>
      <c r="B31" s="15" t="s">
        <v>45</v>
      </c>
      <c r="C31" s="35" t="s">
        <v>46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5.75" thickBot="1" x14ac:dyDescent="0.3">
      <c r="A32" s="16"/>
      <c r="B32" s="17"/>
      <c r="C32" s="39">
        <v>2017</v>
      </c>
      <c r="D32" s="40">
        <v>2018</v>
      </c>
      <c r="E32" s="40">
        <v>2019</v>
      </c>
      <c r="F32" s="40">
        <v>2020</v>
      </c>
      <c r="G32" s="41">
        <v>2021</v>
      </c>
      <c r="H32" s="41">
        <v>2022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00000000000001" customHeight="1" x14ac:dyDescent="0.2">
      <c r="A33" s="18" t="s">
        <v>127</v>
      </c>
      <c r="B33" s="19"/>
      <c r="C33" s="43">
        <v>-812895.70400000003</v>
      </c>
      <c r="D33" s="44">
        <v>-900864.27000000014</v>
      </c>
      <c r="E33" s="44">
        <v>-841995.64500000014</v>
      </c>
      <c r="F33" s="44">
        <v>-870890.28099999984</v>
      </c>
      <c r="G33" s="45">
        <v>-1022822.9519999999</v>
      </c>
      <c r="H33" s="45">
        <v>-1213113.9620000001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5" x14ac:dyDescent="0.2">
      <c r="A34" s="21" t="s">
        <v>49</v>
      </c>
      <c r="B34" s="22" t="s">
        <v>50</v>
      </c>
      <c r="C34" s="49">
        <v>34338.370999999999</v>
      </c>
      <c r="D34" s="50">
        <v>48060.43099999999</v>
      </c>
      <c r="E34" s="50">
        <v>56453.92300000001</v>
      </c>
      <c r="F34" s="50">
        <v>67351.899000000005</v>
      </c>
      <c r="G34" s="51">
        <v>103444.48399999998</v>
      </c>
      <c r="H34" s="51">
        <v>172938.54799999998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5" x14ac:dyDescent="0.2">
      <c r="A35" s="21" t="s">
        <v>51</v>
      </c>
      <c r="B35" s="22" t="s">
        <v>122</v>
      </c>
      <c r="C35" s="49">
        <v>47354.567000000003</v>
      </c>
      <c r="D35" s="50">
        <v>57590.89899999999</v>
      </c>
      <c r="E35" s="50">
        <v>65508.963000000003</v>
      </c>
      <c r="F35" s="50">
        <v>79512.269</v>
      </c>
      <c r="G35" s="51">
        <v>112909.393</v>
      </c>
      <c r="H35" s="51">
        <v>175978.02499999999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5" x14ac:dyDescent="0.2">
      <c r="A36" s="21" t="s">
        <v>52</v>
      </c>
      <c r="B36" s="22" t="s">
        <v>123</v>
      </c>
      <c r="C36" s="49">
        <v>-13016.196</v>
      </c>
      <c r="D36" s="50">
        <v>-9530.4679999999989</v>
      </c>
      <c r="E36" s="50">
        <v>-9055.0400000000009</v>
      </c>
      <c r="F36" s="50">
        <v>-12160.37</v>
      </c>
      <c r="G36" s="51">
        <v>-9464.9090000000015</v>
      </c>
      <c r="H36" s="51">
        <v>-3039.4770000000026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5" x14ac:dyDescent="0.2">
      <c r="A37" s="21" t="s">
        <v>53</v>
      </c>
      <c r="B37" s="22" t="s">
        <v>54</v>
      </c>
      <c r="C37" s="49">
        <v>-781015.50800000003</v>
      </c>
      <c r="D37" s="50">
        <v>-876623.59900000005</v>
      </c>
      <c r="E37" s="50">
        <v>-807872.48900000006</v>
      </c>
      <c r="F37" s="50">
        <v>-863302.01</v>
      </c>
      <c r="G37" s="51">
        <v>-1070311.6870000002</v>
      </c>
      <c r="H37" s="51">
        <v>-1335072.33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5" x14ac:dyDescent="0.2">
      <c r="A38" s="21" t="s">
        <v>55</v>
      </c>
      <c r="B38" s="22" t="s">
        <v>56</v>
      </c>
      <c r="C38" s="49">
        <v>-64348.072</v>
      </c>
      <c r="D38" s="50">
        <v>-65368.557999999997</v>
      </c>
      <c r="E38" s="50">
        <v>-77827.451000000001</v>
      </c>
      <c r="F38" s="50">
        <v>-79205.057000000001</v>
      </c>
      <c r="G38" s="51">
        <v>-80279.123999999996</v>
      </c>
      <c r="H38" s="51">
        <v>-114372.3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30" x14ac:dyDescent="0.2">
      <c r="A39" s="31" t="s">
        <v>57</v>
      </c>
      <c r="B39" s="22" t="s">
        <v>58</v>
      </c>
      <c r="C39" s="49">
        <v>112585.788</v>
      </c>
      <c r="D39" s="50">
        <v>121473.33500000002</v>
      </c>
      <c r="E39" s="50">
        <v>123184.72099999999</v>
      </c>
      <c r="F39" s="50">
        <v>149836.946</v>
      </c>
      <c r="G39" s="51">
        <v>154200.929</v>
      </c>
      <c r="H39" s="51">
        <v>200426.315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5.75" thickBot="1" x14ac:dyDescent="0.25">
      <c r="A40" s="24" t="s">
        <v>60</v>
      </c>
      <c r="B40" s="25" t="s">
        <v>61</v>
      </c>
      <c r="C40" s="52">
        <v>-114456.28300000002</v>
      </c>
      <c r="D40" s="53">
        <v>-128405.87900000002</v>
      </c>
      <c r="E40" s="53">
        <v>-135934.34900000002</v>
      </c>
      <c r="F40" s="53">
        <v>-145572.05899999998</v>
      </c>
      <c r="G40" s="54">
        <v>-129877.55400000003</v>
      </c>
      <c r="H40" s="54">
        <v>-137034.19500000001</v>
      </c>
      <c r="I40" s="46"/>
      <c r="J40" s="55"/>
      <c r="K40" s="55"/>
      <c r="L40" s="55"/>
      <c r="M40" s="46"/>
      <c r="N40" s="46"/>
    </row>
    <row r="41" spans="1:20" ht="15" x14ac:dyDescent="0.25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10" customWidth="1"/>
    <col min="2" max="14" width="9.140625" style="10"/>
    <col min="15" max="15" width="19.5703125" style="10" customWidth="1"/>
    <col min="16" max="16" width="71.7109375" style="10" customWidth="1"/>
    <col min="17" max="16384" width="9.140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2"/>
  <sheetViews>
    <sheetView showGridLines="0" zoomScaleNormal="100" workbookViewId="0">
      <selection activeCell="K12" sqref="K12"/>
    </sheetView>
  </sheetViews>
  <sheetFormatPr defaultColWidth="9.140625" defaultRowHeight="15.75" x14ac:dyDescent="0.25"/>
  <cols>
    <col min="1" max="1" width="37.7109375" style="104" customWidth="1"/>
    <col min="2" max="4" width="12.7109375" style="104" customWidth="1"/>
    <col min="5" max="5" width="11.7109375" style="104" bestFit="1" customWidth="1"/>
    <col min="6" max="7" width="11.7109375" style="104" customWidth="1"/>
    <col min="8" max="16384" width="9.140625" style="104"/>
  </cols>
  <sheetData>
    <row r="1" spans="1:6" s="101" customFormat="1" ht="21" x14ac:dyDescent="0.35">
      <c r="A1" s="100" t="s">
        <v>153</v>
      </c>
      <c r="C1" s="102"/>
    </row>
    <row r="2" spans="1:6" s="101" customFormat="1" ht="21" x14ac:dyDescent="0.35">
      <c r="A2" s="100"/>
      <c r="C2" s="102"/>
    </row>
    <row r="3" spans="1:6" ht="16.5" thickBot="1" x14ac:dyDescent="0.3">
      <c r="A3" s="90"/>
      <c r="B3" s="105" t="s">
        <v>111</v>
      </c>
      <c r="C3" s="90" t="s">
        <v>82</v>
      </c>
      <c r="D3" s="90"/>
      <c r="E3" s="90"/>
      <c r="F3" s="90"/>
    </row>
    <row r="4" spans="1:6" ht="16.5" thickBot="1" x14ac:dyDescent="0.3">
      <c r="A4" s="90"/>
      <c r="B4" s="106" t="s">
        <v>5</v>
      </c>
      <c r="C4" s="91"/>
      <c r="D4" s="91"/>
      <c r="E4" s="91"/>
      <c r="F4" s="92"/>
    </row>
    <row r="5" spans="1:6" ht="32.25" thickBot="1" x14ac:dyDescent="0.3">
      <c r="A5" s="532" t="s">
        <v>112</v>
      </c>
      <c r="B5" s="107" t="s">
        <v>154</v>
      </c>
      <c r="C5" s="108" t="s">
        <v>113</v>
      </c>
      <c r="D5" s="109" t="s">
        <v>114</v>
      </c>
      <c r="E5" s="93" t="s">
        <v>155</v>
      </c>
      <c r="F5" s="94"/>
    </row>
    <row r="6" spans="1:6" ht="31.5" customHeight="1" thickBot="1" x14ac:dyDescent="0.3">
      <c r="A6" s="533"/>
      <c r="B6" s="95"/>
      <c r="C6" s="96" t="s">
        <v>174</v>
      </c>
      <c r="D6" s="97"/>
      <c r="E6" s="120" t="s">
        <v>156</v>
      </c>
      <c r="F6" s="121" t="s">
        <v>157</v>
      </c>
    </row>
    <row r="7" spans="1:6" ht="20.100000000000001" customHeight="1" x14ac:dyDescent="0.25">
      <c r="A7" s="98" t="s">
        <v>115</v>
      </c>
      <c r="B7" s="110">
        <v>1912.788</v>
      </c>
      <c r="C7" s="111">
        <v>2245.2939999999999</v>
      </c>
      <c r="D7" s="112">
        <v>1939.2049999999999</v>
      </c>
      <c r="E7" s="113">
        <v>-14.809018329002788</v>
      </c>
      <c r="F7" s="114">
        <v>-1.3622592763529342</v>
      </c>
    </row>
    <row r="8" spans="1:6" ht="20.100000000000001" customHeight="1" thickBot="1" x14ac:dyDescent="0.3">
      <c r="A8" s="99" t="s">
        <v>116</v>
      </c>
      <c r="B8" s="115">
        <v>1528.2139999999999</v>
      </c>
      <c r="C8" s="116">
        <v>1827.212</v>
      </c>
      <c r="D8" s="117">
        <v>1572.633</v>
      </c>
      <c r="E8" s="118">
        <v>-16.363618452593354</v>
      </c>
      <c r="F8" s="119">
        <v>-2.8244987864301523</v>
      </c>
    </row>
    <row r="9" spans="1:6" ht="20.100000000000001" customHeight="1" x14ac:dyDescent="0.25">
      <c r="A9" s="98" t="s">
        <v>117</v>
      </c>
      <c r="B9" s="110">
        <v>1701.2539999999999</v>
      </c>
      <c r="C9" s="111">
        <v>2318.8020000000001</v>
      </c>
      <c r="D9" s="112">
        <v>1748.4760000000001</v>
      </c>
      <c r="E9" s="113">
        <v>-26.632200593237375</v>
      </c>
      <c r="F9" s="114">
        <v>-2.7007519691434259</v>
      </c>
    </row>
    <row r="10" spans="1:6" ht="20.100000000000001" customHeight="1" thickBot="1" x14ac:dyDescent="0.3">
      <c r="A10" s="99" t="s">
        <v>118</v>
      </c>
      <c r="B10" s="115">
        <v>1716.7049999999999</v>
      </c>
      <c r="C10" s="116">
        <v>2377.4189999999999</v>
      </c>
      <c r="D10" s="117">
        <v>1768.5429999999999</v>
      </c>
      <c r="E10" s="118">
        <v>-27.79123074224611</v>
      </c>
      <c r="F10" s="119">
        <v>-2.931113351498944</v>
      </c>
    </row>
    <row r="11" spans="1:6" ht="20.100000000000001" customHeight="1" x14ac:dyDescent="0.25">
      <c r="A11" s="98" t="s">
        <v>119</v>
      </c>
      <c r="B11" s="110">
        <v>1811.4829999999999</v>
      </c>
      <c r="C11" s="111">
        <v>2133.13</v>
      </c>
      <c r="D11" s="112">
        <v>1834.87</v>
      </c>
      <c r="E11" s="113">
        <v>-15.078640307904353</v>
      </c>
      <c r="F11" s="114">
        <v>-1.2745862104672236</v>
      </c>
    </row>
    <row r="12" spans="1:6" ht="20.100000000000001" customHeight="1" thickBot="1" x14ac:dyDescent="0.3">
      <c r="A12" s="99" t="s">
        <v>120</v>
      </c>
      <c r="B12" s="115">
        <v>1243.5740000000001</v>
      </c>
      <c r="C12" s="116">
        <v>1731.6289999999999</v>
      </c>
      <c r="D12" s="117">
        <v>1333.624</v>
      </c>
      <c r="E12" s="118">
        <v>-28.184732410926351</v>
      </c>
      <c r="F12" s="119">
        <v>-6.752278003395257</v>
      </c>
    </row>
  </sheetData>
  <mergeCells count="1">
    <mergeCell ref="A5:A6"/>
  </mergeCells>
  <conditionalFormatting sqref="E9:F10">
    <cfRule type="cellIs" dxfId="45" priority="17" stopIfTrue="1" operator="greaterThan">
      <formula>0</formula>
    </cfRule>
    <cfRule type="cellIs" dxfId="44" priority="18" stopIfTrue="1" operator="lessThan">
      <formula>0</formula>
    </cfRule>
  </conditionalFormatting>
  <conditionalFormatting sqref="E11:F12">
    <cfRule type="cellIs" dxfId="43" priority="15" stopIfTrue="1" operator="greaterThan">
      <formula>0</formula>
    </cfRule>
    <cfRule type="cellIs" dxfId="42" priority="16" stopIfTrue="1" operator="lessThan">
      <formula>0</formula>
    </cfRule>
  </conditionalFormatting>
  <conditionalFormatting sqref="E7:F8">
    <cfRule type="cellIs" dxfId="41" priority="13" stopIfTrue="1" operator="greaterThan">
      <formula>0</formula>
    </cfRule>
    <cfRule type="cellIs" dxfId="40" priority="1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K29" sqref="K29"/>
    </sheetView>
  </sheetViews>
  <sheetFormatPr defaultColWidth="9.140625" defaultRowHeight="15.75" x14ac:dyDescent="0.25"/>
  <cols>
    <col min="1" max="1" width="29.85546875" style="90" customWidth="1"/>
    <col min="2" max="3" width="13.7109375" style="90" customWidth="1"/>
    <col min="4" max="4" width="11.7109375" style="90" customWidth="1"/>
    <col min="5" max="6" width="12.42578125" style="90" bestFit="1" customWidth="1"/>
    <col min="7" max="16384" width="9.140625" style="90"/>
  </cols>
  <sheetData>
    <row r="1" spans="1:9" s="103" customFormat="1" ht="21" customHeight="1" x14ac:dyDescent="0.35">
      <c r="A1" s="122" t="s">
        <v>140</v>
      </c>
      <c r="B1" s="150"/>
      <c r="D1" s="151" t="str">
        <f>INFO!D15</f>
        <v>listopad - grudzień 2023r.</v>
      </c>
    </row>
    <row r="2" spans="1:9" ht="20.25" customHeight="1" thickBot="1" x14ac:dyDescent="0.3"/>
    <row r="3" spans="1:9" ht="21" customHeight="1" thickBot="1" x14ac:dyDescent="0.3">
      <c r="A3" s="534" t="s">
        <v>5</v>
      </c>
      <c r="B3" s="535"/>
      <c r="C3" s="535"/>
      <c r="D3" s="535"/>
      <c r="E3" s="535"/>
      <c r="F3" s="536"/>
    </row>
    <row r="4" spans="1:9" ht="16.5" thickBot="1" x14ac:dyDescent="0.3">
      <c r="A4" s="537" t="s">
        <v>6</v>
      </c>
      <c r="B4" s="123">
        <v>2023</v>
      </c>
      <c r="C4" s="143"/>
      <c r="D4" s="144"/>
      <c r="E4" s="123"/>
      <c r="F4" s="329"/>
    </row>
    <row r="5" spans="1:9" ht="21.95" customHeight="1" x14ac:dyDescent="0.25">
      <c r="A5" s="538"/>
      <c r="B5" s="124" t="s">
        <v>135</v>
      </c>
      <c r="C5" s="145"/>
      <c r="D5" s="146"/>
      <c r="E5" s="125" t="s">
        <v>137</v>
      </c>
      <c r="F5" s="146"/>
    </row>
    <row r="6" spans="1:9" ht="21.95" customHeight="1" thickBot="1" x14ac:dyDescent="0.3">
      <c r="A6" s="539"/>
      <c r="B6" s="153" t="s">
        <v>174</v>
      </c>
      <c r="C6" s="154" t="s">
        <v>165</v>
      </c>
      <c r="D6" s="155" t="s">
        <v>8</v>
      </c>
      <c r="E6" s="153" t="s">
        <v>174</v>
      </c>
      <c r="F6" s="330" t="s">
        <v>165</v>
      </c>
    </row>
    <row r="7" spans="1:9" ht="16.5" thickBot="1" x14ac:dyDescent="0.3">
      <c r="A7" s="126" t="s">
        <v>37</v>
      </c>
      <c r="B7" s="156">
        <v>1912.788</v>
      </c>
      <c r="C7" s="157">
        <v>1936.364</v>
      </c>
      <c r="D7" s="196">
        <v>-1.2175396774573386</v>
      </c>
      <c r="E7" s="197">
        <v>100</v>
      </c>
      <c r="F7" s="331">
        <v>100</v>
      </c>
    </row>
    <row r="8" spans="1:9" ht="16.5" customHeight="1" x14ac:dyDescent="0.25">
      <c r="A8" s="127" t="s">
        <v>11</v>
      </c>
      <c r="B8" s="158"/>
      <c r="C8" s="159"/>
      <c r="D8" s="160"/>
      <c r="E8" s="160"/>
      <c r="F8" s="161"/>
      <c r="I8" s="147"/>
    </row>
    <row r="9" spans="1:9" ht="16.5" customHeight="1" x14ac:dyDescent="0.25">
      <c r="A9" s="128" t="s">
        <v>9</v>
      </c>
      <c r="B9" s="162">
        <v>2055.42</v>
      </c>
      <c r="C9" s="163">
        <v>2087.377</v>
      </c>
      <c r="D9" s="164">
        <v>-1.5309644592232203</v>
      </c>
      <c r="E9" s="129">
        <v>2.0441954184222735</v>
      </c>
      <c r="F9" s="332">
        <v>2.1583391855335265</v>
      </c>
    </row>
    <row r="10" spans="1:9" x14ac:dyDescent="0.25">
      <c r="A10" s="128" t="s">
        <v>10</v>
      </c>
      <c r="B10" s="165">
        <v>1577.143</v>
      </c>
      <c r="C10" s="166">
        <v>1594.5730000000001</v>
      </c>
      <c r="D10" s="167">
        <v>-1.0930825995423266</v>
      </c>
      <c r="E10" s="130">
        <v>88.715797158574631</v>
      </c>
      <c r="F10" s="152">
        <v>88.499400361849183</v>
      </c>
    </row>
    <row r="11" spans="1:9" x14ac:dyDescent="0.25">
      <c r="A11" s="128" t="s">
        <v>33</v>
      </c>
      <c r="B11" s="165">
        <v>4131.7759999999998</v>
      </c>
      <c r="C11" s="166">
        <v>4150.4489999999996</v>
      </c>
      <c r="D11" s="167">
        <v>-0.44990313096245194</v>
      </c>
      <c r="E11" s="130">
        <v>3.7532632226612508</v>
      </c>
      <c r="F11" s="152">
        <v>3.9256255838998881</v>
      </c>
    </row>
    <row r="12" spans="1:9" x14ac:dyDescent="0.25">
      <c r="A12" s="128" t="s">
        <v>40</v>
      </c>
      <c r="B12" s="165">
        <v>2667.5749999999998</v>
      </c>
      <c r="C12" s="166">
        <v>2440.4450000000002</v>
      </c>
      <c r="D12" s="152">
        <v>9.3069091907418375</v>
      </c>
      <c r="E12" s="131">
        <v>1.3025214613061398</v>
      </c>
      <c r="F12" s="152">
        <v>1.0760563783839332</v>
      </c>
    </row>
    <row r="13" spans="1:9" ht="16.5" thickBot="1" x14ac:dyDescent="0.3">
      <c r="A13" s="132" t="s">
        <v>83</v>
      </c>
      <c r="B13" s="168">
        <v>6734.2120000000004</v>
      </c>
      <c r="C13" s="169">
        <v>6702.6189999999997</v>
      </c>
      <c r="D13" s="170">
        <v>0.47135306363080998</v>
      </c>
      <c r="E13" s="133">
        <v>4.184222739035703</v>
      </c>
      <c r="F13" s="170">
        <v>4.3405784903334688</v>
      </c>
    </row>
    <row r="14" spans="1:9" x14ac:dyDescent="0.25">
      <c r="A14" s="127" t="s">
        <v>12</v>
      </c>
      <c r="B14" s="158"/>
      <c r="C14" s="171"/>
      <c r="D14" s="160"/>
      <c r="E14" s="160"/>
      <c r="F14" s="161"/>
    </row>
    <row r="15" spans="1:9" ht="16.5" thickBot="1" x14ac:dyDescent="0.3">
      <c r="A15" s="134" t="s">
        <v>19</v>
      </c>
      <c r="B15" s="172">
        <v>2055.42</v>
      </c>
      <c r="C15" s="163">
        <v>2087.377</v>
      </c>
      <c r="D15" s="164">
        <v>-1.5309644592232203</v>
      </c>
      <c r="E15" s="129">
        <v>2.0441954184222735</v>
      </c>
      <c r="F15" s="332">
        <v>2.1583391855335265</v>
      </c>
      <c r="G15" s="148"/>
    </row>
    <row r="16" spans="1:9" x14ac:dyDescent="0.25">
      <c r="A16" s="127" t="s">
        <v>10</v>
      </c>
      <c r="B16" s="158"/>
      <c r="C16" s="171"/>
      <c r="D16" s="160"/>
      <c r="E16" s="160"/>
      <c r="F16" s="161"/>
      <c r="I16" s="147"/>
    </row>
    <row r="17" spans="1:6" x14ac:dyDescent="0.25">
      <c r="A17" s="135" t="s">
        <v>19</v>
      </c>
      <c r="B17" s="162">
        <v>2158.3159999999998</v>
      </c>
      <c r="C17" s="173">
        <v>2142.3159999999998</v>
      </c>
      <c r="D17" s="164">
        <v>0.74685527251815331</v>
      </c>
      <c r="E17" s="129">
        <v>2.6516843196051472</v>
      </c>
      <c r="F17" s="332">
        <v>3.0737757422192367</v>
      </c>
    </row>
    <row r="18" spans="1:6" x14ac:dyDescent="0.25">
      <c r="A18" s="136" t="s">
        <v>20</v>
      </c>
      <c r="B18" s="165">
        <v>1528.2139999999999</v>
      </c>
      <c r="C18" s="174">
        <v>1539.8430000000001</v>
      </c>
      <c r="D18" s="152">
        <v>-0.75520686199827725</v>
      </c>
      <c r="E18" s="130">
        <v>82.13426196616939</v>
      </c>
      <c r="F18" s="152">
        <v>80.962377217442054</v>
      </c>
    </row>
    <row r="19" spans="1:6" x14ac:dyDescent="0.25">
      <c r="A19" s="136" t="s">
        <v>21</v>
      </c>
      <c r="B19" s="165">
        <v>2078.364</v>
      </c>
      <c r="C19" s="174">
        <v>2085.5210000000002</v>
      </c>
      <c r="D19" s="167">
        <v>-0.34317563812592405</v>
      </c>
      <c r="E19" s="130">
        <v>3.5745488879624698</v>
      </c>
      <c r="F19" s="152">
        <v>4.109291457201981</v>
      </c>
    </row>
    <row r="20" spans="1:6" ht="16.5" thickBot="1" x14ac:dyDescent="0.3">
      <c r="A20" s="137" t="s">
        <v>22</v>
      </c>
      <c r="B20" s="165">
        <v>3507.9189999999999</v>
      </c>
      <c r="C20" s="174">
        <v>3656.895</v>
      </c>
      <c r="D20" s="167">
        <v>-4.0738385980456124</v>
      </c>
      <c r="E20" s="130">
        <v>0.35530198483761305</v>
      </c>
      <c r="F20" s="152">
        <v>0.35395594498592026</v>
      </c>
    </row>
    <row r="21" spans="1:6" x14ac:dyDescent="0.25">
      <c r="A21" s="127" t="s">
        <v>33</v>
      </c>
      <c r="B21" s="158"/>
      <c r="C21" s="171"/>
      <c r="D21" s="160"/>
      <c r="E21" s="160"/>
      <c r="F21" s="161"/>
    </row>
    <row r="22" spans="1:6" x14ac:dyDescent="0.25">
      <c r="A22" s="135" t="s">
        <v>19</v>
      </c>
      <c r="B22" s="162">
        <v>3949.2130000000002</v>
      </c>
      <c r="C22" s="163">
        <v>3915.3519999999999</v>
      </c>
      <c r="D22" s="164">
        <v>0.86482645749348541</v>
      </c>
      <c r="E22" s="129">
        <v>0.12283788283599503</v>
      </c>
      <c r="F22" s="332">
        <v>9.4360701426485852E-2</v>
      </c>
    </row>
    <row r="23" spans="1:6" x14ac:dyDescent="0.25">
      <c r="A23" s="136" t="s">
        <v>20</v>
      </c>
      <c r="B23" s="165">
        <v>3957.2069999999999</v>
      </c>
      <c r="C23" s="174">
        <v>3985.2910000000002</v>
      </c>
      <c r="D23" s="167">
        <v>-0.70469132617919961</v>
      </c>
      <c r="E23" s="130">
        <v>3.0878148840534485</v>
      </c>
      <c r="F23" s="152">
        <v>3.2307864392789578</v>
      </c>
    </row>
    <row r="24" spans="1:6" x14ac:dyDescent="0.25">
      <c r="A24" s="136" t="s">
        <v>21</v>
      </c>
      <c r="B24" s="165">
        <v>2960.8670000000002</v>
      </c>
      <c r="C24" s="174">
        <v>3195.424</v>
      </c>
      <c r="D24" s="167">
        <v>-7.3404030263276425</v>
      </c>
      <c r="E24" s="130">
        <v>0.36047303291146315</v>
      </c>
      <c r="F24" s="152">
        <v>0.40652243208715683</v>
      </c>
    </row>
    <row r="25" spans="1:6" ht="16.5" thickBot="1" x14ac:dyDescent="0.3">
      <c r="A25" s="137" t="s">
        <v>22</v>
      </c>
      <c r="B25" s="165" t="s">
        <v>39</v>
      </c>
      <c r="C25" s="174" t="s">
        <v>39</v>
      </c>
      <c r="D25" s="175" t="s">
        <v>136</v>
      </c>
      <c r="E25" s="130">
        <v>0.18213742286034409</v>
      </c>
      <c r="F25" s="152">
        <v>0.19395601110728772</v>
      </c>
    </row>
    <row r="26" spans="1:6" x14ac:dyDescent="0.25">
      <c r="A26" s="127" t="s">
        <v>40</v>
      </c>
      <c r="B26" s="158"/>
      <c r="C26" s="171"/>
      <c r="D26" s="160"/>
      <c r="E26" s="160"/>
      <c r="F26" s="161"/>
    </row>
    <row r="27" spans="1:6" x14ac:dyDescent="0.25">
      <c r="A27" s="135" t="s">
        <v>19</v>
      </c>
      <c r="B27" s="162" t="s">
        <v>39</v>
      </c>
      <c r="C27" s="173">
        <v>3256.4110000000001</v>
      </c>
      <c r="D27" s="164" t="s">
        <v>136</v>
      </c>
      <c r="E27" s="129">
        <v>4.5315860726050108E-2</v>
      </c>
      <c r="F27" s="332">
        <v>3.6780010629009811E-2</v>
      </c>
    </row>
    <row r="28" spans="1:6" x14ac:dyDescent="0.25">
      <c r="A28" s="136" t="s">
        <v>20</v>
      </c>
      <c r="B28" s="165">
        <v>2986.9090000000001</v>
      </c>
      <c r="C28" s="174">
        <v>2912.17</v>
      </c>
      <c r="D28" s="167">
        <v>2.5664367121424925</v>
      </c>
      <c r="E28" s="130">
        <v>0.83759325730290368</v>
      </c>
      <c r="F28" s="152">
        <v>0.67753738681192799</v>
      </c>
    </row>
    <row r="29" spans="1:6" x14ac:dyDescent="0.25">
      <c r="A29" s="136" t="s">
        <v>21</v>
      </c>
      <c r="B29" s="176">
        <v>2331.712</v>
      </c>
      <c r="C29" s="177" t="s">
        <v>39</v>
      </c>
      <c r="D29" s="167" t="s">
        <v>136</v>
      </c>
      <c r="E29" s="130">
        <v>0.19039653344590193</v>
      </c>
      <c r="F29" s="152">
        <v>4.0981472517342396E-2</v>
      </c>
    </row>
    <row r="30" spans="1:6" ht="16.5" thickBot="1" x14ac:dyDescent="0.3">
      <c r="A30" s="138" t="s">
        <v>22</v>
      </c>
      <c r="B30" s="168" t="s">
        <v>39</v>
      </c>
      <c r="C30" s="178" t="s">
        <v>39</v>
      </c>
      <c r="D30" s="179" t="s">
        <v>136</v>
      </c>
      <c r="E30" s="139">
        <v>0.22921580983128401</v>
      </c>
      <c r="F30" s="333">
        <v>0.32075750842565298</v>
      </c>
    </row>
    <row r="31" spans="1:6" x14ac:dyDescent="0.25">
      <c r="A31" s="328"/>
    </row>
    <row r="32" spans="1:6" x14ac:dyDescent="0.25">
      <c r="A32" s="140"/>
    </row>
    <row r="33" spans="1:5" x14ac:dyDescent="0.25">
      <c r="A33" s="140"/>
    </row>
    <row r="39" spans="1:5" ht="12.75" customHeight="1" x14ac:dyDescent="0.25">
      <c r="A39" s="149"/>
      <c r="B39" s="149"/>
      <c r="C39" s="149"/>
      <c r="D39" s="149"/>
      <c r="E39" s="149"/>
    </row>
    <row r="40" spans="1:5" ht="12.75" customHeight="1" x14ac:dyDescent="0.25">
      <c r="A40" s="149"/>
      <c r="B40" s="149"/>
      <c r="C40" s="149"/>
      <c r="D40" s="149"/>
      <c r="E40" s="149"/>
    </row>
    <row r="41" spans="1:5" ht="12.75" customHeight="1" x14ac:dyDescent="0.25">
      <c r="A41" s="149"/>
      <c r="B41" s="149"/>
      <c r="C41" s="149"/>
      <c r="D41" s="149"/>
      <c r="E41" s="149"/>
    </row>
    <row r="42" spans="1:5" ht="12.75" customHeight="1" x14ac:dyDescent="0.25">
      <c r="A42" s="149"/>
      <c r="B42" s="149"/>
      <c r="C42" s="149"/>
      <c r="D42" s="149"/>
      <c r="E42" s="149"/>
    </row>
    <row r="43" spans="1:5" ht="12.75" customHeight="1" x14ac:dyDescent="0.25">
      <c r="A43" s="149"/>
      <c r="B43" s="149"/>
      <c r="C43" s="149"/>
      <c r="D43" s="149"/>
      <c r="E43" s="149"/>
    </row>
    <row r="44" spans="1:5" ht="12.75" customHeight="1" x14ac:dyDescent="0.25">
      <c r="A44" s="149"/>
      <c r="B44" s="149"/>
      <c r="C44" s="149"/>
      <c r="D44" s="149"/>
      <c r="E44" s="149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3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T21" sqref="T21"/>
    </sheetView>
  </sheetViews>
  <sheetFormatPr defaultColWidth="9.140625" defaultRowHeight="15.75" x14ac:dyDescent="0.25"/>
  <cols>
    <col min="1" max="1" width="29.85546875" style="90" customWidth="1"/>
    <col min="2" max="3" width="13.7109375" style="90" customWidth="1"/>
    <col min="4" max="4" width="11.7109375" style="90" customWidth="1"/>
    <col min="5" max="6" width="12.42578125" style="90" bestFit="1" customWidth="1"/>
    <col min="7" max="7" width="9.140625" style="90"/>
    <col min="8" max="8" width="29.855468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1" customHeight="1" x14ac:dyDescent="0.35">
      <c r="A1" s="122" t="s">
        <v>140</v>
      </c>
      <c r="B1" s="150"/>
      <c r="D1" s="151" t="str">
        <f>Bydło_PL!D1</f>
        <v>listopad - grudzień 2023r.</v>
      </c>
    </row>
    <row r="2" spans="1:13" ht="20.25" customHeight="1" thickBot="1" x14ac:dyDescent="0.3"/>
    <row r="3" spans="1:13" ht="21" customHeight="1" thickBot="1" x14ac:dyDescent="0.3">
      <c r="A3" s="534" t="s">
        <v>138</v>
      </c>
      <c r="B3" s="535"/>
      <c r="C3" s="535"/>
      <c r="D3" s="535"/>
      <c r="E3" s="535"/>
      <c r="F3" s="536"/>
      <c r="H3" s="534" t="s">
        <v>139</v>
      </c>
      <c r="I3" s="535"/>
      <c r="J3" s="535"/>
      <c r="K3" s="535"/>
      <c r="L3" s="535"/>
      <c r="M3" s="536"/>
    </row>
    <row r="4" spans="1:13" ht="16.5" thickBot="1" x14ac:dyDescent="0.3">
      <c r="A4" s="537" t="s">
        <v>6</v>
      </c>
      <c r="B4" s="123">
        <v>2023</v>
      </c>
      <c r="C4" s="143"/>
      <c r="D4" s="144"/>
      <c r="E4" s="123"/>
      <c r="F4" s="329"/>
      <c r="H4" s="537" t="s">
        <v>6</v>
      </c>
      <c r="I4" s="123">
        <v>2023</v>
      </c>
      <c r="J4" s="143"/>
      <c r="K4" s="144"/>
      <c r="L4" s="123"/>
      <c r="M4" s="329"/>
    </row>
    <row r="5" spans="1:13" ht="21.95" customHeight="1" x14ac:dyDescent="0.25">
      <c r="A5" s="538"/>
      <c r="B5" s="124" t="s">
        <v>135</v>
      </c>
      <c r="C5" s="145"/>
      <c r="D5" s="146"/>
      <c r="E5" s="125" t="s">
        <v>137</v>
      </c>
      <c r="F5" s="146"/>
      <c r="H5" s="538"/>
      <c r="I5" s="124" t="s">
        <v>135</v>
      </c>
      <c r="J5" s="145"/>
      <c r="K5" s="146"/>
      <c r="L5" s="125" t="s">
        <v>137</v>
      </c>
      <c r="M5" s="146"/>
    </row>
    <row r="6" spans="1:13" ht="21.95" customHeight="1" thickBot="1" x14ac:dyDescent="0.3">
      <c r="A6" s="539"/>
      <c r="B6" s="153" t="s">
        <v>174</v>
      </c>
      <c r="C6" s="154" t="s">
        <v>165</v>
      </c>
      <c r="D6" s="155" t="s">
        <v>8</v>
      </c>
      <c r="E6" s="153" t="s">
        <v>174</v>
      </c>
      <c r="F6" s="330" t="s">
        <v>165</v>
      </c>
      <c r="H6" s="539"/>
      <c r="I6" s="153" t="s">
        <v>174</v>
      </c>
      <c r="J6" s="154" t="s">
        <v>165</v>
      </c>
      <c r="K6" s="155" t="s">
        <v>8</v>
      </c>
      <c r="L6" s="153" t="s">
        <v>174</v>
      </c>
      <c r="M6" s="330" t="s">
        <v>165</v>
      </c>
    </row>
    <row r="7" spans="1:13" ht="16.5" thickBot="1" x14ac:dyDescent="0.3">
      <c r="A7" s="126" t="s">
        <v>37</v>
      </c>
      <c r="B7" s="156">
        <v>1771.528</v>
      </c>
      <c r="C7" s="157">
        <v>1796.79</v>
      </c>
      <c r="D7" s="196">
        <v>-1.4059517250207283</v>
      </c>
      <c r="E7" s="197">
        <v>100</v>
      </c>
      <c r="F7" s="331">
        <v>100</v>
      </c>
      <c r="H7" s="126" t="s">
        <v>37</v>
      </c>
      <c r="I7" s="156">
        <v>2393.2939999999999</v>
      </c>
      <c r="J7" s="157">
        <v>2387.0219999999999</v>
      </c>
      <c r="K7" s="196">
        <v>0.26275417654298683</v>
      </c>
      <c r="L7" s="197">
        <v>100</v>
      </c>
      <c r="M7" s="331">
        <v>100</v>
      </c>
    </row>
    <row r="8" spans="1:13" ht="16.5" customHeight="1" x14ac:dyDescent="0.25">
      <c r="A8" s="127" t="s">
        <v>11</v>
      </c>
      <c r="B8" s="158"/>
      <c r="C8" s="159"/>
      <c r="D8" s="160"/>
      <c r="E8" s="160"/>
      <c r="F8" s="161"/>
      <c r="H8" s="127" t="s">
        <v>11</v>
      </c>
      <c r="I8" s="158"/>
      <c r="J8" s="159"/>
      <c r="K8" s="160"/>
      <c r="L8" s="160"/>
      <c r="M8" s="161"/>
    </row>
    <row r="9" spans="1:13" ht="16.5" customHeight="1" x14ac:dyDescent="0.25">
      <c r="A9" s="128" t="s">
        <v>9</v>
      </c>
      <c r="B9" s="162">
        <v>2111.6640000000002</v>
      </c>
      <c r="C9" s="163">
        <v>2164.1469999999999</v>
      </c>
      <c r="D9" s="164">
        <v>-2.4251125270140945</v>
      </c>
      <c r="E9" s="129">
        <v>2.0638639192209802</v>
      </c>
      <c r="F9" s="332">
        <v>2.1515056769028504</v>
      </c>
      <c r="H9" s="128" t="s">
        <v>9</v>
      </c>
      <c r="I9" s="162">
        <v>1855.7280000000001</v>
      </c>
      <c r="J9" s="163">
        <v>1842.789</v>
      </c>
      <c r="K9" s="164">
        <v>0.70214224200383646</v>
      </c>
      <c r="L9" s="129">
        <v>1.9772919179154573</v>
      </c>
      <c r="M9" s="332">
        <v>2.1804031677885192</v>
      </c>
    </row>
    <row r="10" spans="1:13" x14ac:dyDescent="0.25">
      <c r="A10" s="128" t="s">
        <v>10</v>
      </c>
      <c r="B10" s="165">
        <v>1475.125</v>
      </c>
      <c r="C10" s="166">
        <v>1491.509</v>
      </c>
      <c r="D10" s="167">
        <v>-1.0984848230885642</v>
      </c>
      <c r="E10" s="130">
        <v>89.719112676297925</v>
      </c>
      <c r="F10" s="152">
        <v>89.445332195023994</v>
      </c>
      <c r="H10" s="128" t="s">
        <v>10</v>
      </c>
      <c r="I10" s="165">
        <v>1942.126</v>
      </c>
      <c r="J10" s="166">
        <v>1942.925</v>
      </c>
      <c r="K10" s="167">
        <v>-4.112356369906086E-2</v>
      </c>
      <c r="L10" s="130">
        <v>85.302963565639487</v>
      </c>
      <c r="M10" s="152">
        <v>85.445182637163555</v>
      </c>
    </row>
    <row r="11" spans="1:13" x14ac:dyDescent="0.25">
      <c r="A11" s="128" t="s">
        <v>33</v>
      </c>
      <c r="B11" s="165">
        <v>4189.3789999999999</v>
      </c>
      <c r="C11" s="166">
        <v>4218.5060000000003</v>
      </c>
      <c r="D11" s="167">
        <v>-0.69045771180603754</v>
      </c>
      <c r="E11" s="130">
        <v>3.4836904104223647</v>
      </c>
      <c r="F11" s="152">
        <v>3.8040327831645198</v>
      </c>
      <c r="H11" s="128" t="s">
        <v>33</v>
      </c>
      <c r="I11" s="165">
        <v>3985.6170000000002</v>
      </c>
      <c r="J11" s="166">
        <v>3956.8719999999998</v>
      </c>
      <c r="K11" s="167">
        <v>0.72645766656086797</v>
      </c>
      <c r="L11" s="130">
        <v>4.6702301519065408</v>
      </c>
      <c r="M11" s="152">
        <v>4.3182235219074308</v>
      </c>
    </row>
    <row r="12" spans="1:13" x14ac:dyDescent="0.25">
      <c r="A12" s="128" t="s">
        <v>40</v>
      </c>
      <c r="B12" s="165">
        <v>2376.7570000000001</v>
      </c>
      <c r="C12" s="166">
        <v>2122.3440000000001</v>
      </c>
      <c r="D12" s="152">
        <v>11.987359259384906</v>
      </c>
      <c r="E12" s="131">
        <v>1.6269536326602312</v>
      </c>
      <c r="F12" s="152">
        <v>1.3541358642674366</v>
      </c>
      <c r="H12" s="128" t="s">
        <v>40</v>
      </c>
      <c r="I12" s="165">
        <v>10757.35</v>
      </c>
      <c r="J12" s="166" t="s">
        <v>39</v>
      </c>
      <c r="K12" s="152" t="s">
        <v>136</v>
      </c>
      <c r="L12" s="131">
        <v>0.19894736774616292</v>
      </c>
      <c r="M12" s="152">
        <v>0.17819538579388403</v>
      </c>
    </row>
    <row r="13" spans="1:13" ht="16.5" thickBot="1" x14ac:dyDescent="0.3">
      <c r="A13" s="132" t="s">
        <v>83</v>
      </c>
      <c r="B13" s="168">
        <v>7077.777</v>
      </c>
      <c r="C13" s="169">
        <v>6993.24</v>
      </c>
      <c r="D13" s="170">
        <v>1.2088388214904717</v>
      </c>
      <c r="E13" s="133">
        <v>3.1063793613985045</v>
      </c>
      <c r="F13" s="170">
        <v>3.2449934806411935</v>
      </c>
      <c r="H13" s="132" t="s">
        <v>83</v>
      </c>
      <c r="I13" s="168">
        <v>6271.7879999999996</v>
      </c>
      <c r="J13" s="169" t="s">
        <v>39</v>
      </c>
      <c r="K13" s="170" t="s">
        <v>136</v>
      </c>
      <c r="L13" s="133">
        <v>7.8505669967923506</v>
      </c>
      <c r="M13" s="170">
        <v>7.8779952873466144</v>
      </c>
    </row>
    <row r="14" spans="1:13" x14ac:dyDescent="0.25">
      <c r="A14" s="127" t="s">
        <v>12</v>
      </c>
      <c r="B14" s="158"/>
      <c r="C14" s="171"/>
      <c r="D14" s="160"/>
      <c r="E14" s="160"/>
      <c r="F14" s="161"/>
      <c r="H14" s="127" t="s">
        <v>12</v>
      </c>
      <c r="I14" s="158"/>
      <c r="J14" s="171"/>
      <c r="K14" s="160"/>
      <c r="L14" s="160"/>
      <c r="M14" s="161"/>
    </row>
    <row r="15" spans="1:13" ht="16.5" thickBot="1" x14ac:dyDescent="0.3">
      <c r="A15" s="134" t="s">
        <v>19</v>
      </c>
      <c r="B15" s="172">
        <v>2111.6640000000002</v>
      </c>
      <c r="C15" s="163">
        <v>2164.1469999999999</v>
      </c>
      <c r="D15" s="164">
        <v>-2.4251125270140945</v>
      </c>
      <c r="E15" s="129">
        <v>2.0638639192209802</v>
      </c>
      <c r="F15" s="332">
        <v>2.1515056769028504</v>
      </c>
      <c r="G15" s="148"/>
      <c r="H15" s="134" t="s">
        <v>19</v>
      </c>
      <c r="I15" s="172">
        <v>1855.7280000000001</v>
      </c>
      <c r="J15" s="163">
        <v>1842.789</v>
      </c>
      <c r="K15" s="164">
        <v>0.70214224200383646</v>
      </c>
      <c r="L15" s="129">
        <v>1.9772919179154573</v>
      </c>
      <c r="M15" s="332">
        <v>2.1804031677885192</v>
      </c>
    </row>
    <row r="16" spans="1:13" x14ac:dyDescent="0.25">
      <c r="A16" s="127" t="s">
        <v>10</v>
      </c>
      <c r="B16" s="158"/>
      <c r="C16" s="171"/>
      <c r="D16" s="160"/>
      <c r="E16" s="160"/>
      <c r="F16" s="161"/>
      <c r="H16" s="127" t="s">
        <v>10</v>
      </c>
      <c r="I16" s="158"/>
      <c r="J16" s="171"/>
      <c r="K16" s="160"/>
      <c r="L16" s="160"/>
      <c r="M16" s="161"/>
    </row>
    <row r="17" spans="1:13" x14ac:dyDescent="0.25">
      <c r="A17" s="135" t="s">
        <v>19</v>
      </c>
      <c r="B17" s="162">
        <v>2021.0050000000001</v>
      </c>
      <c r="C17" s="173">
        <v>2069.096</v>
      </c>
      <c r="D17" s="164">
        <v>-2.3242517505229285</v>
      </c>
      <c r="E17" s="129">
        <v>2.5373404679011364</v>
      </c>
      <c r="F17" s="332">
        <v>2.5363706611353298</v>
      </c>
      <c r="H17" s="135" t="s">
        <v>19</v>
      </c>
      <c r="I17" s="162">
        <v>2548.0749999999998</v>
      </c>
      <c r="J17" s="173">
        <v>2267.0059999999999</v>
      </c>
      <c r="K17" s="164">
        <v>12.398246850692058</v>
      </c>
      <c r="L17" s="129">
        <v>3.0406312972483969</v>
      </c>
      <c r="M17" s="332">
        <v>4.8089453035117709</v>
      </c>
    </row>
    <row r="18" spans="1:13" x14ac:dyDescent="0.25">
      <c r="A18" s="136" t="s">
        <v>20</v>
      </c>
      <c r="B18" s="165">
        <v>1440.691</v>
      </c>
      <c r="C18" s="174">
        <v>1452.951</v>
      </c>
      <c r="D18" s="152">
        <v>-0.84379996297190962</v>
      </c>
      <c r="E18" s="130">
        <v>85.436449438566498</v>
      </c>
      <c r="F18" s="152">
        <v>84.939261803268892</v>
      </c>
      <c r="H18" s="136" t="s">
        <v>20</v>
      </c>
      <c r="I18" s="165">
        <v>1886.962</v>
      </c>
      <c r="J18" s="174">
        <v>1889.66</v>
      </c>
      <c r="K18" s="152">
        <v>-0.14277700750400033</v>
      </c>
      <c r="L18" s="130">
        <v>70.901687430155249</v>
      </c>
      <c r="M18" s="152">
        <v>68.121841604748781</v>
      </c>
    </row>
    <row r="19" spans="1:13" x14ac:dyDescent="0.25">
      <c r="A19" s="136" t="s">
        <v>21</v>
      </c>
      <c r="B19" s="165">
        <v>2091.4319999999998</v>
      </c>
      <c r="C19" s="174">
        <v>2156.2750000000001</v>
      </c>
      <c r="D19" s="167">
        <v>-3.007176728385772</v>
      </c>
      <c r="E19" s="130">
        <v>1.5656768707271427</v>
      </c>
      <c r="F19" s="152">
        <v>1.7645117751689916</v>
      </c>
      <c r="H19" s="136" t="s">
        <v>21</v>
      </c>
      <c r="I19" s="165">
        <v>2071.6779999999999</v>
      </c>
      <c r="J19" s="174">
        <v>2051.009</v>
      </c>
      <c r="K19" s="167">
        <v>1.0077478938415125</v>
      </c>
      <c r="L19" s="130">
        <v>10.407838898153438</v>
      </c>
      <c r="M19" s="152">
        <v>11.68009879678794</v>
      </c>
    </row>
    <row r="20" spans="1:13" ht="16.5" thickBot="1" x14ac:dyDescent="0.3">
      <c r="A20" s="137" t="s">
        <v>22</v>
      </c>
      <c r="B20" s="165" t="s">
        <v>39</v>
      </c>
      <c r="C20" s="174" t="s">
        <v>39</v>
      </c>
      <c r="D20" s="167" t="s">
        <v>136</v>
      </c>
      <c r="E20" s="130">
        <v>0.17964589910312762</v>
      </c>
      <c r="F20" s="152">
        <v>0.2051879554507775</v>
      </c>
      <c r="H20" s="137" t="s">
        <v>22</v>
      </c>
      <c r="I20" s="165" t="s">
        <v>39</v>
      </c>
      <c r="J20" s="174" t="s">
        <v>39</v>
      </c>
      <c r="K20" s="167" t="s">
        <v>136</v>
      </c>
      <c r="L20" s="130">
        <v>0.95280594008241293</v>
      </c>
      <c r="M20" s="152">
        <v>0.83429693211507261</v>
      </c>
    </row>
    <row r="21" spans="1:13" x14ac:dyDescent="0.25">
      <c r="A21" s="127" t="s">
        <v>33</v>
      </c>
      <c r="B21" s="158"/>
      <c r="C21" s="171"/>
      <c r="D21" s="160"/>
      <c r="E21" s="160"/>
      <c r="F21" s="161"/>
      <c r="H21" s="127" t="s">
        <v>33</v>
      </c>
      <c r="I21" s="158"/>
      <c r="J21" s="171"/>
      <c r="K21" s="160"/>
      <c r="L21" s="160"/>
      <c r="M21" s="161"/>
    </row>
    <row r="22" spans="1:13" x14ac:dyDescent="0.25">
      <c r="A22" s="135" t="s">
        <v>19</v>
      </c>
      <c r="B22" s="162">
        <v>4185.902</v>
      </c>
      <c r="C22" s="163">
        <v>3931.6439999999998</v>
      </c>
      <c r="D22" s="164">
        <v>6.4669639468883826</v>
      </c>
      <c r="E22" s="129">
        <v>7.3603738956847464E-2</v>
      </c>
      <c r="F22" s="332">
        <v>6.350669156658198E-2</v>
      </c>
      <c r="H22" s="135" t="s">
        <v>19</v>
      </c>
      <c r="I22" s="162" t="s">
        <v>39</v>
      </c>
      <c r="J22" s="163" t="s">
        <v>39</v>
      </c>
      <c r="K22" s="164" t="s">
        <v>136</v>
      </c>
      <c r="L22" s="129">
        <v>0.29031056434245106</v>
      </c>
      <c r="M22" s="332">
        <v>0.19398190084786984</v>
      </c>
    </row>
    <row r="23" spans="1:13" x14ac:dyDescent="0.25">
      <c r="A23" s="136" t="s">
        <v>20</v>
      </c>
      <c r="B23" s="165">
        <v>3871.8919999999998</v>
      </c>
      <c r="C23" s="174">
        <v>3928.4780000000001</v>
      </c>
      <c r="D23" s="167">
        <v>-1.4404051645446465</v>
      </c>
      <c r="E23" s="130">
        <v>2.8492469140619332</v>
      </c>
      <c r="F23" s="152">
        <v>3.1200188066407066</v>
      </c>
      <c r="H23" s="136" t="s">
        <v>20</v>
      </c>
      <c r="I23" s="165">
        <v>4169.2619999999997</v>
      </c>
      <c r="J23" s="174" t="s">
        <v>39</v>
      </c>
      <c r="K23" s="167" t="s">
        <v>136</v>
      </c>
      <c r="L23" s="130">
        <v>3.8993171162056508</v>
      </c>
      <c r="M23" s="152">
        <v>3.5884321543932827</v>
      </c>
    </row>
    <row r="24" spans="1:13" x14ac:dyDescent="0.25">
      <c r="A24" s="136" t="s">
        <v>21</v>
      </c>
      <c r="B24" s="165">
        <v>3099.8890000000001</v>
      </c>
      <c r="C24" s="174">
        <v>3410.8530000000001</v>
      </c>
      <c r="D24" s="167">
        <v>-9.1168983242608199</v>
      </c>
      <c r="E24" s="130">
        <v>0.32515700403190162</v>
      </c>
      <c r="F24" s="152">
        <v>0.36648051869090337</v>
      </c>
      <c r="H24" s="136" t="s">
        <v>21</v>
      </c>
      <c r="I24" s="165">
        <v>2640.9250000000002</v>
      </c>
      <c r="J24" s="174" t="s">
        <v>39</v>
      </c>
      <c r="K24" s="167" t="s">
        <v>136</v>
      </c>
      <c r="L24" s="130">
        <v>0.48060247135843931</v>
      </c>
      <c r="M24" s="152">
        <v>0.53580946666627838</v>
      </c>
    </row>
    <row r="25" spans="1:13" ht="16.5" thickBot="1" x14ac:dyDescent="0.3">
      <c r="A25" s="137" t="s">
        <v>22</v>
      </c>
      <c r="B25" s="165" t="s">
        <v>39</v>
      </c>
      <c r="C25" s="174" t="s">
        <v>39</v>
      </c>
      <c r="D25" s="175" t="s">
        <v>136</v>
      </c>
      <c r="E25" s="130">
        <v>0.23568275337168265</v>
      </c>
      <c r="F25" s="152">
        <v>0.25402676626632792</v>
      </c>
      <c r="H25" s="137" t="s">
        <v>22</v>
      </c>
      <c r="I25" s="165" t="s">
        <v>31</v>
      </c>
      <c r="J25" s="174" t="s">
        <v>31</v>
      </c>
      <c r="K25" s="175" t="s">
        <v>31</v>
      </c>
      <c r="L25" s="130">
        <v>0</v>
      </c>
      <c r="M25" s="152">
        <v>0</v>
      </c>
    </row>
    <row r="26" spans="1:13" x14ac:dyDescent="0.25">
      <c r="A26" s="127" t="s">
        <v>40</v>
      </c>
      <c r="B26" s="158"/>
      <c r="C26" s="171"/>
      <c r="D26" s="160"/>
      <c r="E26" s="160"/>
      <c r="F26" s="161"/>
      <c r="H26" s="127" t="s">
        <v>40</v>
      </c>
      <c r="I26" s="158"/>
      <c r="J26" s="171"/>
      <c r="K26" s="160"/>
      <c r="L26" s="160"/>
      <c r="M26" s="161"/>
    </row>
    <row r="27" spans="1:13" x14ac:dyDescent="0.25">
      <c r="A27" s="135" t="s">
        <v>19</v>
      </c>
      <c r="B27" s="162" t="s">
        <v>39</v>
      </c>
      <c r="C27" s="173">
        <v>3256.4110000000001</v>
      </c>
      <c r="D27" s="164" t="s">
        <v>136</v>
      </c>
      <c r="E27" s="129">
        <v>5.8637959512100504E-2</v>
      </c>
      <c r="F27" s="332">
        <v>4.8171268887151675E-2</v>
      </c>
      <c r="H27" s="135" t="s">
        <v>19</v>
      </c>
      <c r="I27" s="162" t="s">
        <v>31</v>
      </c>
      <c r="J27" s="173">
        <v>6316.1049999999996</v>
      </c>
      <c r="K27" s="164">
        <v>-100</v>
      </c>
      <c r="L27" s="129">
        <v>0</v>
      </c>
      <c r="M27" s="332">
        <v>7.8779952873466144</v>
      </c>
    </row>
    <row r="28" spans="1:13" x14ac:dyDescent="0.25">
      <c r="A28" s="136" t="s">
        <v>20</v>
      </c>
      <c r="B28" s="165">
        <v>2587.35</v>
      </c>
      <c r="C28" s="174">
        <v>2488.6289999999999</v>
      </c>
      <c r="D28" s="167">
        <v>3.9668829705030362</v>
      </c>
      <c r="E28" s="130">
        <v>1.0356357072942342</v>
      </c>
      <c r="F28" s="152">
        <v>0.84301524719889476</v>
      </c>
      <c r="H28" s="136" t="s">
        <v>20</v>
      </c>
      <c r="I28" s="165" t="s">
        <v>39</v>
      </c>
      <c r="J28" s="174" t="s">
        <v>39</v>
      </c>
      <c r="K28" s="167" t="s">
        <v>136</v>
      </c>
      <c r="L28" s="130">
        <v>0.1639408376819009</v>
      </c>
      <c r="M28" s="152">
        <v>0.14324369194742101</v>
      </c>
    </row>
    <row r="29" spans="1:13" x14ac:dyDescent="0.25">
      <c r="A29" s="136" t="s">
        <v>21</v>
      </c>
      <c r="B29" s="176">
        <v>2130.8649999999998</v>
      </c>
      <c r="C29" s="177" t="s">
        <v>39</v>
      </c>
      <c r="D29" s="167" t="s">
        <v>136</v>
      </c>
      <c r="E29" s="130">
        <v>0.2360785737348309</v>
      </c>
      <c r="F29" s="152">
        <v>4.2848975133702331E-2</v>
      </c>
      <c r="H29" s="136" t="s">
        <v>21</v>
      </c>
      <c r="I29" s="176" t="s">
        <v>39</v>
      </c>
      <c r="J29" s="177" t="s">
        <v>39</v>
      </c>
      <c r="K29" s="167" t="s">
        <v>136</v>
      </c>
      <c r="L29" s="130">
        <v>3.5006530064261993E-2</v>
      </c>
      <c r="M29" s="152">
        <v>3.4951693846463038E-2</v>
      </c>
    </row>
    <row r="30" spans="1:13" ht="16.5" thickBot="1" x14ac:dyDescent="0.3">
      <c r="A30" s="138" t="s">
        <v>22</v>
      </c>
      <c r="B30" s="168" t="s">
        <v>39</v>
      </c>
      <c r="C30" s="178" t="s">
        <v>39</v>
      </c>
      <c r="D30" s="179" t="s">
        <v>136</v>
      </c>
      <c r="E30" s="139">
        <v>0.29660139211906578</v>
      </c>
      <c r="F30" s="333">
        <v>0.42010037304768788</v>
      </c>
      <c r="H30" s="138" t="s">
        <v>22</v>
      </c>
      <c r="I30" s="168" t="s">
        <v>31</v>
      </c>
      <c r="J30" s="178" t="s">
        <v>31</v>
      </c>
      <c r="K30" s="179" t="s">
        <v>31</v>
      </c>
      <c r="L30" s="139" t="s">
        <v>31</v>
      </c>
      <c r="M30" s="333" t="s">
        <v>31</v>
      </c>
    </row>
    <row r="31" spans="1:13" x14ac:dyDescent="0.25">
      <c r="A31" s="321"/>
      <c r="H31" s="328"/>
    </row>
    <row r="32" spans="1:13" x14ac:dyDescent="0.25">
      <c r="A32" s="140"/>
    </row>
    <row r="33" spans="1:5" x14ac:dyDescent="0.25">
      <c r="A33" s="140"/>
    </row>
    <row r="39" spans="1:5" ht="12.75" customHeight="1" x14ac:dyDescent="0.25">
      <c r="A39" s="149"/>
      <c r="B39" s="149"/>
      <c r="C39" s="149"/>
      <c r="D39" s="149"/>
      <c r="E39" s="149"/>
    </row>
    <row r="40" spans="1:5" ht="12.75" customHeight="1" x14ac:dyDescent="0.25">
      <c r="A40" s="149"/>
      <c r="B40" s="149"/>
      <c r="C40" s="149"/>
      <c r="D40" s="149"/>
      <c r="E40" s="149"/>
    </row>
    <row r="41" spans="1:5" ht="12.75" customHeight="1" x14ac:dyDescent="0.25">
      <c r="A41" s="149"/>
      <c r="B41" s="149"/>
      <c r="C41" s="149"/>
      <c r="D41" s="149"/>
      <c r="E41" s="149"/>
    </row>
    <row r="42" spans="1:5" ht="12.75" customHeight="1" x14ac:dyDescent="0.25">
      <c r="A42" s="149"/>
      <c r="B42" s="149"/>
      <c r="C42" s="149"/>
      <c r="D42" s="149"/>
      <c r="E42" s="149"/>
    </row>
    <row r="43" spans="1:5" ht="12.75" customHeight="1" x14ac:dyDescent="0.25">
      <c r="A43" s="149"/>
      <c r="B43" s="149"/>
      <c r="C43" s="149"/>
      <c r="D43" s="149"/>
      <c r="E43" s="149"/>
    </row>
    <row r="44" spans="1:5" ht="12.75" customHeight="1" x14ac:dyDescent="0.25">
      <c r="A44" s="149"/>
      <c r="B44" s="149"/>
      <c r="C44" s="149"/>
      <c r="D44" s="149"/>
      <c r="E44" s="149"/>
    </row>
    <row r="80" ht="28.5" customHeight="1" x14ac:dyDescent="0.25"/>
    <row r="140" ht="27.75" customHeight="1" x14ac:dyDescent="0.25"/>
  </sheetData>
  <mergeCells count="4">
    <mergeCell ref="A4:A6"/>
    <mergeCell ref="H4:H6"/>
    <mergeCell ref="A3:F3"/>
    <mergeCell ref="H3:M3"/>
  </mergeCells>
  <conditionalFormatting sqref="D7:D30">
    <cfRule type="beginsWith" dxfId="35" priority="9" operator="beginsWith" text="*">
      <formula>LEFT(D7,LEN("*"))="*"</formula>
    </cfRule>
    <cfRule type="cellIs" dxfId="34" priority="11" operator="lessThan">
      <formula>0</formula>
    </cfRule>
    <cfRule type="cellIs" dxfId="33" priority="12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O32" sqref="O32"/>
    </sheetView>
  </sheetViews>
  <sheetFormatPr defaultColWidth="9.140625" defaultRowHeight="12.75" x14ac:dyDescent="0.2"/>
  <cols>
    <col min="1" max="1" width="2.42578125" style="6" customWidth="1"/>
    <col min="2" max="11" width="9.140625" style="6"/>
    <col min="12" max="12" width="3.42578125" style="6" customWidth="1"/>
    <col min="13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B13" sqref="B13"/>
    </sheetView>
  </sheetViews>
  <sheetFormatPr defaultColWidth="9.140625" defaultRowHeight="15.75" x14ac:dyDescent="0.25"/>
  <cols>
    <col min="1" max="1" width="45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16384" width="9.140625" style="90"/>
  </cols>
  <sheetData>
    <row r="1" spans="1:9" s="103" customFormat="1" ht="20.25" customHeight="1" x14ac:dyDescent="0.35">
      <c r="A1" s="122" t="s">
        <v>141</v>
      </c>
      <c r="C1" s="151" t="str">
        <f>Bydło_PL!D1</f>
        <v>listopad - grudzień 2023r.</v>
      </c>
    </row>
    <row r="2" spans="1:9" ht="20.25" customHeight="1" thickBot="1" x14ac:dyDescent="0.3">
      <c r="A2" s="141"/>
      <c r="F2" s="142"/>
    </row>
    <row r="3" spans="1:9" s="180" customFormat="1" ht="21" customHeight="1" thickBot="1" x14ac:dyDescent="0.3">
      <c r="A3" s="534" t="s">
        <v>5</v>
      </c>
      <c r="B3" s="535"/>
      <c r="C3" s="535"/>
      <c r="D3" s="535"/>
      <c r="E3" s="535"/>
      <c r="F3" s="536"/>
      <c r="I3" s="149"/>
    </row>
    <row r="4" spans="1:9" s="180" customFormat="1" ht="16.5" thickBot="1" x14ac:dyDescent="0.3">
      <c r="A4" s="540" t="s">
        <v>6</v>
      </c>
      <c r="B4" s="123">
        <v>2023</v>
      </c>
      <c r="C4" s="186"/>
      <c r="D4" s="144"/>
      <c r="E4" s="185"/>
      <c r="F4" s="334"/>
      <c r="I4" s="149"/>
    </row>
    <row r="5" spans="1:9" s="180" customFormat="1" ht="21.95" customHeight="1" x14ac:dyDescent="0.25">
      <c r="A5" s="541"/>
      <c r="B5" s="187" t="s">
        <v>7</v>
      </c>
      <c r="C5" s="188"/>
      <c r="D5" s="146"/>
      <c r="E5" s="125" t="s">
        <v>137</v>
      </c>
      <c r="F5" s="146"/>
      <c r="I5" s="149"/>
    </row>
    <row r="6" spans="1:9" s="180" customFormat="1" ht="21.95" customHeight="1" thickBot="1" x14ac:dyDescent="0.3">
      <c r="A6" s="542"/>
      <c r="B6" s="153" t="s">
        <v>174</v>
      </c>
      <c r="C6" s="154" t="s">
        <v>165</v>
      </c>
      <c r="D6" s="155" t="s">
        <v>8</v>
      </c>
      <c r="E6" s="153" t="s">
        <v>174</v>
      </c>
      <c r="F6" s="330" t="s">
        <v>165</v>
      </c>
      <c r="I6" s="149"/>
    </row>
    <row r="7" spans="1:9" s="180" customFormat="1" ht="16.5" thickBot="1" x14ac:dyDescent="0.3">
      <c r="A7" s="354" t="s">
        <v>32</v>
      </c>
      <c r="B7" s="355">
        <v>1701.2539999999999</v>
      </c>
      <c r="C7" s="527">
        <v>1716.5340000000001</v>
      </c>
      <c r="D7" s="357">
        <v>-0.89016588078070102</v>
      </c>
      <c r="E7" s="358">
        <v>100</v>
      </c>
      <c r="F7" s="359">
        <v>100</v>
      </c>
      <c r="I7" s="149"/>
    </row>
    <row r="8" spans="1:9" s="180" customFormat="1" x14ac:dyDescent="0.25">
      <c r="A8" s="360" t="s">
        <v>9</v>
      </c>
      <c r="B8" s="361">
        <v>1645.9390000000001</v>
      </c>
      <c r="C8" s="528">
        <v>1666.915</v>
      </c>
      <c r="D8" s="363">
        <v>-1.2583725024971211</v>
      </c>
      <c r="E8" s="364">
        <v>97.516365272804393</v>
      </c>
      <c r="F8" s="349">
        <v>97.60885651005546</v>
      </c>
      <c r="I8" s="149"/>
    </row>
    <row r="9" spans="1:9" s="180" customFormat="1" x14ac:dyDescent="0.25">
      <c r="A9" s="365" t="s">
        <v>10</v>
      </c>
      <c r="B9" s="366">
        <v>2574.819</v>
      </c>
      <c r="C9" s="367">
        <v>2722.6469999999999</v>
      </c>
      <c r="D9" s="368">
        <v>-5.4295690921371733</v>
      </c>
      <c r="E9" s="369">
        <v>0.5674046722947288</v>
      </c>
      <c r="F9" s="370">
        <v>0.4993324290883015</v>
      </c>
      <c r="I9" s="149"/>
    </row>
    <row r="10" spans="1:9" s="180" customFormat="1" x14ac:dyDescent="0.25">
      <c r="A10" s="365" t="s">
        <v>33</v>
      </c>
      <c r="B10" s="366">
        <v>5620.9449999999997</v>
      </c>
      <c r="C10" s="367">
        <v>5520.4719999999998</v>
      </c>
      <c r="D10" s="371">
        <v>1.8200074196554201</v>
      </c>
      <c r="E10" s="369">
        <v>0.48941039888858451</v>
      </c>
      <c r="F10" s="370">
        <v>0.42095863029744568</v>
      </c>
      <c r="I10" s="149"/>
    </row>
    <row r="11" spans="1:9" s="180" customFormat="1" ht="16.5" thickBot="1" x14ac:dyDescent="0.3">
      <c r="A11" s="372" t="s">
        <v>40</v>
      </c>
      <c r="B11" s="373">
        <v>3789.915</v>
      </c>
      <c r="C11" s="374">
        <v>3579.1019999999999</v>
      </c>
      <c r="D11" s="375">
        <v>5.8901087479485108</v>
      </c>
      <c r="E11" s="376">
        <v>1.4268196560123103</v>
      </c>
      <c r="F11" s="377">
        <v>1.4708524305587849</v>
      </c>
      <c r="I11" s="149"/>
    </row>
    <row r="12" spans="1:9" s="180" customFormat="1" x14ac:dyDescent="0.25">
      <c r="A12" s="378" t="s">
        <v>13</v>
      </c>
      <c r="B12" s="366">
        <v>1754.683</v>
      </c>
      <c r="C12" s="530">
        <v>1763.4269999999999</v>
      </c>
      <c r="D12" s="380">
        <v>-0.49585267776890768</v>
      </c>
      <c r="E12" s="381">
        <v>66.534866348215445</v>
      </c>
      <c r="F12" s="382">
        <v>68.054283805220933</v>
      </c>
    </row>
    <row r="13" spans="1:9" s="180" customFormat="1" x14ac:dyDescent="0.25">
      <c r="A13" s="365" t="s">
        <v>14</v>
      </c>
      <c r="B13" s="366">
        <v>1840.33</v>
      </c>
      <c r="C13" s="367">
        <v>1844.549</v>
      </c>
      <c r="D13" s="371">
        <v>-0.22872799800927224</v>
      </c>
      <c r="E13" s="369">
        <v>10.724311313132539</v>
      </c>
      <c r="F13" s="370">
        <v>10.519329468427994</v>
      </c>
    </row>
    <row r="14" spans="1:9" s="180" customFormat="1" ht="16.5" thickBot="1" x14ac:dyDescent="0.3">
      <c r="A14" s="372" t="s">
        <v>26</v>
      </c>
      <c r="B14" s="373">
        <v>1474.9380000000001</v>
      </c>
      <c r="C14" s="374">
        <v>1501.3150000000001</v>
      </c>
      <c r="D14" s="375">
        <v>-1.7569264278315979</v>
      </c>
      <c r="E14" s="376">
        <v>22.396499001449346</v>
      </c>
      <c r="F14" s="377">
        <v>21.05780585311383</v>
      </c>
    </row>
    <row r="15" spans="1:9" s="180" customFormat="1" ht="16.5" thickBot="1" x14ac:dyDescent="0.3">
      <c r="A15" s="383" t="s">
        <v>27</v>
      </c>
      <c r="B15" s="373">
        <v>1766.079</v>
      </c>
      <c r="C15" s="374">
        <v>1700.809</v>
      </c>
      <c r="D15" s="384">
        <v>3.8375855254764044</v>
      </c>
      <c r="E15" s="385">
        <v>0.34432333720267894</v>
      </c>
      <c r="F15" s="386">
        <v>0.36858087323723915</v>
      </c>
    </row>
    <row r="16" spans="1:9" s="180" customFormat="1" ht="16.5" thickBot="1" x14ac:dyDescent="0.3">
      <c r="A16" s="340"/>
      <c r="B16" s="387"/>
      <c r="C16" s="388"/>
      <c r="D16" s="389"/>
      <c r="E16" s="389"/>
      <c r="F16" s="389"/>
    </row>
    <row r="17" spans="1:6" s="180" customFormat="1" ht="16.5" thickBot="1" x14ac:dyDescent="0.3">
      <c r="A17" s="534" t="s">
        <v>5</v>
      </c>
      <c r="B17" s="535"/>
      <c r="C17" s="535"/>
      <c r="D17" s="535"/>
      <c r="E17" s="535"/>
      <c r="F17" s="536"/>
    </row>
    <row r="18" spans="1:6" s="180" customFormat="1" ht="16.5" thickBot="1" x14ac:dyDescent="0.3">
      <c r="A18" s="338"/>
      <c r="B18" s="123">
        <v>2023</v>
      </c>
      <c r="C18" s="186"/>
      <c r="D18" s="144"/>
      <c r="E18" s="185"/>
      <c r="F18" s="334"/>
    </row>
    <row r="19" spans="1:6" s="180" customFormat="1" ht="21.95" customHeight="1" x14ac:dyDescent="0.25">
      <c r="A19" s="189" t="s">
        <v>6</v>
      </c>
      <c r="B19" s="190" t="s">
        <v>7</v>
      </c>
      <c r="C19" s="188"/>
      <c r="D19" s="146"/>
      <c r="E19" s="184" t="s">
        <v>137</v>
      </c>
      <c r="F19" s="146"/>
    </row>
    <row r="20" spans="1:6" s="180" customFormat="1" ht="21.95" customHeight="1" thickBot="1" x14ac:dyDescent="0.3">
      <c r="A20" s="191"/>
      <c r="B20" s="192" t="s">
        <v>174</v>
      </c>
      <c r="C20" s="193" t="s">
        <v>165</v>
      </c>
      <c r="D20" s="194" t="s">
        <v>8</v>
      </c>
      <c r="E20" s="195" t="s">
        <v>174</v>
      </c>
      <c r="F20" s="335" t="s">
        <v>165</v>
      </c>
    </row>
    <row r="21" spans="1:6" s="340" customFormat="1" x14ac:dyDescent="0.2">
      <c r="A21" s="346" t="s">
        <v>15</v>
      </c>
      <c r="B21" s="347">
        <v>1716.7049999999999</v>
      </c>
      <c r="C21" s="531">
        <v>1730.8979999999999</v>
      </c>
      <c r="D21" s="349">
        <v>-0.81997899356287796</v>
      </c>
      <c r="E21" s="350">
        <v>65.293470659139331</v>
      </c>
      <c r="F21" s="349">
        <v>66.921869531162045</v>
      </c>
    </row>
    <row r="22" spans="1:6" s="180" customFormat="1" x14ac:dyDescent="0.25">
      <c r="A22" s="390" t="s">
        <v>34</v>
      </c>
      <c r="B22" s="391">
        <v>1811.4259999999999</v>
      </c>
      <c r="C22" s="392">
        <v>1835.0050000000001</v>
      </c>
      <c r="D22" s="380">
        <v>-1.2849556268239148</v>
      </c>
      <c r="E22" s="393">
        <v>7.8995009996788799</v>
      </c>
      <c r="F22" s="382">
        <v>7.2837495307637878</v>
      </c>
    </row>
    <row r="23" spans="1:6" s="180" customFormat="1" ht="16.5" thickBot="1" x14ac:dyDescent="0.3">
      <c r="A23" s="390" t="s">
        <v>23</v>
      </c>
      <c r="B23" s="394">
        <v>1703.6679999999999</v>
      </c>
      <c r="C23" s="530">
        <v>1718.183</v>
      </c>
      <c r="D23" s="371">
        <v>-0.84478777871740662</v>
      </c>
      <c r="E23" s="395">
        <v>57.393969659460453</v>
      </c>
      <c r="F23" s="370">
        <v>59.638120000398253</v>
      </c>
    </row>
    <row r="24" spans="1:6" s="340" customFormat="1" x14ac:dyDescent="0.2">
      <c r="A24" s="346" t="s">
        <v>16</v>
      </c>
      <c r="B24" s="347" t="s">
        <v>39</v>
      </c>
      <c r="C24" s="352">
        <v>3243.2890000000002</v>
      </c>
      <c r="D24" s="349" t="s">
        <v>136</v>
      </c>
      <c r="E24" s="350">
        <v>0.23597131879905406</v>
      </c>
      <c r="F24" s="349">
        <v>9.8396002649057929E-2</v>
      </c>
    </row>
    <row r="25" spans="1:6" s="180" customFormat="1" x14ac:dyDescent="0.25">
      <c r="A25" s="390" t="s">
        <v>34</v>
      </c>
      <c r="B25" s="391" t="s">
        <v>39</v>
      </c>
      <c r="C25" s="392" t="s">
        <v>39</v>
      </c>
      <c r="D25" s="380" t="s">
        <v>136</v>
      </c>
      <c r="E25" s="393">
        <v>6.5155059875666662E-4</v>
      </c>
      <c r="F25" s="382">
        <v>1.3594310543068907E-3</v>
      </c>
    </row>
    <row r="26" spans="1:6" s="180" customFormat="1" ht="16.5" thickBot="1" x14ac:dyDescent="0.3">
      <c r="A26" s="390" t="s">
        <v>23</v>
      </c>
      <c r="B26" s="394" t="s">
        <v>39</v>
      </c>
      <c r="C26" s="367">
        <v>3421.732</v>
      </c>
      <c r="D26" s="371" t="s">
        <v>136</v>
      </c>
      <c r="E26" s="395">
        <v>0.199476023572593</v>
      </c>
      <c r="F26" s="370">
        <v>6.3250470220910557E-2</v>
      </c>
    </row>
    <row r="27" spans="1:6" s="340" customFormat="1" x14ac:dyDescent="0.2">
      <c r="A27" s="346" t="s">
        <v>35</v>
      </c>
      <c r="B27" s="347">
        <v>5678.9949999999999</v>
      </c>
      <c r="C27" s="352">
        <v>5498.2079999999996</v>
      </c>
      <c r="D27" s="349">
        <v>3.2881076889051903</v>
      </c>
      <c r="E27" s="350">
        <v>0.14312394819354779</v>
      </c>
      <c r="F27" s="349">
        <v>0.12682917329195556</v>
      </c>
    </row>
    <row r="28" spans="1:6" s="180" customFormat="1" x14ac:dyDescent="0.25">
      <c r="A28" s="390" t="s">
        <v>34</v>
      </c>
      <c r="B28" s="391" t="s">
        <v>39</v>
      </c>
      <c r="C28" s="392" t="s">
        <v>39</v>
      </c>
      <c r="D28" s="396" t="s">
        <v>136</v>
      </c>
      <c r="E28" s="393">
        <v>1.4102826812914862E-3</v>
      </c>
      <c r="F28" s="382">
        <v>1.094109500448202E-3</v>
      </c>
    </row>
    <row r="29" spans="1:6" s="180" customFormat="1" ht="16.5" thickBot="1" x14ac:dyDescent="0.3">
      <c r="A29" s="390" t="s">
        <v>23</v>
      </c>
      <c r="B29" s="394">
        <v>5672.0789999999997</v>
      </c>
      <c r="C29" s="367">
        <v>5498.7219999999998</v>
      </c>
      <c r="D29" s="371">
        <v>3.1526780222749933</v>
      </c>
      <c r="E29" s="395">
        <v>0.14171366551225628</v>
      </c>
      <c r="F29" s="370">
        <v>0.12491448166617122</v>
      </c>
    </row>
    <row r="30" spans="1:6" s="340" customFormat="1" x14ac:dyDescent="0.2">
      <c r="A30" s="346" t="s">
        <v>84</v>
      </c>
      <c r="B30" s="347">
        <v>3777.386</v>
      </c>
      <c r="C30" s="352">
        <v>3480.3580000000002</v>
      </c>
      <c r="D30" s="349">
        <v>8.5344093912177943</v>
      </c>
      <c r="E30" s="350">
        <v>0.86230042208350377</v>
      </c>
      <c r="F30" s="349">
        <v>0.90718909811788007</v>
      </c>
    </row>
    <row r="31" spans="1:6" s="180" customFormat="1" x14ac:dyDescent="0.25">
      <c r="A31" s="390" t="s">
        <v>34</v>
      </c>
      <c r="B31" s="391">
        <v>2517.248</v>
      </c>
      <c r="C31" s="392">
        <v>2941.1669999999999</v>
      </c>
      <c r="D31" s="396">
        <v>-14.41329241080156</v>
      </c>
      <c r="E31" s="393">
        <v>0.12062711886158597</v>
      </c>
      <c r="F31" s="382">
        <v>0.1501884111265247</v>
      </c>
    </row>
    <row r="32" spans="1:6" s="180" customFormat="1" ht="16.5" thickBot="1" x14ac:dyDescent="0.3">
      <c r="A32" s="390" t="s">
        <v>23</v>
      </c>
      <c r="B32" s="394">
        <v>4075.0659999999998</v>
      </c>
      <c r="C32" s="367">
        <v>3867.386</v>
      </c>
      <c r="D32" s="371">
        <v>5.3700354709873759</v>
      </c>
      <c r="E32" s="395">
        <v>0.71781978195055351</v>
      </c>
      <c r="F32" s="370">
        <v>0.68770799705421959</v>
      </c>
    </row>
    <row r="33" spans="1:6" s="340" customFormat="1" x14ac:dyDescent="0.2">
      <c r="A33" s="346" t="s">
        <v>17</v>
      </c>
      <c r="B33" s="347">
        <v>1759.9829999999999</v>
      </c>
      <c r="C33" s="348">
        <v>1773.145</v>
      </c>
      <c r="D33" s="349">
        <v>-0.74229687927383459</v>
      </c>
      <c r="E33" s="350">
        <v>10.499977647019502</v>
      </c>
      <c r="F33" s="349">
        <v>10.262470851555271</v>
      </c>
    </row>
    <row r="34" spans="1:6" s="180" customFormat="1" x14ac:dyDescent="0.25">
      <c r="A34" s="390" t="s">
        <v>34</v>
      </c>
      <c r="B34" s="391">
        <v>2141.0909999999999</v>
      </c>
      <c r="C34" s="367">
        <v>2099.5639999999999</v>
      </c>
      <c r="D34" s="380">
        <v>1.9778868374576839</v>
      </c>
      <c r="E34" s="393">
        <v>0.68463583045976495</v>
      </c>
      <c r="F34" s="382">
        <v>0.79146787152922482</v>
      </c>
    </row>
    <row r="35" spans="1:6" s="180" customFormat="1" ht="16.5" thickBot="1" x14ac:dyDescent="0.3">
      <c r="A35" s="390" t="s">
        <v>23</v>
      </c>
      <c r="B35" s="394">
        <v>1708.213</v>
      </c>
      <c r="C35" s="367">
        <v>1713.249</v>
      </c>
      <c r="D35" s="371">
        <v>-0.29394442956044675</v>
      </c>
      <c r="E35" s="395">
        <v>7.9778760494089713</v>
      </c>
      <c r="F35" s="370">
        <v>7.6295537794754464</v>
      </c>
    </row>
    <row r="36" spans="1:6" s="340" customFormat="1" x14ac:dyDescent="0.2">
      <c r="A36" s="346" t="s">
        <v>18</v>
      </c>
      <c r="B36" s="347" t="s">
        <v>39</v>
      </c>
      <c r="C36" s="348">
        <v>1732.673</v>
      </c>
      <c r="D36" s="349" t="s">
        <v>136</v>
      </c>
      <c r="E36" s="350">
        <v>2.7415895324306494E-2</v>
      </c>
      <c r="F36" s="349">
        <v>6.6997795259945647E-2</v>
      </c>
    </row>
    <row r="37" spans="1:6" s="180" customFormat="1" x14ac:dyDescent="0.25">
      <c r="A37" s="390" t="s">
        <v>34</v>
      </c>
      <c r="B37" s="391" t="s">
        <v>31</v>
      </c>
      <c r="C37" s="367" t="s">
        <v>39</v>
      </c>
      <c r="D37" s="396" t="s">
        <v>31</v>
      </c>
      <c r="E37" s="393" t="s">
        <v>31</v>
      </c>
      <c r="F37" s="382">
        <v>1.094109500448202E-5</v>
      </c>
    </row>
    <row r="38" spans="1:6" s="180" customFormat="1" ht="16.5" thickBot="1" x14ac:dyDescent="0.3">
      <c r="A38" s="390" t="s">
        <v>23</v>
      </c>
      <c r="B38" s="394" t="s">
        <v>39</v>
      </c>
      <c r="C38" s="367">
        <v>1731.864</v>
      </c>
      <c r="D38" s="371" t="s">
        <v>136</v>
      </c>
      <c r="E38" s="395">
        <v>2.7415895324306494E-2</v>
      </c>
      <c r="F38" s="370">
        <v>6.6986854164941156E-2</v>
      </c>
    </row>
    <row r="39" spans="1:6" s="340" customFormat="1" x14ac:dyDescent="0.2">
      <c r="A39" s="346" t="s">
        <v>36</v>
      </c>
      <c r="B39" s="347">
        <v>5968.0940000000001</v>
      </c>
      <c r="C39" s="348">
        <v>5966.0020000000004</v>
      </c>
      <c r="D39" s="351">
        <v>3.5065358677379643E-2</v>
      </c>
      <c r="E39" s="350">
        <v>9.3538409119339111E-2</v>
      </c>
      <c r="F39" s="349">
        <v>7.0488004566375412E-2</v>
      </c>
    </row>
    <row r="40" spans="1:6" s="180" customFormat="1" x14ac:dyDescent="0.25">
      <c r="A40" s="390" t="s">
        <v>34</v>
      </c>
      <c r="B40" s="391" t="s">
        <v>31</v>
      </c>
      <c r="C40" s="367" t="s">
        <v>39</v>
      </c>
      <c r="D40" s="380" t="s">
        <v>31</v>
      </c>
      <c r="E40" s="393" t="s">
        <v>31</v>
      </c>
      <c r="F40" s="382">
        <v>3.5667969714611382E-3</v>
      </c>
    </row>
    <row r="41" spans="1:6" s="180" customFormat="1" ht="16.5" thickBot="1" x14ac:dyDescent="0.3">
      <c r="A41" s="390" t="s">
        <v>23</v>
      </c>
      <c r="B41" s="394">
        <v>5968.0940000000001</v>
      </c>
      <c r="C41" s="367">
        <v>5959.393</v>
      </c>
      <c r="D41" s="397">
        <v>0.14600480283814177</v>
      </c>
      <c r="E41" s="395">
        <v>9.3538409119339111E-2</v>
      </c>
      <c r="F41" s="370">
        <v>6.6921207594914267E-2</v>
      </c>
    </row>
    <row r="42" spans="1:6" s="340" customFormat="1" x14ac:dyDescent="0.2">
      <c r="A42" s="346" t="s">
        <v>85</v>
      </c>
      <c r="B42" s="347">
        <v>6252.2489999999998</v>
      </c>
      <c r="C42" s="348" t="s">
        <v>39</v>
      </c>
      <c r="D42" s="349" t="s">
        <v>136</v>
      </c>
      <c r="E42" s="350">
        <v>0.1033793616693911</v>
      </c>
      <c r="F42" s="349">
        <v>0.11937281704640107</v>
      </c>
    </row>
    <row r="43" spans="1:6" s="180" customFormat="1" x14ac:dyDescent="0.25">
      <c r="A43" s="390" t="s">
        <v>34</v>
      </c>
      <c r="B43" s="391" t="s">
        <v>39</v>
      </c>
      <c r="C43" s="367" t="s">
        <v>39</v>
      </c>
      <c r="D43" s="396" t="s">
        <v>136</v>
      </c>
      <c r="E43" s="393">
        <v>1.1809707173134905E-2</v>
      </c>
      <c r="F43" s="382">
        <v>1.3996395784483624E-2</v>
      </c>
    </row>
    <row r="44" spans="1:6" s="180" customFormat="1" ht="16.5" thickBot="1" x14ac:dyDescent="0.3">
      <c r="A44" s="390" t="s">
        <v>23</v>
      </c>
      <c r="B44" s="398">
        <v>5866.92</v>
      </c>
      <c r="C44" s="374" t="s">
        <v>39</v>
      </c>
      <c r="D44" s="375" t="s">
        <v>136</v>
      </c>
      <c r="E44" s="395">
        <v>9.1569654496256203E-2</v>
      </c>
      <c r="F44" s="370">
        <v>0.10537642126191744</v>
      </c>
    </row>
    <row r="45" spans="1:6" s="340" customFormat="1" ht="16.5" customHeight="1" thickBot="1" x14ac:dyDescent="0.25">
      <c r="A45" s="341" t="s">
        <v>28</v>
      </c>
      <c r="B45" s="342"/>
      <c r="C45" s="343"/>
      <c r="D45" s="344"/>
      <c r="E45" s="344"/>
      <c r="F45" s="345"/>
    </row>
    <row r="46" spans="1:6" s="180" customFormat="1" x14ac:dyDescent="0.25">
      <c r="A46" s="360" t="s">
        <v>9</v>
      </c>
      <c r="B46" s="361">
        <v>1345.4649999999999</v>
      </c>
      <c r="C46" s="348">
        <v>1375.0239999999999</v>
      </c>
      <c r="D46" s="363">
        <v>-2.149707932370633</v>
      </c>
      <c r="E46" s="364">
        <v>14.974578949528381</v>
      </c>
      <c r="F46" s="349">
        <v>14.072354336552239</v>
      </c>
    </row>
    <row r="47" spans="1:6" s="180" customFormat="1" x14ac:dyDescent="0.25">
      <c r="A47" s="365" t="s">
        <v>10</v>
      </c>
      <c r="B47" s="366">
        <v>2418.3319999999999</v>
      </c>
      <c r="C47" s="367">
        <v>2505.2080000000001</v>
      </c>
      <c r="D47" s="368">
        <v>-3.4678158460295592</v>
      </c>
      <c r="E47" s="369">
        <v>0.25775736565964491</v>
      </c>
      <c r="F47" s="370">
        <v>0.29230229413974168</v>
      </c>
    </row>
    <row r="48" spans="1:6" s="180" customFormat="1" x14ac:dyDescent="0.25">
      <c r="A48" s="399" t="s">
        <v>33</v>
      </c>
      <c r="B48" s="366">
        <v>5556.8149999999996</v>
      </c>
      <c r="C48" s="367">
        <v>5460.3969999999999</v>
      </c>
      <c r="D48" s="371">
        <v>1.7657690457305517</v>
      </c>
      <c r="E48" s="369">
        <v>0.20708026779011668</v>
      </c>
      <c r="F48" s="370">
        <v>0.18530659081716086</v>
      </c>
    </row>
    <row r="49" spans="1:6" s="180" customFormat="1" ht="16.5" thickBot="1" x14ac:dyDescent="0.3">
      <c r="A49" s="372" t="s">
        <v>40</v>
      </c>
      <c r="B49" s="373">
        <v>3073.297</v>
      </c>
      <c r="C49" s="374">
        <v>3116.1610000000001</v>
      </c>
      <c r="D49" s="375">
        <v>-1.3755386836559482</v>
      </c>
      <c r="E49" s="376">
        <v>0.34618208977662107</v>
      </c>
      <c r="F49" s="377">
        <v>0.3148573614914813</v>
      </c>
    </row>
    <row r="50" spans="1:6" s="340" customFormat="1" ht="16.5" thickBot="1" x14ac:dyDescent="0.25">
      <c r="A50" s="341" t="s">
        <v>29</v>
      </c>
      <c r="B50" s="342"/>
      <c r="C50" s="343"/>
      <c r="D50" s="344"/>
      <c r="E50" s="344"/>
      <c r="F50" s="345"/>
    </row>
    <row r="51" spans="1:6" s="180" customFormat="1" x14ac:dyDescent="0.25">
      <c r="A51" s="360" t="s">
        <v>9</v>
      </c>
      <c r="B51" s="361">
        <v>1367.0540000000001</v>
      </c>
      <c r="C51" s="348">
        <v>1386.5029999999999</v>
      </c>
      <c r="D51" s="363">
        <v>-1.4027376788943005</v>
      </c>
      <c r="E51" s="364">
        <v>4.093418817147966</v>
      </c>
      <c r="F51" s="349">
        <v>3.7149941032968474</v>
      </c>
    </row>
    <row r="52" spans="1:6" s="180" customFormat="1" x14ac:dyDescent="0.25">
      <c r="A52" s="365" t="s">
        <v>10</v>
      </c>
      <c r="B52" s="366" t="s">
        <v>39</v>
      </c>
      <c r="C52" s="367" t="s">
        <v>39</v>
      </c>
      <c r="D52" s="400" t="s">
        <v>136</v>
      </c>
      <c r="E52" s="369">
        <v>4.2703359589506204E-3</v>
      </c>
      <c r="F52" s="370">
        <v>4.6499653769048592E-5</v>
      </c>
    </row>
    <row r="53" spans="1:6" s="180" customFormat="1" x14ac:dyDescent="0.25">
      <c r="A53" s="399" t="s">
        <v>33</v>
      </c>
      <c r="B53" s="366" t="s">
        <v>39</v>
      </c>
      <c r="C53" s="367" t="s">
        <v>39</v>
      </c>
      <c r="D53" s="397" t="s">
        <v>136</v>
      </c>
      <c r="E53" s="369">
        <v>2.4575586004185437E-2</v>
      </c>
      <c r="F53" s="370">
        <v>1.9001946749034149E-2</v>
      </c>
    </row>
    <row r="54" spans="1:6" s="180" customFormat="1" ht="16.5" thickBot="1" x14ac:dyDescent="0.3">
      <c r="A54" s="372" t="s">
        <v>40</v>
      </c>
      <c r="B54" s="373">
        <v>3998.9549999999999</v>
      </c>
      <c r="C54" s="374">
        <v>3995.6129999999998</v>
      </c>
      <c r="D54" s="375">
        <v>8.3641734071845761E-2</v>
      </c>
      <c r="E54" s="376">
        <v>6.5406090192936542E-2</v>
      </c>
      <c r="F54" s="377">
        <v>6.6190889503365102E-2</v>
      </c>
    </row>
    <row r="55" spans="1:6" s="180" customFormat="1" ht="16.5" thickBot="1" x14ac:dyDescent="0.3">
      <c r="A55" s="341" t="s">
        <v>30</v>
      </c>
      <c r="B55" s="342"/>
      <c r="C55" s="343"/>
      <c r="D55" s="344"/>
      <c r="E55" s="344"/>
      <c r="F55" s="345"/>
    </row>
    <row r="56" spans="1:6" s="180" customFormat="1" x14ac:dyDescent="0.25">
      <c r="A56" s="360" t="s">
        <v>9</v>
      </c>
      <c r="B56" s="361" t="s">
        <v>39</v>
      </c>
      <c r="C56" s="348" t="s">
        <v>39</v>
      </c>
      <c r="D56" s="363" t="s">
        <v>136</v>
      </c>
      <c r="E56" s="364">
        <v>2.3646435362443357</v>
      </c>
      <c r="F56" s="349">
        <v>2.3323733981279569</v>
      </c>
    </row>
    <row r="57" spans="1:6" s="180" customFormat="1" x14ac:dyDescent="0.25">
      <c r="A57" s="365" t="s">
        <v>10</v>
      </c>
      <c r="B57" s="366">
        <v>4521.93</v>
      </c>
      <c r="C57" s="367" t="s">
        <v>39</v>
      </c>
      <c r="D57" s="371" t="s">
        <v>136</v>
      </c>
      <c r="E57" s="369">
        <v>3.1542382449765378E-2</v>
      </c>
      <c r="F57" s="370">
        <v>2.9360428444527499E-2</v>
      </c>
    </row>
    <row r="58" spans="1:6" s="180" customFormat="1" ht="16.5" customHeight="1" x14ac:dyDescent="0.25">
      <c r="A58" s="399" t="s">
        <v>33</v>
      </c>
      <c r="B58" s="366">
        <v>5306.67</v>
      </c>
      <c r="C58" s="367" t="s">
        <v>39</v>
      </c>
      <c r="D58" s="397" t="s">
        <v>136</v>
      </c>
      <c r="E58" s="369">
        <v>9.8324908539642424E-3</v>
      </c>
      <c r="F58" s="370">
        <v>1.0517127573058343E-2</v>
      </c>
    </row>
    <row r="59" spans="1:6" s="180" customFormat="1" ht="16.5" thickBot="1" x14ac:dyDescent="0.3">
      <c r="A59" s="372" t="s">
        <v>40</v>
      </c>
      <c r="B59" s="373">
        <v>2568.7399999999998</v>
      </c>
      <c r="C59" s="374" t="s">
        <v>39</v>
      </c>
      <c r="D59" s="401" t="s">
        <v>136</v>
      </c>
      <c r="E59" s="376">
        <v>1.7211089842481299E-2</v>
      </c>
      <c r="F59" s="377">
        <v>2.0500876764648186E-2</v>
      </c>
    </row>
    <row r="60" spans="1:6" s="180" customFormat="1" x14ac:dyDescent="0.25">
      <c r="A60" s="529" t="s">
        <v>176</v>
      </c>
      <c r="B60" s="181"/>
      <c r="C60" s="182"/>
      <c r="D60" s="183"/>
      <c r="E60" s="183"/>
      <c r="F60" s="183"/>
    </row>
  </sheetData>
  <mergeCells count="3">
    <mergeCell ref="A4:A6"/>
    <mergeCell ref="A3:F3"/>
    <mergeCell ref="A17:F17"/>
  </mergeCells>
  <phoneticPr fontId="3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H35" sqref="H35"/>
    </sheetView>
  </sheetViews>
  <sheetFormatPr defaultColWidth="9.140625" defaultRowHeight="15.75" x14ac:dyDescent="0.25"/>
  <cols>
    <col min="1" max="1" width="45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7" width="9.140625" style="90"/>
    <col min="8" max="8" width="45.71093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0.25" customHeight="1" x14ac:dyDescent="0.35">
      <c r="A1" s="122" t="s">
        <v>141</v>
      </c>
      <c r="C1" s="151" t="str">
        <f>Bydło_PL!D1</f>
        <v>listopad - grudzień 2023r.</v>
      </c>
    </row>
    <row r="2" spans="1:13" ht="20.25" customHeight="1" thickBot="1" x14ac:dyDescent="0.3">
      <c r="A2" s="141"/>
      <c r="F2" s="142"/>
    </row>
    <row r="3" spans="1:13" s="180" customFormat="1" ht="21" customHeight="1" thickBot="1" x14ac:dyDescent="0.3">
      <c r="A3" s="402" t="s">
        <v>138</v>
      </c>
      <c r="B3" s="403"/>
      <c r="C3" s="403"/>
      <c r="D3" s="403"/>
      <c r="E3" s="403"/>
      <c r="F3" s="404"/>
      <c r="G3" s="340"/>
      <c r="H3" s="402" t="s">
        <v>139</v>
      </c>
      <c r="I3" s="403"/>
      <c r="J3" s="403"/>
      <c r="K3" s="403"/>
      <c r="L3" s="403"/>
      <c r="M3" s="404"/>
    </row>
    <row r="4" spans="1:13" s="180" customFormat="1" ht="21.95" customHeight="1" thickBot="1" x14ac:dyDescent="0.3">
      <c r="A4" s="540" t="s">
        <v>6</v>
      </c>
      <c r="B4" s="123">
        <v>2023</v>
      </c>
      <c r="C4" s="186"/>
      <c r="D4" s="144"/>
      <c r="E4" s="185"/>
      <c r="F4" s="334"/>
      <c r="G4" s="340"/>
      <c r="H4" s="540" t="s">
        <v>6</v>
      </c>
      <c r="I4" s="123">
        <v>2023</v>
      </c>
      <c r="J4" s="186"/>
      <c r="K4" s="144"/>
      <c r="L4" s="185"/>
      <c r="M4" s="334"/>
    </row>
    <row r="5" spans="1:13" s="180" customFormat="1" ht="21.95" customHeight="1" x14ac:dyDescent="0.25">
      <c r="A5" s="541"/>
      <c r="B5" s="187" t="s">
        <v>7</v>
      </c>
      <c r="C5" s="188"/>
      <c r="D5" s="146"/>
      <c r="E5" s="125" t="s">
        <v>137</v>
      </c>
      <c r="F5" s="146"/>
      <c r="G5" s="340"/>
      <c r="H5" s="541"/>
      <c r="I5" s="187" t="s">
        <v>7</v>
      </c>
      <c r="J5" s="188"/>
      <c r="K5" s="146"/>
      <c r="L5" s="125" t="s">
        <v>137</v>
      </c>
      <c r="M5" s="146"/>
    </row>
    <row r="6" spans="1:13" s="180" customFormat="1" ht="21.95" customHeight="1" thickBot="1" x14ac:dyDescent="0.3">
      <c r="A6" s="542"/>
      <c r="B6" s="153" t="s">
        <v>174</v>
      </c>
      <c r="C6" s="154" t="s">
        <v>165</v>
      </c>
      <c r="D6" s="155" t="s">
        <v>8</v>
      </c>
      <c r="E6" s="153" t="s">
        <v>174</v>
      </c>
      <c r="F6" s="330" t="s">
        <v>165</v>
      </c>
      <c r="G6" s="340"/>
      <c r="H6" s="542"/>
      <c r="I6" s="153" t="s">
        <v>174</v>
      </c>
      <c r="J6" s="154" t="s">
        <v>165</v>
      </c>
      <c r="K6" s="155" t="s">
        <v>8</v>
      </c>
      <c r="L6" s="153" t="s">
        <v>174</v>
      </c>
      <c r="M6" s="330" t="s">
        <v>165</v>
      </c>
    </row>
    <row r="7" spans="1:13" s="180" customFormat="1" ht="16.5" thickBot="1" x14ac:dyDescent="0.3">
      <c r="A7" s="354" t="s">
        <v>32</v>
      </c>
      <c r="B7" s="355">
        <v>1725.376</v>
      </c>
      <c r="C7" s="356">
        <v>1739.4749999999999</v>
      </c>
      <c r="D7" s="357">
        <v>-0.81053191336466068</v>
      </c>
      <c r="E7" s="358">
        <v>100</v>
      </c>
      <c r="F7" s="359">
        <v>100</v>
      </c>
      <c r="G7" s="340"/>
      <c r="H7" s="354" t="s">
        <v>32</v>
      </c>
      <c r="I7" s="355">
        <v>1628.884</v>
      </c>
      <c r="J7" s="527">
        <v>1644.058</v>
      </c>
      <c r="K7" s="357">
        <v>-0.92296013887587769</v>
      </c>
      <c r="L7" s="358">
        <v>100</v>
      </c>
      <c r="M7" s="359">
        <v>100</v>
      </c>
    </row>
    <row r="8" spans="1:13" s="180" customFormat="1" x14ac:dyDescent="0.25">
      <c r="A8" s="360" t="s">
        <v>9</v>
      </c>
      <c r="B8" s="361">
        <v>1654.796</v>
      </c>
      <c r="C8" s="362">
        <v>1676.8219999999999</v>
      </c>
      <c r="D8" s="363">
        <v>-1.3135562391237614</v>
      </c>
      <c r="E8" s="364">
        <v>97.166641726975399</v>
      </c>
      <c r="F8" s="349">
        <v>97.206110018812268</v>
      </c>
      <c r="G8" s="340"/>
      <c r="H8" s="360" t="s">
        <v>9</v>
      </c>
      <c r="I8" s="361">
        <v>1619.7439999999999</v>
      </c>
      <c r="J8" s="528">
        <v>1636.146</v>
      </c>
      <c r="K8" s="363">
        <v>-1.0024777739883877</v>
      </c>
      <c r="L8" s="364">
        <v>98.565598925519268</v>
      </c>
      <c r="M8" s="349">
        <v>98.88126421898798</v>
      </c>
    </row>
    <row r="9" spans="1:13" s="180" customFormat="1" x14ac:dyDescent="0.25">
      <c r="A9" s="365" t="s">
        <v>10</v>
      </c>
      <c r="B9" s="366">
        <v>3147.6619999999998</v>
      </c>
      <c r="C9" s="367">
        <v>3214.5129999999999</v>
      </c>
      <c r="D9" s="368">
        <v>-2.0796618336898969</v>
      </c>
      <c r="E9" s="369">
        <v>0.28067964676371499</v>
      </c>
      <c r="F9" s="370">
        <v>0.3069860141293006</v>
      </c>
      <c r="G9" s="340"/>
      <c r="H9" s="365" t="s">
        <v>10</v>
      </c>
      <c r="I9" s="366">
        <v>2236.9270000000001</v>
      </c>
      <c r="J9" s="367">
        <v>2291.7190000000001</v>
      </c>
      <c r="K9" s="368">
        <v>-2.390869037608883</v>
      </c>
      <c r="L9" s="369">
        <v>1.427631412674973</v>
      </c>
      <c r="M9" s="370">
        <v>1.107017577191961</v>
      </c>
    </row>
    <row r="10" spans="1:13" s="180" customFormat="1" x14ac:dyDescent="0.25">
      <c r="A10" s="365" t="s">
        <v>33</v>
      </c>
      <c r="B10" s="366">
        <v>5617.9849999999997</v>
      </c>
      <c r="C10" s="367">
        <v>5515.33</v>
      </c>
      <c r="D10" s="371">
        <v>1.8612666875780732</v>
      </c>
      <c r="E10" s="369">
        <v>0.65028098238290055</v>
      </c>
      <c r="F10" s="370">
        <v>0.55168104452379318</v>
      </c>
      <c r="G10" s="340"/>
      <c r="H10" s="365" t="s">
        <v>33</v>
      </c>
      <c r="I10" s="366" t="s">
        <v>39</v>
      </c>
      <c r="J10" s="367" t="s">
        <v>39</v>
      </c>
      <c r="K10" s="371" t="s">
        <v>136</v>
      </c>
      <c r="L10" s="369">
        <v>6.7696618057486169E-3</v>
      </c>
      <c r="M10" s="370">
        <v>7.9638278388799322E-3</v>
      </c>
    </row>
    <row r="11" spans="1:13" s="180" customFormat="1" ht="16.5" thickBot="1" x14ac:dyDescent="0.3">
      <c r="A11" s="372" t="s">
        <v>40</v>
      </c>
      <c r="B11" s="373">
        <v>3789.915</v>
      </c>
      <c r="C11" s="374">
        <v>3576.1190000000001</v>
      </c>
      <c r="D11" s="375">
        <v>5.9784363999072685</v>
      </c>
      <c r="E11" s="376">
        <v>1.9023976438779817</v>
      </c>
      <c r="F11" s="377">
        <v>1.9352229225346544</v>
      </c>
      <c r="G11" s="340"/>
      <c r="H11" s="372" t="s">
        <v>40</v>
      </c>
      <c r="I11" s="373" t="s">
        <v>31</v>
      </c>
      <c r="J11" s="374" t="s">
        <v>39</v>
      </c>
      <c r="K11" s="375" t="s">
        <v>31</v>
      </c>
      <c r="L11" s="376" t="s">
        <v>31</v>
      </c>
      <c r="M11" s="377">
        <v>3.7543759811862532E-3</v>
      </c>
    </row>
    <row r="12" spans="1:13" s="180" customFormat="1" x14ac:dyDescent="0.25">
      <c r="A12" s="378" t="s">
        <v>13</v>
      </c>
      <c r="B12" s="366">
        <v>1765.144</v>
      </c>
      <c r="C12" s="379">
        <v>1773.3810000000001</v>
      </c>
      <c r="D12" s="380">
        <v>-0.46447999612040952</v>
      </c>
      <c r="E12" s="381">
        <v>69.36615288896958</v>
      </c>
      <c r="F12" s="382">
        <v>71.360789356185691</v>
      </c>
      <c r="G12" s="340"/>
      <c r="H12" s="378" t="s">
        <v>13</v>
      </c>
      <c r="I12" s="366">
        <v>1717.175</v>
      </c>
      <c r="J12" s="530">
        <v>1724.47</v>
      </c>
      <c r="K12" s="380">
        <v>-0.42302852470614583</v>
      </c>
      <c r="L12" s="381">
        <v>58.040496568232768</v>
      </c>
      <c r="M12" s="382">
        <v>57.607952815002669</v>
      </c>
    </row>
    <row r="13" spans="1:13" s="180" customFormat="1" x14ac:dyDescent="0.25">
      <c r="A13" s="365" t="s">
        <v>14</v>
      </c>
      <c r="B13" s="366">
        <v>1849.1569999999999</v>
      </c>
      <c r="C13" s="367">
        <v>1842.1410000000001</v>
      </c>
      <c r="D13" s="371">
        <v>0.38086118272161845</v>
      </c>
      <c r="E13" s="369">
        <v>10.891111151810213</v>
      </c>
      <c r="F13" s="370">
        <v>10.490661591969282</v>
      </c>
      <c r="G13" s="340"/>
      <c r="H13" s="365" t="s">
        <v>14</v>
      </c>
      <c r="I13" s="366">
        <v>1812.1210000000001</v>
      </c>
      <c r="J13" s="367">
        <v>1852.0709999999999</v>
      </c>
      <c r="K13" s="371">
        <v>-2.157044735326012</v>
      </c>
      <c r="L13" s="369">
        <v>10.223881742131848</v>
      </c>
      <c r="M13" s="370">
        <v>10.60990065352309</v>
      </c>
    </row>
    <row r="14" spans="1:13" s="180" customFormat="1" ht="16.5" thickBot="1" x14ac:dyDescent="0.3">
      <c r="A14" s="372" t="s">
        <v>26</v>
      </c>
      <c r="B14" s="373">
        <v>1508.415</v>
      </c>
      <c r="C14" s="374">
        <v>1537.8510000000001</v>
      </c>
      <c r="D14" s="375">
        <v>-1.9140996104304091</v>
      </c>
      <c r="E14" s="376">
        <v>19.668345604927538</v>
      </c>
      <c r="F14" s="377">
        <v>18.060114436365804</v>
      </c>
      <c r="G14" s="340"/>
      <c r="H14" s="372" t="s">
        <v>26</v>
      </c>
      <c r="I14" s="373">
        <v>1410.3430000000001</v>
      </c>
      <c r="J14" s="374">
        <v>1433.028</v>
      </c>
      <c r="K14" s="375">
        <v>-1.5830116368975307</v>
      </c>
      <c r="L14" s="376">
        <v>30.58145076560362</v>
      </c>
      <c r="M14" s="377">
        <v>30.528492129974676</v>
      </c>
    </row>
    <row r="15" spans="1:13" s="180" customFormat="1" ht="16.5" thickBot="1" x14ac:dyDescent="0.3">
      <c r="A15" s="383" t="s">
        <v>27</v>
      </c>
      <c r="B15" s="373">
        <v>3885.0419999999999</v>
      </c>
      <c r="C15" s="374">
        <v>3376.1959999999999</v>
      </c>
      <c r="D15" s="384">
        <v>15.071577597983055</v>
      </c>
      <c r="E15" s="385">
        <v>7.4390354292664912E-2</v>
      </c>
      <c r="F15" s="386">
        <v>8.8434615479212234E-2</v>
      </c>
      <c r="G15" s="340"/>
      <c r="H15" s="383" t="s">
        <v>27</v>
      </c>
      <c r="I15" s="373">
        <v>1356.33</v>
      </c>
      <c r="J15" s="374">
        <v>1327.4269999999999</v>
      </c>
      <c r="K15" s="384">
        <v>2.177370205668562</v>
      </c>
      <c r="L15" s="385">
        <v>1.1541709240317579</v>
      </c>
      <c r="M15" s="386">
        <v>1.2536544014995663</v>
      </c>
    </row>
    <row r="16" spans="1:13" s="180" customFormat="1" ht="16.5" thickBot="1" x14ac:dyDescent="0.3">
      <c r="A16" s="340"/>
      <c r="B16" s="387"/>
      <c r="C16" s="388"/>
      <c r="D16" s="389"/>
      <c r="E16" s="389"/>
      <c r="F16" s="389"/>
      <c r="G16" s="340"/>
      <c r="H16" s="340"/>
      <c r="I16" s="387"/>
      <c r="J16" s="388"/>
      <c r="K16" s="389"/>
      <c r="L16" s="389"/>
      <c r="M16" s="389"/>
    </row>
    <row r="17" spans="1:13" s="180" customFormat="1" ht="16.5" thickBot="1" x14ac:dyDescent="0.3">
      <c r="A17" s="402" t="s">
        <v>138</v>
      </c>
      <c r="B17" s="403"/>
      <c r="C17" s="403"/>
      <c r="D17" s="403"/>
      <c r="E17" s="403"/>
      <c r="F17" s="404"/>
      <c r="G17" s="340"/>
      <c r="H17" s="402" t="s">
        <v>139</v>
      </c>
      <c r="I17" s="403"/>
      <c r="J17" s="403"/>
      <c r="K17" s="403"/>
      <c r="L17" s="403"/>
      <c r="M17" s="404"/>
    </row>
    <row r="18" spans="1:13" s="180" customFormat="1" ht="16.5" thickBot="1" x14ac:dyDescent="0.3">
      <c r="A18" s="338"/>
      <c r="B18" s="123">
        <v>2023</v>
      </c>
      <c r="C18" s="186"/>
      <c r="D18" s="144"/>
      <c r="E18" s="185"/>
      <c r="F18" s="334"/>
      <c r="G18" s="340"/>
      <c r="H18" s="338"/>
      <c r="I18" s="123">
        <v>2023</v>
      </c>
      <c r="J18" s="186"/>
      <c r="K18" s="144"/>
      <c r="L18" s="185"/>
      <c r="M18" s="334"/>
    </row>
    <row r="19" spans="1:13" s="180" customFormat="1" ht="15.75" customHeight="1" x14ac:dyDescent="0.25">
      <c r="A19" s="189" t="s">
        <v>6</v>
      </c>
      <c r="B19" s="190" t="s">
        <v>7</v>
      </c>
      <c r="C19" s="188"/>
      <c r="D19" s="146"/>
      <c r="E19" s="184" t="s">
        <v>137</v>
      </c>
      <c r="F19" s="146"/>
      <c r="G19" s="340"/>
      <c r="H19" s="189" t="s">
        <v>6</v>
      </c>
      <c r="I19" s="190" t="s">
        <v>7</v>
      </c>
      <c r="J19" s="188"/>
      <c r="K19" s="146"/>
      <c r="L19" s="184" t="s">
        <v>137</v>
      </c>
      <c r="M19" s="146"/>
    </row>
    <row r="20" spans="1:13" s="180" customFormat="1" ht="21.95" customHeight="1" thickBot="1" x14ac:dyDescent="0.3">
      <c r="A20" s="191"/>
      <c r="B20" s="192" t="s">
        <v>174</v>
      </c>
      <c r="C20" s="193" t="s">
        <v>165</v>
      </c>
      <c r="D20" s="194" t="s">
        <v>8</v>
      </c>
      <c r="E20" s="195" t="s">
        <v>174</v>
      </c>
      <c r="F20" s="335" t="s">
        <v>165</v>
      </c>
      <c r="G20" s="340"/>
      <c r="H20" s="191"/>
      <c r="I20" s="192" t="s">
        <v>174</v>
      </c>
      <c r="J20" s="193" t="s">
        <v>165</v>
      </c>
      <c r="K20" s="194" t="s">
        <v>8</v>
      </c>
      <c r="L20" s="195" t="s">
        <v>174</v>
      </c>
      <c r="M20" s="335" t="s">
        <v>165</v>
      </c>
    </row>
    <row r="21" spans="1:13" s="180" customFormat="1" x14ac:dyDescent="0.25">
      <c r="A21" s="346" t="s">
        <v>15</v>
      </c>
      <c r="B21" s="347">
        <v>1718.3330000000001</v>
      </c>
      <c r="C21" s="353">
        <v>1733.5239999999999</v>
      </c>
      <c r="D21" s="349">
        <v>-0.87630745233407814</v>
      </c>
      <c r="E21" s="350">
        <v>67.9521758135037</v>
      </c>
      <c r="F21" s="349">
        <v>69.932749288441272</v>
      </c>
      <c r="G21" s="340"/>
      <c r="H21" s="346" t="s">
        <v>15</v>
      </c>
      <c r="I21" s="347">
        <v>1710.9159999999999</v>
      </c>
      <c r="J21" s="531">
        <v>1720.7909999999999</v>
      </c>
      <c r="K21" s="349">
        <v>-0.57386399626683315</v>
      </c>
      <c r="L21" s="350">
        <v>57.316876135046627</v>
      </c>
      <c r="M21" s="349">
        <v>57.40951697905161</v>
      </c>
    </row>
    <row r="22" spans="1:13" s="180" customFormat="1" x14ac:dyDescent="0.25">
      <c r="A22" s="390" t="s">
        <v>34</v>
      </c>
      <c r="B22" s="391">
        <v>1807.615</v>
      </c>
      <c r="C22" s="392">
        <v>1833.3340000000001</v>
      </c>
      <c r="D22" s="380">
        <v>-1.4028540353258079</v>
      </c>
      <c r="E22" s="393">
        <v>8.7218995523002629</v>
      </c>
      <c r="F22" s="382">
        <v>7.7920518246004304</v>
      </c>
      <c r="G22" s="340"/>
      <c r="H22" s="390" t="s">
        <v>34</v>
      </c>
      <c r="I22" s="391">
        <v>1829.788</v>
      </c>
      <c r="J22" s="392">
        <v>1842.25</v>
      </c>
      <c r="K22" s="380">
        <v>-0.67645542135974968</v>
      </c>
      <c r="L22" s="393">
        <v>5.4321571572475102</v>
      </c>
      <c r="M22" s="382">
        <v>5.6778565653170974</v>
      </c>
    </row>
    <row r="23" spans="1:13" s="180" customFormat="1" ht="16.5" thickBot="1" x14ac:dyDescent="0.3">
      <c r="A23" s="390" t="s">
        <v>23</v>
      </c>
      <c r="B23" s="394">
        <v>1705.1849999999999</v>
      </c>
      <c r="C23" s="379">
        <v>1721.009</v>
      </c>
      <c r="D23" s="371">
        <v>-0.91946061874168405</v>
      </c>
      <c r="E23" s="395">
        <v>59.230276261203443</v>
      </c>
      <c r="F23" s="370">
        <v>62.140697463840851</v>
      </c>
      <c r="G23" s="340"/>
      <c r="H23" s="390" t="s">
        <v>23</v>
      </c>
      <c r="I23" s="394">
        <v>1698.471</v>
      </c>
      <c r="J23" s="530">
        <v>1707.46</v>
      </c>
      <c r="K23" s="371">
        <v>-0.52645449966617275</v>
      </c>
      <c r="L23" s="395">
        <v>51.884718977799125</v>
      </c>
      <c r="M23" s="370">
        <v>51.731660413734517</v>
      </c>
    </row>
    <row r="24" spans="1:13" s="180" customFormat="1" x14ac:dyDescent="0.25">
      <c r="A24" s="346" t="s">
        <v>17</v>
      </c>
      <c r="B24" s="347">
        <v>1743.098</v>
      </c>
      <c r="C24" s="348">
        <v>1746.0060000000001</v>
      </c>
      <c r="D24" s="349">
        <v>-0.16655154678736092</v>
      </c>
      <c r="E24" s="350">
        <v>10.627053787336251</v>
      </c>
      <c r="F24" s="349">
        <v>10.238278317253259</v>
      </c>
      <c r="G24" s="340"/>
      <c r="H24" s="346" t="s">
        <v>17</v>
      </c>
      <c r="I24" s="347">
        <v>1813.1859999999999</v>
      </c>
      <c r="J24" s="348">
        <v>1858.05</v>
      </c>
      <c r="K24" s="349">
        <v>-2.4145744194182091</v>
      </c>
      <c r="L24" s="350">
        <v>10.118726328749219</v>
      </c>
      <c r="M24" s="349">
        <v>10.338902969062918</v>
      </c>
    </row>
    <row r="25" spans="1:13" s="180" customFormat="1" x14ac:dyDescent="0.25">
      <c r="A25" s="390" t="s">
        <v>34</v>
      </c>
      <c r="B25" s="391">
        <v>2148.58</v>
      </c>
      <c r="C25" s="367">
        <v>2104.085</v>
      </c>
      <c r="D25" s="380">
        <v>2.114695936713578</v>
      </c>
      <c r="E25" s="393">
        <v>0.82215989409575407</v>
      </c>
      <c r="F25" s="382">
        <v>0.89102610477640198</v>
      </c>
      <c r="G25" s="340"/>
      <c r="H25" s="390" t="s">
        <v>34</v>
      </c>
      <c r="I25" s="391" t="s">
        <v>39</v>
      </c>
      <c r="J25" s="367" t="s">
        <v>39</v>
      </c>
      <c r="K25" s="380" t="s">
        <v>136</v>
      </c>
      <c r="L25" s="393">
        <v>0.2720388596640082</v>
      </c>
      <c r="M25" s="382">
        <v>0.47693089547669371</v>
      </c>
    </row>
    <row r="26" spans="1:13" s="180" customFormat="1" ht="16.5" thickBot="1" x14ac:dyDescent="0.3">
      <c r="A26" s="390" t="s">
        <v>23</v>
      </c>
      <c r="B26" s="394">
        <v>1709.098</v>
      </c>
      <c r="C26" s="367">
        <v>1711.873</v>
      </c>
      <c r="D26" s="371">
        <v>-0.16210314667034828</v>
      </c>
      <c r="E26" s="395">
        <v>9.8048938932404965</v>
      </c>
      <c r="F26" s="370">
        <v>9.3472522124768567</v>
      </c>
      <c r="G26" s="340"/>
      <c r="H26" s="390" t="s">
        <v>23</v>
      </c>
      <c r="I26" s="394" t="s">
        <v>39</v>
      </c>
      <c r="J26" s="367" t="s">
        <v>39</v>
      </c>
      <c r="K26" s="371" t="s">
        <v>136</v>
      </c>
      <c r="L26" s="395">
        <v>2.496493315184622</v>
      </c>
      <c r="M26" s="370">
        <v>2.2027834033372766</v>
      </c>
    </row>
    <row r="27" spans="1:13" s="180" customFormat="1" ht="16.5" customHeight="1" thickBot="1" x14ac:dyDescent="0.3">
      <c r="A27" s="341" t="s">
        <v>28</v>
      </c>
      <c r="B27" s="342"/>
      <c r="C27" s="343"/>
      <c r="D27" s="344"/>
      <c r="E27" s="344"/>
      <c r="F27" s="345"/>
      <c r="G27" s="340"/>
      <c r="H27" s="341" t="s">
        <v>28</v>
      </c>
      <c r="I27" s="342"/>
      <c r="J27" s="343"/>
      <c r="K27" s="344"/>
      <c r="L27" s="344"/>
      <c r="M27" s="345"/>
    </row>
    <row r="28" spans="1:13" s="180" customFormat="1" x14ac:dyDescent="0.25">
      <c r="A28" s="360" t="s">
        <v>9</v>
      </c>
      <c r="B28" s="361">
        <v>1363.0260000000001</v>
      </c>
      <c r="C28" s="348">
        <v>1393.646</v>
      </c>
      <c r="D28" s="363">
        <v>-2.197114618776927</v>
      </c>
      <c r="E28" s="364">
        <v>14.647148998415355</v>
      </c>
      <c r="F28" s="349">
        <v>13.640987222426022</v>
      </c>
      <c r="G28" s="340"/>
      <c r="H28" s="360" t="s">
        <v>9</v>
      </c>
      <c r="I28" s="361">
        <v>1297.1010000000001</v>
      </c>
      <c r="J28" s="348">
        <v>1323.029</v>
      </c>
      <c r="K28" s="363">
        <v>-1.9597454024061365</v>
      </c>
      <c r="L28" s="364">
        <v>15.956927801105531</v>
      </c>
      <c r="M28" s="349">
        <v>15.435183941100439</v>
      </c>
    </row>
    <row r="29" spans="1:13" s="180" customFormat="1" ht="16.5" thickBot="1" x14ac:dyDescent="0.3">
      <c r="A29" s="365" t="s">
        <v>10</v>
      </c>
      <c r="B29" s="366">
        <v>2508.0320000000002</v>
      </c>
      <c r="C29" s="367">
        <v>2616.569</v>
      </c>
      <c r="D29" s="368">
        <v>-4.1480656539154825</v>
      </c>
      <c r="E29" s="369">
        <v>0.15812980219897754</v>
      </c>
      <c r="F29" s="370">
        <v>0.19165514720395119</v>
      </c>
      <c r="G29" s="340"/>
      <c r="H29" s="365" t="s">
        <v>10</v>
      </c>
      <c r="I29" s="366">
        <v>2341.8850000000002</v>
      </c>
      <c r="J29" s="367">
        <v>2394.7179999999998</v>
      </c>
      <c r="K29" s="368">
        <v>-2.2062305457260365</v>
      </c>
      <c r="L29" s="369">
        <v>0.55665800751703243</v>
      </c>
      <c r="M29" s="370">
        <v>0.61027950419028187</v>
      </c>
    </row>
    <row r="30" spans="1:13" s="180" customFormat="1" ht="16.5" thickBot="1" x14ac:dyDescent="0.3">
      <c r="A30" s="341" t="s">
        <v>29</v>
      </c>
      <c r="B30" s="342"/>
      <c r="C30" s="343"/>
      <c r="D30" s="344"/>
      <c r="E30" s="344"/>
      <c r="F30" s="345"/>
      <c r="G30" s="340"/>
      <c r="H30" s="341" t="s">
        <v>29</v>
      </c>
      <c r="I30" s="342"/>
      <c r="J30" s="343"/>
      <c r="K30" s="344"/>
      <c r="L30" s="344"/>
      <c r="M30" s="345"/>
    </row>
    <row r="31" spans="1:13" s="180" customFormat="1" ht="16.5" thickBot="1" x14ac:dyDescent="0.3">
      <c r="A31" s="405" t="s">
        <v>9</v>
      </c>
      <c r="B31" s="355">
        <v>1362.0429999999999</v>
      </c>
      <c r="C31" s="406">
        <v>1386.019</v>
      </c>
      <c r="D31" s="357">
        <v>-1.729846416246827</v>
      </c>
      <c r="E31" s="358">
        <v>3.8157201135595211</v>
      </c>
      <c r="F31" s="359">
        <v>3.2635930950419318</v>
      </c>
      <c r="G31" s="340"/>
      <c r="H31" s="405" t="s">
        <v>9</v>
      </c>
      <c r="I31" s="355">
        <v>1378.6980000000001</v>
      </c>
      <c r="J31" s="406">
        <v>1387.4739999999999</v>
      </c>
      <c r="K31" s="357">
        <v>-0.63251635706325604</v>
      </c>
      <c r="L31" s="358">
        <v>4.9265649652851735</v>
      </c>
      <c r="M31" s="359">
        <v>5.1411173227704161</v>
      </c>
    </row>
    <row r="32" spans="1:13" s="180" customFormat="1" x14ac:dyDescent="0.25">
      <c r="B32" s="181"/>
      <c r="C32" s="182"/>
      <c r="D32" s="183"/>
      <c r="E32" s="183"/>
      <c r="F32" s="183"/>
      <c r="H32" s="529" t="s">
        <v>176</v>
      </c>
    </row>
    <row r="38" spans="1:13" ht="115.5" customHeight="1" x14ac:dyDescent="0.2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L2:U31"/>
  <sheetViews>
    <sheetView showGridLines="0" zoomScaleNormal="100" workbookViewId="0">
      <selection activeCell="B24" sqref="B24"/>
    </sheetView>
  </sheetViews>
  <sheetFormatPr defaultRowHeight="12.75" x14ac:dyDescent="0.2"/>
  <cols>
    <col min="1" max="1" width="4.140625" customWidth="1"/>
    <col min="21" max="21" width="9.140625" style="6"/>
  </cols>
  <sheetData>
    <row r="2" ht="12.75" customHeight="1" x14ac:dyDescent="0.2"/>
    <row r="4" ht="12.75" customHeight="1" x14ac:dyDescent="0.2"/>
    <row r="24" spans="12:21" x14ac:dyDescent="0.2">
      <c r="L24" s="543" t="s">
        <v>109</v>
      </c>
      <c r="M24" s="543"/>
      <c r="N24" s="543"/>
      <c r="O24" s="543"/>
      <c r="P24" s="543"/>
      <c r="Q24" s="543"/>
      <c r="R24" s="543"/>
      <c r="S24" s="543"/>
      <c r="T24" s="543"/>
      <c r="U24" s="543"/>
    </row>
    <row r="25" spans="12:21" x14ac:dyDescent="0.2">
      <c r="L25" s="543"/>
      <c r="M25" s="543"/>
      <c r="N25" s="543"/>
      <c r="O25" s="543"/>
      <c r="P25" s="543"/>
      <c r="Q25" s="543"/>
      <c r="R25" s="543"/>
      <c r="S25" s="543"/>
      <c r="T25" s="543"/>
      <c r="U25" s="543"/>
    </row>
    <row r="26" spans="12:21" x14ac:dyDescent="0.2">
      <c r="L26" s="543"/>
      <c r="M26" s="543"/>
      <c r="N26" s="543"/>
      <c r="O26" s="543"/>
      <c r="P26" s="543"/>
      <c r="Q26" s="543"/>
      <c r="R26" s="543"/>
      <c r="S26" s="543"/>
      <c r="T26" s="543"/>
      <c r="U26" s="543"/>
    </row>
    <row r="27" spans="12:21" x14ac:dyDescent="0.2">
      <c r="L27" s="543"/>
      <c r="M27" s="543"/>
      <c r="N27" s="543"/>
      <c r="O27" s="543"/>
      <c r="P27" s="543"/>
      <c r="Q27" s="543"/>
      <c r="R27" s="543"/>
      <c r="S27" s="543"/>
      <c r="T27" s="543"/>
      <c r="U27" s="543"/>
    </row>
    <row r="28" spans="12:21" x14ac:dyDescent="0.2">
      <c r="L28" s="543"/>
      <c r="M28" s="543"/>
      <c r="N28" s="543"/>
      <c r="O28" s="543"/>
      <c r="P28" s="543"/>
      <c r="Q28" s="543"/>
      <c r="R28" s="543"/>
      <c r="S28" s="543"/>
      <c r="T28" s="543"/>
      <c r="U28" s="543"/>
    </row>
    <row r="29" spans="12:21" x14ac:dyDescent="0.2">
      <c r="L29" s="543"/>
      <c r="M29" s="543"/>
      <c r="N29" s="543"/>
      <c r="O29" s="543"/>
      <c r="P29" s="543"/>
      <c r="Q29" s="543"/>
      <c r="R29" s="543"/>
      <c r="S29" s="543"/>
      <c r="T29" s="543"/>
      <c r="U29" s="543"/>
    </row>
    <row r="30" spans="12:21" x14ac:dyDescent="0.2">
      <c r="L30" s="543"/>
      <c r="M30" s="543"/>
      <c r="N30" s="543"/>
      <c r="O30" s="543"/>
      <c r="P30" s="543"/>
      <c r="Q30" s="543"/>
      <c r="R30" s="543"/>
      <c r="S30" s="543"/>
      <c r="T30" s="543"/>
      <c r="U30" s="543"/>
    </row>
    <row r="31" spans="12:21" x14ac:dyDescent="0.2">
      <c r="L31" s="543"/>
      <c r="M31" s="543"/>
      <c r="N31" s="543"/>
      <c r="O31" s="543"/>
      <c r="P31" s="543"/>
      <c r="Q31" s="543"/>
      <c r="R31" s="543"/>
      <c r="S31" s="543"/>
      <c r="T31" s="543"/>
      <c r="U31" s="543"/>
    </row>
  </sheetData>
  <mergeCells count="1">
    <mergeCell ref="L24:U31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2024-01-17T08:39:30Z</dcterms:modified>
</cp:coreProperties>
</file>