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925" yWindow="4350" windowWidth="8445" windowHeight="3705" tabRatio="967"/>
  </bookViews>
  <sheets>
    <sheet name="INFO" sheetId="1" r:id="rId1"/>
    <sheet name="Bydło_PL" sheetId="2" r:id="rId2"/>
    <sheet name="Bydło_makroregiony" sheetId="6" r:id="rId3"/>
    <sheet name="Wykresy_bydło" sheetId="12" r:id="rId4"/>
    <sheet name="Drób_PL" sheetId="3" r:id="rId5"/>
    <sheet name="Drób_makroregiony" sheetId="10" r:id="rId6"/>
    <sheet name="Wykresy_drób" sheetId="13" r:id="rId7"/>
    <sheet name="Trzoda_PL" sheetId="4" r:id="rId8"/>
    <sheet name="Trzoda_makroregiony" sheetId="9" r:id="rId9"/>
    <sheet name="Wykresy_trzoda" sheetId="14" r:id="rId10"/>
    <sheet name="MAKROREGIONY" sheetId="11" r:id="rId11"/>
    <sheet name="Relacje cen" sheetId="18" r:id="rId12"/>
    <sheet name="Handel zagr.-ogółem" sheetId="22" r:id="rId13"/>
    <sheet name="Handel zagr. wg krajów " sheetId="23" r:id="rId14"/>
    <sheet name="Arkusz2" sheetId="25" state="hidden" r:id="rId15"/>
  </sheets>
  <definedNames>
    <definedName name="_xlnm._FilterDatabase" localSheetId="1" hidden="1">Bydło_PL!$A$3:$G$30</definedName>
  </definedNames>
  <calcPr calcId="145621"/>
</workbook>
</file>

<file path=xl/calcChain.xml><?xml version="1.0" encoding="utf-8"?>
<calcChain xmlns="http://schemas.openxmlformats.org/spreadsheetml/2006/main">
  <c r="G1" i="9" l="1"/>
  <c r="F1" i="4"/>
  <c r="F1" i="10"/>
  <c r="F1" i="3"/>
  <c r="G1" i="6"/>
</calcChain>
</file>

<file path=xl/sharedStrings.xml><?xml version="1.0" encoding="utf-8"?>
<sst xmlns="http://schemas.openxmlformats.org/spreadsheetml/2006/main" count="1024" uniqueCount="157">
  <si>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</si>
  <si>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</si>
  <si>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</si>
  <si>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</si>
  <si>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</si>
  <si>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</si>
  <si>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>a następnie wybrać „Biuletyny informacyjne” i interesujący Panią /Pana biuletyn</t>
  </si>
  <si>
    <t>RYNEK PASZ</t>
  </si>
  <si>
    <t>Biuletyn „Rynek pasz” ukazuje się raz w miesiącu</t>
  </si>
  <si>
    <t>Autor:</t>
  </si>
  <si>
    <t>Magdalena Olechowicz</t>
  </si>
  <si>
    <t>E-mail:Magdalena.Olechowicz@minrol.gov.pl</t>
  </si>
  <si>
    <t>tel. (22) 623-16-34</t>
  </si>
  <si>
    <t>POLSKA</t>
  </si>
  <si>
    <t>PASZE</t>
  </si>
  <si>
    <t>CENA [zł/tona]</t>
  </si>
  <si>
    <t>STRUKTURA [wg ilości]</t>
  </si>
  <si>
    <t>Zmiana [%]</t>
  </si>
  <si>
    <t>M.p. pełnoporcjowe</t>
  </si>
  <si>
    <t>M.p. uzupełniające</t>
  </si>
  <si>
    <t>OGÓŁEM</t>
  </si>
  <si>
    <t xml:space="preserve"> M.p. pełnoporcjowe</t>
  </si>
  <si>
    <t xml:space="preserve">* Średnia cena sprzedaży liczona jest jako średnia ważona </t>
  </si>
  <si>
    <t>Pasze dla BROJLERÓW</t>
  </si>
  <si>
    <t>Pasze dla INDYKÓW</t>
  </si>
  <si>
    <t>BROJLERY - M.p. pełnoporcjowe</t>
  </si>
  <si>
    <t>BROJLERY - M.p. uzupełniające</t>
  </si>
  <si>
    <t>INDYKI - M.p. pełnoporcjowe</t>
  </si>
  <si>
    <t>INDYKI - M.p. uzupełniające</t>
  </si>
  <si>
    <t>REGION ZACHODNI</t>
  </si>
  <si>
    <t>MAKROREGIONY</t>
  </si>
  <si>
    <t>Nazwa makroregionu</t>
  </si>
  <si>
    <t>Województwa wchodzące w skład makroregionu</t>
  </si>
  <si>
    <t>wschodni</t>
  </si>
  <si>
    <t>zachodni</t>
  </si>
  <si>
    <t>zachodniopomorskie, pomorskie, lubuskie, wielkopolskie, kujawsko-pomorskie, dolnośląskie, opolskie, śląskie</t>
  </si>
  <si>
    <t>warmińsko-mazurskie, podlaskie, mazowieckie, łódzkie, świętokrzyskie, lubelskie, małopolskie, podkarpackie</t>
  </si>
  <si>
    <t xml:space="preserve">Biuletyny są dostępne pod adresem: </t>
  </si>
  <si>
    <t>http://www.minrol.gov.pl</t>
  </si>
  <si>
    <t xml:space="preserve">W menu głównym należy wejść w „ Zintegrowany System Rolniczej Informacji Rynkowej", </t>
  </si>
  <si>
    <t>cielęta</t>
  </si>
  <si>
    <t>krowy mleczne</t>
  </si>
  <si>
    <t>opasy</t>
  </si>
  <si>
    <t>uniwersalne</t>
  </si>
  <si>
    <t>grower/finisher</t>
  </si>
  <si>
    <t>lochy</t>
  </si>
  <si>
    <t>knury</t>
  </si>
  <si>
    <t>Pasze dla NIOSEK/KOGUTÓW</t>
  </si>
  <si>
    <t>Pasze UNIWERSALNE</t>
  </si>
  <si>
    <t>NIOSKI/KOGUTY - stado towarowe</t>
  </si>
  <si>
    <t>NIOSKI/KOGUTY - stado reprodukcyjne</t>
  </si>
  <si>
    <t>NIOSKI/KOGUTY - uniwersalne</t>
  </si>
  <si>
    <t>--</t>
  </si>
  <si>
    <t>nld - niewystarczająca liczba danych</t>
  </si>
  <si>
    <t>Premiksy - w przeliczeniu na 1%</t>
  </si>
  <si>
    <t>Średnie ceny sprzedaży* (netto) pasz dla bydła  za okres:</t>
  </si>
  <si>
    <t>Średnie ceny sprzedaży* (netto) pasz dla drobiu za okres:</t>
  </si>
  <si>
    <t>Średnie ceny sprzedaży* (netto) pasz dla trzody za okres:</t>
  </si>
  <si>
    <t>PASZE dla DROBIU</t>
  </si>
  <si>
    <t>M.p. mineralne</t>
  </si>
  <si>
    <t>prestar/starter</t>
  </si>
  <si>
    <t>BROJLERY - M.p. mineralne</t>
  </si>
  <si>
    <t>INDYKI - M.p. mineralne</t>
  </si>
  <si>
    <t>REGION  WSCHODNI</t>
  </si>
  <si>
    <t>PASZE dla BYDŁA</t>
  </si>
  <si>
    <t>PASZE dla TRZODY</t>
  </si>
  <si>
    <t>nld</t>
  </si>
  <si>
    <t>Premiksy w przeliczeniu na 1%</t>
  </si>
  <si>
    <t>fax. (22) 623-27-06</t>
  </si>
  <si>
    <r>
      <t xml:space="preserve">Premiksy </t>
    </r>
    <r>
      <rPr>
        <sz val="12"/>
        <rFont val="Times New Roman CE"/>
        <charset val="238"/>
      </rPr>
      <t>w przeliczeniu na 1%</t>
    </r>
  </si>
  <si>
    <r>
      <t xml:space="preserve">HANDEL ZAGRANICZNY WYBRANYMI SUROWCAMI PASZOWYMI ORAZ KARMĄ DLA ZWIERZĄT </t>
    </r>
    <r>
      <rPr>
        <b/>
        <vertAlign val="superscript"/>
        <sz val="14"/>
        <rFont val="Arial CE"/>
        <charset val="238"/>
      </rPr>
      <t>*</t>
    </r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</si>
  <si>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</si>
  <si>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</si>
  <si>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</si>
  <si>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</si>
  <si>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</si>
  <si>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</si>
  <si>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</si>
  <si>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Wartość [tys. PLN]</t>
  </si>
  <si>
    <t>Wolumen [tony]</t>
  </si>
  <si>
    <t>RAZEM (2301 - 230649)</t>
  </si>
  <si>
    <t>WYBRANE SUROWCE PASZOWE</t>
  </si>
  <si>
    <t>2301</t>
  </si>
  <si>
    <t>Mąki, mączki i granulki z mięsa i podrobów, ryb</t>
  </si>
  <si>
    <t>230110</t>
  </si>
  <si>
    <t xml:space="preserve">                                                w tym ... z mięsa</t>
  </si>
  <si>
    <t>230120</t>
  </si>
  <si>
    <t xml:space="preserve">                                                           … z ryb</t>
  </si>
  <si>
    <t>2304</t>
  </si>
  <si>
    <t>Makuchy i inne pozostałości stałe, z ekstrakcji oleju sojowego</t>
  </si>
  <si>
    <t>230630</t>
  </si>
  <si>
    <t>Makuchy i inne pozostałości stałe, z nasion słonecznika</t>
  </si>
  <si>
    <t>230641 230649</t>
  </si>
  <si>
    <t>Makuchy i inne pozostałości stałe, z nasion rzepaku lub rzepiku</t>
  </si>
  <si>
    <t>KARMA DLA ZWIERZĄT</t>
  </si>
  <si>
    <t>230990</t>
  </si>
  <si>
    <t xml:space="preserve">Karma dla zwierząt, z wyjątkiem psów i kotów, pakowana do sprzedaży detalicznej       </t>
  </si>
  <si>
    <t>EKSPORT I IMPORT WYBRANYMI SUROWCAMI PASZOWYMI</t>
  </si>
  <si>
    <t xml:space="preserve">Polski eksport sur. paszowych (makuchy i inne pozostałości stałe, z nasion rzepaku lub rzepiku - kod 230641 i 230649)  </t>
  </si>
  <si>
    <t xml:space="preserve">Polski import sur. paszowych (makuchy i inne pozostałości stałe, z nasion rzepaku lub rzepiku - kod 230641 i 230649)  </t>
  </si>
  <si>
    <t>EKSPORT</t>
  </si>
  <si>
    <t>IMPORT</t>
  </si>
  <si>
    <t>Kraj</t>
  </si>
  <si>
    <t>Wolumen   [tony]</t>
  </si>
  <si>
    <t>Dania</t>
  </si>
  <si>
    <t>Niemcy</t>
  </si>
  <si>
    <t>Słowacja</t>
  </si>
  <si>
    <t>Ukraina</t>
  </si>
  <si>
    <t>Litwa</t>
  </si>
  <si>
    <t>Węgry</t>
  </si>
  <si>
    <t>Francja</t>
  </si>
  <si>
    <t>Wielka Brytania</t>
  </si>
  <si>
    <t xml:space="preserve">Polski eksport surowców paszowych (makuchy i inne pozostałości stałe, z ekstrakcji oleju sojowego - kod 2304) </t>
  </si>
  <si>
    <t xml:space="preserve">Polski import surowców paszowych (makuchy i inne pozostałości stałe, z ekstrakcji oleju sojowego - kod 2304) </t>
  </si>
  <si>
    <t>Argentyna</t>
  </si>
  <si>
    <t>Republika Czeska</t>
  </si>
  <si>
    <t xml:space="preserve">Polski eksport surowców paszowych (mąki, mączki i granulki z mięsa i podrobów, ryb - kod 2301) </t>
  </si>
  <si>
    <t xml:space="preserve">Polski import surowców paszowych (mąki, mączki i granulki z mięsa i podrobów, ryb - kod 2301) </t>
  </si>
  <si>
    <t>Wietnam</t>
  </si>
  <si>
    <t>Rosja</t>
  </si>
  <si>
    <t>Włochy</t>
  </si>
  <si>
    <t>Łotwa</t>
  </si>
  <si>
    <t xml:space="preserve">Polski eksport surowców paszowych (makuchy i inne pozostałości stałe, z nasion słonecznika - kod 230630) </t>
  </si>
  <si>
    <t xml:space="preserve">Polski import surowców paszowych (makuchy i inne pozostałości stałe, z nasion słonecznika - kod 230630) </t>
  </si>
  <si>
    <t>Belgia</t>
  </si>
  <si>
    <t>Paragwaj</t>
  </si>
  <si>
    <r>
      <rPr>
        <vertAlign val="superscript"/>
        <sz val="12"/>
        <rFont val="Times New Roman CE"/>
        <charset val="238"/>
      </rPr>
      <t>a</t>
    </r>
    <r>
      <rPr>
        <sz val="12"/>
        <rFont val="Times New Roman CE"/>
        <family val="1"/>
        <charset val="238"/>
      </rPr>
      <t xml:space="preserve"> Cena sprzedaży wynika ze zmiany klasyfikacji niektórych mieszanek</t>
    </r>
  </si>
  <si>
    <t>Bułgaria</t>
  </si>
  <si>
    <t xml:space="preserve"> </t>
  </si>
  <si>
    <t>Stany Zjednoczone Ameryki</t>
  </si>
  <si>
    <t>`</t>
  </si>
  <si>
    <t>Preparaty mlekozastępcze</t>
  </si>
  <si>
    <t>Polski eksport karmy dla zwierząt z wyjątkiem psów i kotów, pakowanej do sprzedaży detalicznej (kod 230990)</t>
  </si>
  <si>
    <t>Polski import karmy dla zwierząt z wyjątkiem psów i kotów, pakowanej do sprzedaży detalicznej (kod 230990)</t>
  </si>
  <si>
    <t>BROJLERY - Premiksy w przeliczeniu na 1%</t>
  </si>
  <si>
    <t>INDYKI - Premiksy w przeliczeniu na 1%</t>
  </si>
  <si>
    <t>Holandia</t>
  </si>
  <si>
    <t>Brazylia</t>
  </si>
  <si>
    <t>Słowenia</t>
  </si>
  <si>
    <t>Austria</t>
  </si>
  <si>
    <t>Hiszpania</t>
  </si>
  <si>
    <t>Irlandia</t>
  </si>
  <si>
    <t>Departament Promocji i Jakości Żywności</t>
  </si>
  <si>
    <t>Ministerstwo Rolnictwa i Rozwoju Wsi</t>
  </si>
  <si>
    <t>Wydział Informacji Rynkowej i Statystyki Rolnej</t>
  </si>
  <si>
    <t>Białoruś</t>
  </si>
  <si>
    <t>Tajlandia</t>
  </si>
  <si>
    <t>Turcja</t>
  </si>
  <si>
    <t>Szwecja</t>
  </si>
  <si>
    <t>maj</t>
  </si>
  <si>
    <t>NR 6/2019</t>
  </si>
  <si>
    <t>I-V 2018r.</t>
  </si>
  <si>
    <t>I-V 2019r.</t>
  </si>
  <si>
    <t>według ważniejszych krajów w okresie styczeń-maj 2019r. (dane wstępne)</t>
  </si>
  <si>
    <t>Notowania z okresu: maj - czerwiec 2019r.</t>
  </si>
  <si>
    <t>maj - czerwiec 2019r.</t>
  </si>
  <si>
    <t>czerwiec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</si>
</sst>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$-415]d\ mmmm\ yyyy;@"/>
  </numFmts>
  <fonts count="52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14"/>
      <name val="Arial CE"/>
      <charset val="238"/>
    </font>
    <font>
      <sz val="14"/>
      <name val="Arial CE"/>
      <charset val="238"/>
    </font>
    <font>
      <sz val="9"/>
      <name val="Arial CE"/>
      <charset val="238"/>
    </font>
    <font>
      <sz val="11"/>
      <name val="Arial CE"/>
      <charset val="238"/>
    </font>
    <font>
      <b/>
      <sz val="16"/>
      <name val="Arial CE"/>
      <charset val="238"/>
    </font>
    <font>
      <sz val="8"/>
      <name val="Arial"/>
      <family val="2"/>
      <charset val="238"/>
    </font>
    <font>
      <u/>
      <sz val="10"/>
      <color indexed="12"/>
      <name val="Arial"/>
      <family val="2"/>
      <charset val="238"/>
    </font>
    <font>
      <sz val="9"/>
      <name val="Arial"/>
      <family val="2"/>
      <charset val="238"/>
    </font>
    <font>
      <b/>
      <sz val="16"/>
      <name val="Times New Roman CE"/>
      <charset val="238"/>
    </font>
    <font>
      <b/>
      <sz val="16"/>
      <name val="Times New Roman CE"/>
      <family val="1"/>
      <charset val="238"/>
    </font>
    <font>
      <b/>
      <sz val="15"/>
      <color indexed="12"/>
      <name val="Times New Roman CE"/>
      <family val="1"/>
      <charset val="238"/>
    </font>
    <font>
      <sz val="16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6"/>
      <color indexed="48"/>
      <name val="Times New Roman CE"/>
      <charset val="238"/>
    </font>
    <font>
      <b/>
      <sz val="14"/>
      <name val="Times New Roman CE"/>
      <family val="1"/>
      <charset val="238"/>
    </font>
    <font>
      <i/>
      <sz val="12"/>
      <name val="Times New Roman CE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i/>
      <sz val="10"/>
      <name val="Arial CE"/>
      <charset val="238"/>
    </font>
    <font>
      <b/>
      <sz val="13"/>
      <name val="Arial"/>
      <family val="2"/>
      <charset val="238"/>
    </font>
    <font>
      <sz val="11"/>
      <name val="Arial"/>
      <family val="2"/>
      <charset val="238"/>
    </font>
    <font>
      <b/>
      <sz val="9.5"/>
      <name val="Arial CE"/>
      <charset val="238"/>
    </font>
    <font>
      <sz val="9.5"/>
      <name val="Arial CE"/>
      <charset val="238"/>
    </font>
    <font>
      <sz val="12"/>
      <name val="Times New Roman"/>
      <family val="1"/>
      <charset val="238"/>
    </font>
    <font>
      <i/>
      <sz val="14"/>
      <name val="Times New Roman"/>
      <family val="1"/>
      <charset val="238"/>
    </font>
    <font>
      <i/>
      <u/>
      <sz val="14"/>
      <name val="Times New Roman"/>
      <family val="1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imes New Roman CE"/>
      <charset val="238"/>
    </font>
    <font>
      <b/>
      <vertAlign val="superscript"/>
      <sz val="14"/>
      <name val="Arial CE"/>
      <charset val="238"/>
    </font>
    <font>
      <sz val="16"/>
      <color indexed="10"/>
      <name val="Times New Roman"/>
      <family val="1"/>
      <charset val="238"/>
    </font>
    <font>
      <b/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</font>
    <font>
      <b/>
      <sz val="10"/>
      <name val="Times New Roman"/>
      <family val="1"/>
      <charset val="238"/>
    </font>
    <font>
      <b/>
      <sz val="14"/>
      <color indexed="12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b/>
      <i/>
      <sz val="11"/>
      <name val="Times New Roman CE"/>
      <family val="1"/>
      <charset val="238"/>
    </font>
    <font>
      <vertAlign val="superscript"/>
      <sz val="12"/>
      <name val="Times New Roman CE"/>
      <charset val="238"/>
    </font>
    <font>
      <sz val="9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10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</borders>
  <cellStyleXfs count="7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34" fillId="0" borderId="0"/>
    <xf numFmtId="0" fontId="2" fillId="0" borderId="0"/>
    <xf numFmtId="0" fontId="2" fillId="0" borderId="0"/>
    <xf numFmtId="0" fontId="34" fillId="0" borderId="0"/>
    <xf numFmtId="0" fontId="2" fillId="0" borderId="0"/>
  </cellStyleXfs>
  <cellXfs count="420">
    <xf numFmtId="0" fontId="0" fillId="0" borderId="0" xfId="0"/>
    <xf numFmtId="0" fontId="1" fillId="2" borderId="0" xfId="0" applyFont="1" applyFill="1"/>
    <xf numFmtId="0" fontId="0" fillId="2" borderId="0" xfId="0" applyFill="1"/>
    <xf numFmtId="0" fontId="2" fillId="0" borderId="0" xfId="3"/>
    <xf numFmtId="0" fontId="3" fillId="0" borderId="0" xfId="3" applyFont="1"/>
    <xf numFmtId="0" fontId="2" fillId="0" borderId="0" xfId="3" applyFont="1"/>
    <xf numFmtId="0" fontId="6" fillId="0" borderId="0" xfId="3" applyFont="1"/>
    <xf numFmtId="0" fontId="4" fillId="0" borderId="0" xfId="3" applyFont="1" applyFill="1"/>
    <xf numFmtId="0" fontId="5" fillId="0" borderId="0" xfId="3" applyFont="1" applyFill="1"/>
    <xf numFmtId="0" fontId="11" fillId="0" borderId="0" xfId="0" applyFont="1"/>
    <xf numFmtId="0" fontId="12" fillId="0" borderId="0" xfId="0" applyFont="1" applyAlignment="1">
      <alignment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horizontal="centerContinuous" vertical="center"/>
    </xf>
    <xf numFmtId="0" fontId="13" fillId="0" borderId="1" xfId="0" applyFont="1" applyBorder="1" applyAlignment="1">
      <alignment horizontal="centerContinuous"/>
    </xf>
    <xf numFmtId="0" fontId="15" fillId="0" borderId="2" xfId="0" applyFont="1" applyBorder="1" applyAlignment="1">
      <alignment horizontal="centerContinuous"/>
    </xf>
    <xf numFmtId="0" fontId="15" fillId="0" borderId="3" xfId="0" applyFont="1" applyBorder="1" applyAlignment="1">
      <alignment horizontal="centerContinuous"/>
    </xf>
    <xf numFmtId="0" fontId="16" fillId="0" borderId="4" xfId="0" applyFont="1" applyBorder="1" applyAlignment="1">
      <alignment horizontal="centerContinuous" vertical="center"/>
    </xf>
    <xf numFmtId="0" fontId="16" fillId="0" borderId="5" xfId="0" applyFont="1" applyFill="1" applyBorder="1" applyAlignment="1">
      <alignment horizontal="centerContinuous" vertical="center" wrapText="1"/>
    </xf>
    <xf numFmtId="0" fontId="17" fillId="0" borderId="6" xfId="0" applyFont="1" applyBorder="1" applyAlignment="1">
      <alignment horizontal="centerContinuous" vertical="center"/>
    </xf>
    <xf numFmtId="0" fontId="16" fillId="0" borderId="7" xfId="0" applyFont="1" applyBorder="1" applyAlignment="1">
      <alignment horizontal="centerContinuous" vertical="center"/>
    </xf>
    <xf numFmtId="0" fontId="16" fillId="0" borderId="8" xfId="0" applyFont="1" applyFill="1" applyBorder="1" applyAlignment="1">
      <alignment horizontal="centerContinuous" vertical="center" wrapText="1"/>
    </xf>
    <xf numFmtId="0" fontId="16" fillId="0" borderId="9" xfId="0" applyFont="1" applyFill="1" applyBorder="1" applyAlignment="1">
      <alignment horizontal="centerContinuous" vertical="center" wrapText="1"/>
    </xf>
    <xf numFmtId="0" fontId="16" fillId="0" borderId="10" xfId="0" applyFont="1" applyFill="1" applyBorder="1" applyAlignment="1">
      <alignment horizontal="centerContinuous" vertical="center" wrapText="1"/>
    </xf>
    <xf numFmtId="0" fontId="16" fillId="3" borderId="5" xfId="0" applyFont="1" applyFill="1" applyBorder="1" applyAlignment="1">
      <alignment horizontal="center" vertical="center" wrapText="1"/>
    </xf>
    <xf numFmtId="3" fontId="18" fillId="0" borderId="14" xfId="0" applyNumberFormat="1" applyFont="1" applyBorder="1"/>
    <xf numFmtId="0" fontId="17" fillId="0" borderId="9" xfId="0" applyFont="1" applyFill="1" applyBorder="1"/>
    <xf numFmtId="3" fontId="18" fillId="0" borderId="4" xfId="0" applyNumberFormat="1" applyFont="1" applyBorder="1"/>
    <xf numFmtId="164" fontId="18" fillId="3" borderId="5" xfId="0" applyNumberFormat="1" applyFont="1" applyFill="1" applyBorder="1"/>
    <xf numFmtId="164" fontId="18" fillId="0" borderId="12" xfId="0" applyNumberFormat="1" applyFont="1" applyFill="1" applyBorder="1"/>
    <xf numFmtId="164" fontId="18" fillId="0" borderId="4" xfId="0" applyNumberFormat="1" applyFont="1" applyFill="1" applyBorder="1"/>
    <xf numFmtId="3" fontId="18" fillId="0" borderId="11" xfId="0" applyNumberFormat="1" applyFont="1" applyBorder="1"/>
    <xf numFmtId="164" fontId="18" fillId="3" borderId="16" xfId="0" applyNumberFormat="1" applyFont="1" applyFill="1" applyBorder="1"/>
    <xf numFmtId="164" fontId="18" fillId="0" borderId="17" xfId="0" applyNumberFormat="1" applyFont="1" applyFill="1" applyBorder="1"/>
    <xf numFmtId="164" fontId="18" fillId="0" borderId="11" xfId="0" applyNumberFormat="1" applyFont="1" applyFill="1" applyBorder="1"/>
    <xf numFmtId="3" fontId="18" fillId="0" borderId="19" xfId="0" applyNumberFormat="1" applyFont="1" applyBorder="1"/>
    <xf numFmtId="164" fontId="18" fillId="3" borderId="20" xfId="0" applyNumberFormat="1" applyFont="1" applyFill="1" applyBorder="1"/>
    <xf numFmtId="164" fontId="18" fillId="0" borderId="21" xfId="0" applyNumberFormat="1" applyFont="1" applyFill="1" applyBorder="1"/>
    <xf numFmtId="164" fontId="18" fillId="0" borderId="19" xfId="0" applyNumberFormat="1" applyFont="1" applyFill="1" applyBorder="1"/>
    <xf numFmtId="3" fontId="18" fillId="0" borderId="22" xfId="0" applyNumberFormat="1" applyFont="1" applyBorder="1"/>
    <xf numFmtId="164" fontId="18" fillId="3" borderId="23" xfId="0" applyNumberFormat="1" applyFont="1" applyFill="1" applyBorder="1"/>
    <xf numFmtId="165" fontId="13" fillId="0" borderId="0" xfId="0" applyNumberFormat="1" applyFont="1" applyBorder="1" applyAlignment="1">
      <alignment horizontal="centerContinuous" vertical="center" wrapText="1"/>
    </xf>
    <xf numFmtId="0" fontId="8" fillId="4" borderId="0" xfId="3" applyFont="1" applyFill="1"/>
    <xf numFmtId="0" fontId="5" fillId="4" borderId="0" xfId="3" applyFont="1" applyFill="1"/>
    <xf numFmtId="0" fontId="7" fillId="4" borderId="0" xfId="3" applyFont="1" applyFill="1"/>
    <xf numFmtId="3" fontId="18" fillId="0" borderId="24" xfId="0" applyNumberFormat="1" applyFont="1" applyBorder="1"/>
    <xf numFmtId="165" fontId="21" fillId="0" borderId="0" xfId="0" applyNumberFormat="1" applyFont="1" applyBorder="1" applyAlignment="1">
      <alignment horizontal="left" vertical="center" wrapText="1"/>
    </xf>
    <xf numFmtId="0" fontId="4" fillId="4" borderId="0" xfId="3" applyFont="1" applyFill="1"/>
    <xf numFmtId="0" fontId="0" fillId="0" borderId="0" xfId="0" applyBorder="1"/>
    <xf numFmtId="0" fontId="24" fillId="0" borderId="0" xfId="0" applyFont="1"/>
    <xf numFmtId="0" fontId="18" fillId="0" borderId="0" xfId="0" applyFont="1" applyAlignment="1">
      <alignment vertical="center"/>
    </xf>
    <xf numFmtId="0" fontId="24" fillId="0" borderId="0" xfId="0" applyFont="1" applyBorder="1"/>
    <xf numFmtId="0" fontId="19" fillId="0" borderId="0" xfId="0" applyFont="1" applyBorder="1"/>
    <xf numFmtId="0" fontId="20" fillId="2" borderId="0" xfId="0" applyFont="1" applyFill="1" applyBorder="1"/>
    <xf numFmtId="0" fontId="19" fillId="0" borderId="2" xfId="0" applyFont="1" applyBorder="1" applyAlignment="1">
      <alignment vertical="center"/>
    </xf>
    <xf numFmtId="0" fontId="19" fillId="0" borderId="26" xfId="0" applyFont="1" applyBorder="1" applyAlignment="1">
      <alignment horizontal="center" vertical="center"/>
    </xf>
    <xf numFmtId="0" fontId="19" fillId="0" borderId="27" xfId="0" applyFont="1" applyBorder="1" applyAlignment="1">
      <alignment vertical="center"/>
    </xf>
    <xf numFmtId="0" fontId="25" fillId="0" borderId="27" xfId="0" applyFont="1" applyBorder="1" applyAlignment="1">
      <alignment vertical="center"/>
    </xf>
    <xf numFmtId="0" fontId="19" fillId="0" borderId="27" xfId="0" applyFont="1" applyBorder="1" applyAlignment="1"/>
    <xf numFmtId="0" fontId="0" fillId="0" borderId="23" xfId="0" applyBorder="1" applyAlignment="1"/>
    <xf numFmtId="0" fontId="19" fillId="0" borderId="2" xfId="0" applyFont="1" applyBorder="1" applyAlignment="1"/>
    <xf numFmtId="0" fontId="3" fillId="0" borderId="3" xfId="0" applyFont="1" applyBorder="1" applyAlignment="1"/>
    <xf numFmtId="0" fontId="19" fillId="0" borderId="28" xfId="0" applyFont="1" applyBorder="1" applyAlignment="1">
      <alignment vertical="center"/>
    </xf>
    <xf numFmtId="0" fontId="0" fillId="0" borderId="5" xfId="0" applyBorder="1" applyAlignment="1"/>
    <xf numFmtId="0" fontId="20" fillId="0" borderId="29" xfId="0" applyFont="1" applyBorder="1" applyAlignment="1">
      <alignment horizontal="center" vertical="center"/>
    </xf>
    <xf numFmtId="0" fontId="20" fillId="0" borderId="2" xfId="0" applyFont="1" applyBorder="1" applyAlignment="1">
      <alignment vertical="center"/>
    </xf>
    <xf numFmtId="165" fontId="21" fillId="0" borderId="0" xfId="0" applyNumberFormat="1" applyFont="1" applyBorder="1" applyAlignment="1">
      <alignment vertical="center"/>
    </xf>
    <xf numFmtId="0" fontId="0" fillId="0" borderId="2" xfId="0" applyBorder="1"/>
    <xf numFmtId="0" fontId="19" fillId="0" borderId="30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Continuous" vertical="center"/>
    </xf>
    <xf numFmtId="3" fontId="18" fillId="0" borderId="7" xfId="0" applyNumberFormat="1" applyFont="1" applyBorder="1"/>
    <xf numFmtId="164" fontId="18" fillId="3" borderId="33" xfId="0" applyNumberFormat="1" applyFont="1" applyFill="1" applyBorder="1"/>
    <xf numFmtId="0" fontId="26" fillId="0" borderId="0" xfId="3" applyFont="1"/>
    <xf numFmtId="3" fontId="20" fillId="0" borderId="7" xfId="0" applyNumberFormat="1" applyFont="1" applyFill="1" applyBorder="1"/>
    <xf numFmtId="164" fontId="20" fillId="0" borderId="7" xfId="0" applyNumberFormat="1" applyFont="1" applyFill="1" applyBorder="1"/>
    <xf numFmtId="0" fontId="27" fillId="2" borderId="0" xfId="0" applyFont="1" applyFill="1"/>
    <xf numFmtId="0" fontId="28" fillId="2" borderId="0" xfId="0" applyFont="1" applyFill="1"/>
    <xf numFmtId="0" fontId="29" fillId="0" borderId="0" xfId="3" applyFont="1"/>
    <xf numFmtId="0" fontId="30" fillId="0" borderId="0" xfId="3" applyFont="1"/>
    <xf numFmtId="164" fontId="20" fillId="0" borderId="31" xfId="0" applyNumberFormat="1" applyFont="1" applyFill="1" applyBorder="1"/>
    <xf numFmtId="164" fontId="18" fillId="0" borderId="28" xfId="0" applyNumberFormat="1" applyFont="1" applyFill="1" applyBorder="1"/>
    <xf numFmtId="164" fontId="18" fillId="0" borderId="36" xfId="0" applyNumberFormat="1" applyFont="1" applyFill="1" applyBorder="1"/>
    <xf numFmtId="0" fontId="25" fillId="0" borderId="0" xfId="0" applyFont="1"/>
    <xf numFmtId="0" fontId="31" fillId="0" borderId="0" xfId="0" applyFont="1"/>
    <xf numFmtId="3" fontId="18" fillId="0" borderId="11" xfId="0" applyNumberFormat="1" applyFont="1" applyFill="1" applyBorder="1"/>
    <xf numFmtId="3" fontId="18" fillId="0" borderId="4" xfId="0" applyNumberFormat="1" applyFont="1" applyFill="1" applyBorder="1"/>
    <xf numFmtId="3" fontId="18" fillId="0" borderId="0" xfId="0" applyNumberFormat="1" applyFont="1" applyFill="1" applyBorder="1"/>
    <xf numFmtId="164" fontId="18" fillId="3" borderId="16" xfId="0" quotePrefix="1" applyNumberFormat="1" applyFont="1" applyFill="1" applyBorder="1"/>
    <xf numFmtId="164" fontId="20" fillId="3" borderId="8" xfId="0" applyNumberFormat="1" applyFont="1" applyFill="1" applyBorder="1"/>
    <xf numFmtId="14" fontId="32" fillId="0" borderId="0" xfId="3" applyNumberFormat="1" applyFont="1" applyFill="1" applyAlignment="1">
      <alignment horizontal="left"/>
    </xf>
    <xf numFmtId="0" fontId="2" fillId="4" borderId="0" xfId="3" applyFill="1"/>
    <xf numFmtId="49" fontId="0" fillId="0" borderId="0" xfId="0" applyNumberFormat="1"/>
    <xf numFmtId="164" fontId="17" fillId="3" borderId="3" xfId="0" applyNumberFormat="1" applyFont="1" applyFill="1" applyBorder="1"/>
    <xf numFmtId="164" fontId="17" fillId="0" borderId="34" xfId="0" applyNumberFormat="1" applyFont="1" applyFill="1" applyBorder="1"/>
    <xf numFmtId="164" fontId="17" fillId="0" borderId="14" xfId="0" applyNumberFormat="1" applyFont="1" applyFill="1" applyBorder="1"/>
    <xf numFmtId="164" fontId="17" fillId="3" borderId="3" xfId="0" quotePrefix="1" applyNumberFormat="1" applyFont="1" applyFill="1" applyBorder="1"/>
    <xf numFmtId="3" fontId="18" fillId="5" borderId="42" xfId="0" applyNumberFormat="1" applyFont="1" applyFill="1" applyBorder="1"/>
    <xf numFmtId="0" fontId="17" fillId="5" borderId="9" xfId="0" applyFont="1" applyFill="1" applyBorder="1"/>
    <xf numFmtId="3" fontId="16" fillId="5" borderId="42" xfId="0" applyNumberFormat="1" applyFont="1" applyFill="1" applyBorder="1"/>
    <xf numFmtId="3" fontId="37" fillId="5" borderId="42" xfId="0" applyNumberFormat="1" applyFont="1" applyFill="1" applyBorder="1"/>
    <xf numFmtId="164" fontId="16" fillId="5" borderId="42" xfId="0" applyNumberFormat="1" applyFont="1" applyFill="1" applyBorder="1"/>
    <xf numFmtId="164" fontId="16" fillId="5" borderId="33" xfId="0" applyNumberFormat="1" applyFont="1" applyFill="1" applyBorder="1"/>
    <xf numFmtId="3" fontId="20" fillId="5" borderId="42" xfId="0" applyNumberFormat="1" applyFont="1" applyFill="1" applyBorder="1"/>
    <xf numFmtId="164" fontId="20" fillId="5" borderId="42" xfId="0" applyNumberFormat="1" applyFont="1" applyFill="1" applyBorder="1"/>
    <xf numFmtId="164" fontId="20" fillId="5" borderId="33" xfId="0" applyNumberFormat="1" applyFont="1" applyFill="1" applyBorder="1"/>
    <xf numFmtId="0" fontId="17" fillId="5" borderId="49" xfId="0" applyFont="1" applyFill="1" applyBorder="1"/>
    <xf numFmtId="164" fontId="18" fillId="3" borderId="39" xfId="0" applyNumberFormat="1" applyFont="1" applyFill="1" applyBorder="1"/>
    <xf numFmtId="0" fontId="0" fillId="0" borderId="0" xfId="0" applyFill="1" applyBorder="1"/>
    <xf numFmtId="164" fontId="18" fillId="0" borderId="0" xfId="0" applyNumberFormat="1" applyFont="1" applyFill="1" applyBorder="1"/>
    <xf numFmtId="0" fontId="19" fillId="0" borderId="0" xfId="0" applyFont="1" applyFill="1" applyBorder="1"/>
    <xf numFmtId="3" fontId="20" fillId="0" borderId="0" xfId="0" applyNumberFormat="1" applyFont="1" applyFill="1" applyBorder="1"/>
    <xf numFmtId="3" fontId="20" fillId="0" borderId="14" xfId="0" applyNumberFormat="1" applyFont="1" applyBorder="1"/>
    <xf numFmtId="164" fontId="18" fillId="0" borderId="10" xfId="0" applyNumberFormat="1" applyFont="1" applyFill="1" applyBorder="1"/>
    <xf numFmtId="164" fontId="18" fillId="0" borderId="7" xfId="0" applyNumberFormat="1" applyFont="1" applyFill="1" applyBorder="1"/>
    <xf numFmtId="164" fontId="18" fillId="3" borderId="27" xfId="0" applyNumberFormat="1" applyFont="1" applyFill="1" applyBorder="1"/>
    <xf numFmtId="164" fontId="18" fillId="0" borderId="47" xfId="0" applyNumberFormat="1" applyFont="1" applyFill="1" applyBorder="1"/>
    <xf numFmtId="164" fontId="18" fillId="0" borderId="22" xfId="0" applyNumberFormat="1" applyFont="1" applyFill="1" applyBorder="1"/>
    <xf numFmtId="3" fontId="20" fillId="0" borderId="50" xfId="0" applyNumberFormat="1" applyFont="1" applyFill="1" applyBorder="1"/>
    <xf numFmtId="3" fontId="20" fillId="0" borderId="43" xfId="0" applyNumberFormat="1" applyFont="1" applyFill="1" applyBorder="1"/>
    <xf numFmtId="0" fontId="23" fillId="0" borderId="35" xfId="0" applyFont="1" applyBorder="1"/>
    <xf numFmtId="3" fontId="18" fillId="0" borderId="6" xfId="0" applyNumberFormat="1" applyFont="1" applyFill="1" applyBorder="1"/>
    <xf numFmtId="3" fontId="18" fillId="0" borderId="15" xfId="0" applyNumberFormat="1" applyFont="1" applyFill="1" applyBorder="1"/>
    <xf numFmtId="3" fontId="18" fillId="0" borderId="25" xfId="0" applyNumberFormat="1" applyFont="1" applyFill="1" applyBorder="1"/>
    <xf numFmtId="3" fontId="16" fillId="5" borderId="44" xfId="0" applyNumberFormat="1" applyFont="1" applyFill="1" applyBorder="1"/>
    <xf numFmtId="3" fontId="37" fillId="5" borderId="44" xfId="0" applyNumberFormat="1" applyFont="1" applyFill="1" applyBorder="1"/>
    <xf numFmtId="164" fontId="16" fillId="5" borderId="44" xfId="0" applyNumberFormat="1" applyFont="1" applyFill="1" applyBorder="1"/>
    <xf numFmtId="164" fontId="16" fillId="5" borderId="45" xfId="0" applyNumberFormat="1" applyFont="1" applyFill="1" applyBorder="1"/>
    <xf numFmtId="0" fontId="19" fillId="0" borderId="52" xfId="0" applyFont="1" applyBorder="1"/>
    <xf numFmtId="3" fontId="20" fillId="0" borderId="31" xfId="0" applyNumberFormat="1" applyFont="1" applyBorder="1"/>
    <xf numFmtId="0" fontId="19" fillId="0" borderId="53" xfId="0" applyFont="1" applyBorder="1"/>
    <xf numFmtId="3" fontId="20" fillId="0" borderId="46" xfId="0" applyNumberFormat="1" applyFont="1" applyBorder="1"/>
    <xf numFmtId="0" fontId="19" fillId="0" borderId="54" xfId="0" applyFont="1" applyBorder="1"/>
    <xf numFmtId="0" fontId="19" fillId="0" borderId="55" xfId="0" applyFont="1" applyBorder="1"/>
    <xf numFmtId="3" fontId="20" fillId="0" borderId="41" xfId="0" applyNumberFormat="1" applyFont="1" applyBorder="1"/>
    <xf numFmtId="0" fontId="16" fillId="5" borderId="49" xfId="0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centerContinuous" vertical="center"/>
    </xf>
    <xf numFmtId="0" fontId="16" fillId="0" borderId="14" xfId="0" applyFont="1" applyBorder="1" applyAlignment="1">
      <alignment horizontal="centerContinuous" vertical="center"/>
    </xf>
    <xf numFmtId="0" fontId="16" fillId="0" borderId="3" xfId="0" applyFont="1" applyFill="1" applyBorder="1" applyAlignment="1">
      <alignment horizontal="centerContinuous" vertical="center" wrapText="1"/>
    </xf>
    <xf numFmtId="0" fontId="17" fillId="0" borderId="13" xfId="0" applyFont="1" applyBorder="1" applyAlignment="1">
      <alignment horizontal="centerContinuous" vertical="center"/>
    </xf>
    <xf numFmtId="0" fontId="17" fillId="0" borderId="29" xfId="0" applyFont="1" applyBorder="1"/>
    <xf numFmtId="3" fontId="17" fillId="0" borderId="40" xfId="0" applyNumberFormat="1" applyFont="1" applyBorder="1"/>
    <xf numFmtId="0" fontId="19" fillId="0" borderId="26" xfId="0" applyFont="1" applyBorder="1"/>
    <xf numFmtId="0" fontId="19" fillId="0" borderId="30" xfId="0" applyFont="1" applyBorder="1"/>
    <xf numFmtId="0" fontId="17" fillId="5" borderId="48" xfId="0" applyFont="1" applyFill="1" applyBorder="1" applyAlignment="1">
      <alignment horizontal="center" vertical="center" wrapText="1"/>
    </xf>
    <xf numFmtId="0" fontId="17" fillId="0" borderId="32" xfId="0" applyFont="1" applyBorder="1" applyAlignment="1">
      <alignment horizontal="centerContinuous" vertical="center"/>
    </xf>
    <xf numFmtId="0" fontId="16" fillId="0" borderId="42" xfId="0" applyFont="1" applyFill="1" applyBorder="1" applyAlignment="1">
      <alignment horizontal="centerContinuous" vertical="center" wrapText="1"/>
    </xf>
    <xf numFmtId="0" fontId="17" fillId="5" borderId="35" xfId="0" applyFont="1" applyFill="1" applyBorder="1" applyAlignment="1">
      <alignment horizontal="center" vertical="center"/>
    </xf>
    <xf numFmtId="0" fontId="22" fillId="5" borderId="9" xfId="0" applyFont="1" applyFill="1" applyBorder="1"/>
    <xf numFmtId="0" fontId="0" fillId="0" borderId="0" xfId="0" applyFill="1"/>
    <xf numFmtId="164" fontId="18" fillId="3" borderId="20" xfId="0" quotePrefix="1" applyNumberFormat="1" applyFont="1" applyFill="1" applyBorder="1"/>
    <xf numFmtId="0" fontId="17" fillId="0" borderId="9" xfId="0" applyFont="1" applyFill="1" applyBorder="1" applyAlignment="1">
      <alignment horizontal="centerContinuous" vertical="center" wrapText="1"/>
    </xf>
    <xf numFmtId="0" fontId="17" fillId="0" borderId="42" xfId="0" applyFont="1" applyFill="1" applyBorder="1" applyAlignment="1">
      <alignment horizontal="centerContinuous" vertical="center" wrapText="1"/>
    </xf>
    <xf numFmtId="0" fontId="4" fillId="0" borderId="0" xfId="4" applyFont="1"/>
    <xf numFmtId="0" fontId="2" fillId="0" borderId="0" xfId="4"/>
    <xf numFmtId="0" fontId="31" fillId="0" borderId="0" xfId="4" applyFont="1" applyFill="1"/>
    <xf numFmtId="0" fontId="39" fillId="0" borderId="0" xfId="4" applyFont="1" applyFill="1"/>
    <xf numFmtId="49" fontId="16" fillId="5" borderId="49" xfId="4" applyNumberFormat="1" applyFont="1" applyFill="1" applyBorder="1"/>
    <xf numFmtId="0" fontId="16" fillId="5" borderId="57" xfId="4" applyFont="1" applyFill="1" applyBorder="1"/>
    <xf numFmtId="0" fontId="40" fillId="0" borderId="43" xfId="4" applyFont="1" applyBorder="1" applyAlignment="1">
      <alignment horizontal="centerContinuous" vertical="center"/>
    </xf>
    <xf numFmtId="0" fontId="16" fillId="5" borderId="43" xfId="4" applyFont="1" applyFill="1" applyBorder="1" applyAlignment="1">
      <alignment horizontal="centerContinuous" vertical="center"/>
    </xf>
    <xf numFmtId="0" fontId="16" fillId="0" borderId="43" xfId="4" applyFont="1" applyBorder="1" applyAlignment="1">
      <alignment horizontal="centerContinuous" vertical="center"/>
    </xf>
    <xf numFmtId="0" fontId="16" fillId="0" borderId="58" xfId="4" applyFont="1" applyBorder="1" applyAlignment="1">
      <alignment horizontal="centerContinuous" vertical="center"/>
    </xf>
    <xf numFmtId="0" fontId="40" fillId="0" borderId="59" xfId="4" applyFont="1" applyBorder="1" applyAlignment="1">
      <alignment horizontal="centerContinuous" vertical="center"/>
    </xf>
    <xf numFmtId="0" fontId="16" fillId="0" borderId="60" xfId="4" applyFont="1" applyBorder="1" applyAlignment="1">
      <alignment horizontal="centerContinuous" vertical="center"/>
    </xf>
    <xf numFmtId="0" fontId="40" fillId="0" borderId="50" xfId="4" applyFont="1" applyBorder="1" applyAlignment="1">
      <alignment horizontal="centerContinuous" vertical="center"/>
    </xf>
    <xf numFmtId="49" fontId="40" fillId="5" borderId="37" xfId="4" applyNumberFormat="1" applyFont="1" applyFill="1" applyBorder="1" applyAlignment="1">
      <alignment horizontal="center"/>
    </xf>
    <xf numFmtId="0" fontId="40" fillId="5" borderId="61" xfId="4" applyFont="1" applyFill="1" applyBorder="1" applyAlignment="1">
      <alignment horizontal="center"/>
    </xf>
    <xf numFmtId="0" fontId="16" fillId="0" borderId="7" xfId="4" applyFont="1" applyBorder="1" applyAlignment="1">
      <alignment horizontal="centerContinuous" vertical="center"/>
    </xf>
    <xf numFmtId="0" fontId="16" fillId="0" borderId="8" xfId="4" applyFont="1" applyBorder="1" applyAlignment="1">
      <alignment horizontal="centerContinuous" vertical="center"/>
    </xf>
    <xf numFmtId="0" fontId="16" fillId="0" borderId="31" xfId="4" applyFont="1" applyBorder="1" applyAlignment="1">
      <alignment horizontal="centerContinuous" vertical="center"/>
    </xf>
    <xf numFmtId="0" fontId="16" fillId="0" borderId="10" xfId="4" applyFont="1" applyBorder="1" applyAlignment="1">
      <alignment horizontal="centerContinuous" vertical="center"/>
    </xf>
    <xf numFmtId="0" fontId="16" fillId="0" borderId="32" xfId="4" applyFont="1" applyBorder="1" applyAlignment="1">
      <alignment horizontal="centerContinuous" vertical="center"/>
    </xf>
    <xf numFmtId="49" fontId="41" fillId="5" borderId="62" xfId="4" applyNumberFormat="1" applyFont="1" applyFill="1" applyBorder="1" applyAlignment="1"/>
    <xf numFmtId="0" fontId="41" fillId="5" borderId="63" xfId="4" applyFont="1" applyFill="1" applyBorder="1" applyAlignment="1"/>
    <xf numFmtId="49" fontId="18" fillId="5" borderId="1" xfId="4" applyNumberFormat="1" applyFont="1" applyFill="1" applyBorder="1" applyAlignment="1">
      <alignment horizontal="left" wrapText="1"/>
    </xf>
    <xf numFmtId="49" fontId="42" fillId="5" borderId="66" xfId="4" applyNumberFormat="1" applyFont="1" applyFill="1" applyBorder="1" applyAlignment="1">
      <alignment horizontal="center" vertical="center"/>
    </xf>
    <xf numFmtId="49" fontId="19" fillId="0" borderId="68" xfId="0" applyNumberFormat="1" applyFont="1" applyBorder="1" applyAlignment="1">
      <alignment vertical="center"/>
    </xf>
    <xf numFmtId="49" fontId="19" fillId="0" borderId="71" xfId="0" applyNumberFormat="1" applyFont="1" applyBorder="1" applyAlignment="1">
      <alignment vertical="center"/>
    </xf>
    <xf numFmtId="0" fontId="19" fillId="0" borderId="72" xfId="0" applyFont="1" applyBorder="1" applyAlignment="1">
      <alignment vertical="center"/>
    </xf>
    <xf numFmtId="49" fontId="19" fillId="0" borderId="76" xfId="0" applyNumberFormat="1" applyFont="1" applyBorder="1" applyAlignment="1">
      <alignment vertical="center"/>
    </xf>
    <xf numFmtId="0" fontId="19" fillId="0" borderId="77" xfId="0" applyFont="1" applyBorder="1" applyAlignment="1">
      <alignment vertical="center"/>
    </xf>
    <xf numFmtId="49" fontId="19" fillId="0" borderId="6" xfId="0" applyNumberFormat="1" applyFont="1" applyBorder="1" applyAlignment="1">
      <alignment vertical="center"/>
    </xf>
    <xf numFmtId="0" fontId="19" fillId="0" borderId="80" xfId="0" applyFont="1" applyBorder="1" applyAlignment="1">
      <alignment vertical="center" wrapText="1"/>
    </xf>
    <xf numFmtId="49" fontId="19" fillId="0" borderId="6" xfId="4" applyNumberFormat="1" applyFont="1" applyBorder="1" applyAlignment="1">
      <alignment vertical="center"/>
    </xf>
    <xf numFmtId="0" fontId="19" fillId="0" borderId="80" xfId="4" applyFont="1" applyBorder="1" applyAlignment="1">
      <alignment vertical="center" wrapText="1"/>
    </xf>
    <xf numFmtId="49" fontId="19" fillId="0" borderId="18" xfId="4" applyNumberFormat="1" applyFont="1" applyBorder="1" applyAlignment="1">
      <alignment horizontal="left" vertical="center" wrapText="1"/>
    </xf>
    <xf numFmtId="0" fontId="19" fillId="0" borderId="81" xfId="4" applyFont="1" applyBorder="1" applyAlignment="1">
      <alignment vertical="center" wrapText="1"/>
    </xf>
    <xf numFmtId="49" fontId="19" fillId="0" borderId="25" xfId="4" applyNumberFormat="1" applyFont="1" applyBorder="1" applyAlignment="1">
      <alignment horizontal="left" vertical="center" wrapText="1"/>
    </xf>
    <xf numFmtId="0" fontId="19" fillId="0" borderId="63" xfId="4" applyFont="1" applyBorder="1" applyAlignment="1">
      <alignment vertical="center" wrapText="1"/>
    </xf>
    <xf numFmtId="0" fontId="2" fillId="0" borderId="0" xfId="4" applyFill="1" applyBorder="1"/>
    <xf numFmtId="0" fontId="2" fillId="0" borderId="0" xfId="4" applyBorder="1"/>
    <xf numFmtId="0" fontId="44" fillId="5" borderId="0" xfId="0" applyFont="1" applyFill="1"/>
    <xf numFmtId="0" fontId="2" fillId="5" borderId="0" xfId="6" applyFont="1" applyFill="1"/>
    <xf numFmtId="0" fontId="0" fillId="5" borderId="0" xfId="0" applyFill="1"/>
    <xf numFmtId="0" fontId="45" fillId="5" borderId="0" xfId="4" applyFont="1" applyFill="1"/>
    <xf numFmtId="0" fontId="43" fillId="5" borderId="0" xfId="0" applyFont="1" applyFill="1"/>
    <xf numFmtId="0" fontId="43" fillId="5" borderId="0" xfId="6" applyFont="1" applyFill="1"/>
    <xf numFmtId="0" fontId="24" fillId="5" borderId="0" xfId="6" applyFont="1" applyFill="1"/>
    <xf numFmtId="0" fontId="35" fillId="0" borderId="1" xfId="6" applyFont="1" applyBorder="1" applyAlignment="1">
      <alignment horizontal="centerContinuous"/>
    </xf>
    <xf numFmtId="0" fontId="35" fillId="0" borderId="2" xfId="6" applyFont="1" applyBorder="1" applyAlignment="1">
      <alignment horizontal="centerContinuous"/>
    </xf>
    <xf numFmtId="0" fontId="35" fillId="0" borderId="3" xfId="6" applyFont="1" applyBorder="1" applyAlignment="1">
      <alignment horizontal="centerContinuous"/>
    </xf>
    <xf numFmtId="0" fontId="46" fillId="0" borderId="83" xfId="6" applyFont="1" applyBorder="1" applyAlignment="1">
      <alignment horizontal="centerContinuous"/>
    </xf>
    <xf numFmtId="0" fontId="46" fillId="0" borderId="84" xfId="6" applyFont="1" applyBorder="1" applyAlignment="1">
      <alignment horizontal="centerContinuous"/>
    </xf>
    <xf numFmtId="0" fontId="46" fillId="0" borderId="85" xfId="6" applyFont="1" applyBorder="1" applyAlignment="1">
      <alignment horizontal="centerContinuous"/>
    </xf>
    <xf numFmtId="0" fontId="46" fillId="0" borderId="86" xfId="6" applyFont="1" applyBorder="1" applyAlignment="1">
      <alignment horizontal="centerContinuous"/>
    </xf>
    <xf numFmtId="0" fontId="46" fillId="0" borderId="87" xfId="6" applyFont="1" applyBorder="1" applyAlignment="1">
      <alignment horizontal="centerContinuous"/>
    </xf>
    <xf numFmtId="0" fontId="46" fillId="0" borderId="88" xfId="6" applyFont="1" applyBorder="1" applyAlignment="1">
      <alignment horizontal="centerContinuous"/>
    </xf>
    <xf numFmtId="0" fontId="47" fillId="0" borderId="89" xfId="6" applyFont="1" applyBorder="1" applyAlignment="1">
      <alignment horizontal="center" vertical="center"/>
    </xf>
    <xf numFmtId="0" fontId="47" fillId="0" borderId="90" xfId="6" applyFont="1" applyFill="1" applyBorder="1" applyAlignment="1">
      <alignment horizontal="center" vertical="center" wrapText="1"/>
    </xf>
    <xf numFmtId="0" fontId="47" fillId="3" borderId="91" xfId="6" applyFont="1" applyFill="1" applyBorder="1" applyAlignment="1">
      <alignment horizontal="center" vertical="center" wrapText="1"/>
    </xf>
    <xf numFmtId="0" fontId="47" fillId="0" borderId="92" xfId="6" applyFont="1" applyBorder="1" applyAlignment="1">
      <alignment horizontal="center" vertical="center" wrapText="1"/>
    </xf>
    <xf numFmtId="0" fontId="47" fillId="0" borderId="93" xfId="6" applyFont="1" applyBorder="1" applyAlignment="1">
      <alignment horizontal="center" vertical="center"/>
    </xf>
    <xf numFmtId="0" fontId="47" fillId="0" borderId="94" xfId="6" applyFont="1" applyBorder="1" applyAlignment="1">
      <alignment horizontal="center" vertical="center" wrapText="1"/>
    </xf>
    <xf numFmtId="0" fontId="24" fillId="5" borderId="0" xfId="6" applyFont="1" applyFill="1" applyBorder="1"/>
    <xf numFmtId="3" fontId="43" fillId="3" borderId="2" xfId="5" applyNumberFormat="1" applyFont="1" applyFill="1" applyBorder="1"/>
    <xf numFmtId="3" fontId="43" fillId="0" borderId="67" xfId="5" applyNumberFormat="1" applyFont="1" applyBorder="1"/>
    <xf numFmtId="0" fontId="47" fillId="0" borderId="40" xfId="6" applyFont="1" applyBorder="1" applyAlignment="1">
      <alignment vertical="center"/>
    </xf>
    <xf numFmtId="3" fontId="43" fillId="0" borderId="14" xfId="5" applyNumberFormat="1" applyFont="1" applyBorder="1"/>
    <xf numFmtId="3" fontId="43" fillId="3" borderId="34" xfId="5" applyNumberFormat="1" applyFont="1" applyFill="1" applyBorder="1"/>
    <xf numFmtId="4" fontId="24" fillId="0" borderId="15" xfId="5" applyNumberFormat="1" applyFont="1" applyBorder="1"/>
    <xf numFmtId="3" fontId="24" fillId="0" borderId="4" xfId="6" applyNumberFormat="1" applyFont="1" applyBorder="1"/>
    <xf numFmtId="3" fontId="24" fillId="3" borderId="4" xfId="6" applyNumberFormat="1" applyFont="1" applyFill="1" applyBorder="1"/>
    <xf numFmtId="4" fontId="24" fillId="0" borderId="4" xfId="5" applyNumberFormat="1" applyFont="1" applyBorder="1"/>
    <xf numFmtId="3" fontId="24" fillId="0" borderId="4" xfId="5" applyNumberFormat="1" applyFont="1" applyBorder="1"/>
    <xf numFmtId="3" fontId="24" fillId="3" borderId="12" xfId="5" applyNumberFormat="1" applyFont="1" applyFill="1" applyBorder="1"/>
    <xf numFmtId="3" fontId="24" fillId="0" borderId="95" xfId="5" applyNumberFormat="1" applyFont="1" applyBorder="1"/>
    <xf numFmtId="4" fontId="24" fillId="0" borderId="6" xfId="5" applyNumberFormat="1" applyFont="1" applyBorder="1"/>
    <xf numFmtId="3" fontId="24" fillId="0" borderId="11" xfId="6" applyNumberFormat="1" applyFont="1" applyBorder="1"/>
    <xf numFmtId="3" fontId="24" fillId="3" borderId="11" xfId="6" applyNumberFormat="1" applyFont="1" applyFill="1" applyBorder="1"/>
    <xf numFmtId="4" fontId="24" fillId="0" borderId="11" xfId="5" applyNumberFormat="1" applyFont="1" applyBorder="1"/>
    <xf numFmtId="3" fontId="24" fillId="0" borderId="11" xfId="5" applyNumberFormat="1" applyFont="1" applyBorder="1"/>
    <xf numFmtId="3" fontId="24" fillId="3" borderId="17" xfId="5" applyNumberFormat="1" applyFont="1" applyFill="1" applyBorder="1"/>
    <xf numFmtId="3" fontId="24" fillId="0" borderId="39" xfId="5" applyNumberFormat="1" applyFont="1" applyBorder="1"/>
    <xf numFmtId="4" fontId="24" fillId="0" borderId="96" xfId="5" applyNumberFormat="1" applyFont="1" applyBorder="1"/>
    <xf numFmtId="3" fontId="24" fillId="0" borderId="24" xfId="6" applyNumberFormat="1" applyFont="1" applyBorder="1"/>
    <xf numFmtId="3" fontId="24" fillId="3" borderId="24" xfId="6" applyNumberFormat="1" applyFont="1" applyFill="1" applyBorder="1"/>
    <xf numFmtId="4" fontId="24" fillId="0" borderId="24" xfId="5" applyNumberFormat="1" applyFont="1" applyBorder="1"/>
    <xf numFmtId="3" fontId="24" fillId="0" borderId="24" xfId="5" applyNumberFormat="1" applyFont="1" applyBorder="1"/>
    <xf numFmtId="3" fontId="24" fillId="3" borderId="97" xfId="5" applyNumberFormat="1" applyFont="1" applyFill="1" applyBorder="1"/>
    <xf numFmtId="3" fontId="24" fillId="0" borderId="98" xfId="5" applyNumberFormat="1" applyFont="1" applyBorder="1"/>
    <xf numFmtId="4" fontId="24" fillId="0" borderId="18" xfId="5" applyNumberFormat="1" applyFont="1" applyBorder="1"/>
    <xf numFmtId="3" fontId="24" fillId="0" borderId="19" xfId="6" applyNumberFormat="1" applyFont="1" applyBorder="1"/>
    <xf numFmtId="3" fontId="24" fillId="3" borderId="19" xfId="6" applyNumberFormat="1" applyFont="1" applyFill="1" applyBorder="1"/>
    <xf numFmtId="4" fontId="24" fillId="0" borderId="19" xfId="5" applyNumberFormat="1" applyFont="1" applyBorder="1"/>
    <xf numFmtId="3" fontId="24" fillId="0" borderId="19" xfId="5" applyNumberFormat="1" applyFont="1" applyBorder="1"/>
    <xf numFmtId="3" fontId="24" fillId="3" borderId="21" xfId="5" applyNumberFormat="1" applyFont="1" applyFill="1" applyBorder="1"/>
    <xf numFmtId="3" fontId="24" fillId="0" borderId="64" xfId="5" applyNumberFormat="1" applyFont="1" applyBorder="1"/>
    <xf numFmtId="3" fontId="47" fillId="0" borderId="38" xfId="4" applyNumberFormat="1" applyFont="1" applyBorder="1" applyAlignment="1">
      <alignment vertical="center"/>
    </xf>
    <xf numFmtId="3" fontId="47" fillId="3" borderId="67" xfId="4" applyNumberFormat="1" applyFont="1" applyFill="1" applyBorder="1" applyAlignment="1">
      <alignment vertical="center"/>
    </xf>
    <xf numFmtId="3" fontId="47" fillId="6" borderId="42" xfId="4" applyNumberFormat="1" applyFont="1" applyFill="1" applyBorder="1" applyAlignment="1">
      <alignment vertical="center"/>
    </xf>
    <xf numFmtId="3" fontId="47" fillId="6" borderId="33" xfId="4" applyNumberFormat="1" applyFont="1" applyFill="1" applyBorder="1" applyAlignment="1">
      <alignment vertical="center"/>
    </xf>
    <xf numFmtId="3" fontId="36" fillId="0" borderId="69" xfId="4" applyNumberFormat="1" applyFont="1" applyBorder="1" applyAlignment="1">
      <alignment vertical="center"/>
    </xf>
    <xf numFmtId="3" fontId="36" fillId="3" borderId="70" xfId="4" applyNumberFormat="1" applyFont="1" applyFill="1" applyBorder="1" applyAlignment="1">
      <alignment vertical="center"/>
    </xf>
    <xf numFmtId="3" fontId="36" fillId="0" borderId="68" xfId="4" applyNumberFormat="1" applyFont="1" applyBorder="1" applyAlignment="1">
      <alignment vertical="center"/>
    </xf>
    <xf numFmtId="3" fontId="36" fillId="3" borderId="73" xfId="4" applyNumberFormat="1" applyFont="1" applyFill="1" applyBorder="1" applyAlignment="1">
      <alignment vertical="center"/>
    </xf>
    <xf numFmtId="3" fontId="36" fillId="0" borderId="74" xfId="0" applyNumberFormat="1" applyFont="1" applyBorder="1" applyAlignment="1">
      <alignment vertical="center"/>
    </xf>
    <xf numFmtId="3" fontId="36" fillId="0" borderId="75" xfId="4" applyNumberFormat="1" applyFont="1" applyBorder="1" applyAlignment="1">
      <alignment vertical="center"/>
    </xf>
    <xf numFmtId="3" fontId="36" fillId="3" borderId="78" xfId="4" applyNumberFormat="1" applyFont="1" applyFill="1" applyBorder="1" applyAlignment="1">
      <alignment vertical="center"/>
    </xf>
    <xf numFmtId="3" fontId="36" fillId="0" borderId="76" xfId="0" applyNumberFormat="1" applyFont="1" applyBorder="1" applyAlignment="1">
      <alignment vertical="center"/>
    </xf>
    <xf numFmtId="3" fontId="36" fillId="0" borderId="79" xfId="4" applyNumberFormat="1" applyFont="1" applyBorder="1" applyAlignment="1">
      <alignment vertical="center"/>
    </xf>
    <xf numFmtId="3" fontId="36" fillId="0" borderId="36" xfId="0" applyNumberFormat="1" applyFont="1" applyBorder="1" applyAlignment="1">
      <alignment vertical="center"/>
    </xf>
    <xf numFmtId="3" fontId="36" fillId="3" borderId="39" xfId="4" applyNumberFormat="1" applyFont="1" applyFill="1" applyBorder="1" applyAlignment="1">
      <alignment vertical="center"/>
    </xf>
    <xf numFmtId="3" fontId="36" fillId="0" borderId="6" xfId="0" applyNumberFormat="1" applyFont="1" applyBorder="1" applyAlignment="1">
      <alignment vertical="center"/>
    </xf>
    <xf numFmtId="3" fontId="36" fillId="0" borderId="38" xfId="4" applyNumberFormat="1" applyFont="1" applyBorder="1" applyAlignment="1">
      <alignment vertical="center"/>
    </xf>
    <xf numFmtId="3" fontId="36" fillId="3" borderId="39" xfId="4" quotePrefix="1" applyNumberFormat="1" applyFont="1" applyFill="1" applyBorder="1" applyAlignment="1">
      <alignment vertical="center"/>
    </xf>
    <xf numFmtId="3" fontId="36" fillId="0" borderId="38" xfId="0" applyNumberFormat="1" applyFont="1" applyBorder="1" applyAlignment="1">
      <alignment vertical="center"/>
    </xf>
    <xf numFmtId="3" fontId="36" fillId="0" borderId="38" xfId="4" applyNumberFormat="1" applyFont="1" applyFill="1" applyBorder="1" applyAlignment="1">
      <alignment vertical="center"/>
    </xf>
    <xf numFmtId="3" fontId="36" fillId="0" borderId="22" xfId="4" applyNumberFormat="1" applyFont="1" applyBorder="1" applyAlignment="1">
      <alignment vertical="center"/>
    </xf>
    <xf numFmtId="3" fontId="36" fillId="3" borderId="82" xfId="4" applyNumberFormat="1" applyFont="1" applyFill="1" applyBorder="1" applyAlignment="1">
      <alignment vertical="center"/>
    </xf>
    <xf numFmtId="3" fontId="36" fillId="0" borderId="41" xfId="4" applyNumberFormat="1" applyFont="1" applyBorder="1" applyAlignment="1">
      <alignment vertical="center"/>
    </xf>
    <xf numFmtId="3" fontId="36" fillId="3" borderId="47" xfId="4" applyNumberFormat="1" applyFont="1" applyFill="1" applyBorder="1" applyAlignment="1">
      <alignment vertical="center"/>
    </xf>
    <xf numFmtId="3" fontId="36" fillId="0" borderId="25" xfId="4" applyNumberFormat="1" applyFont="1" applyBorder="1" applyAlignment="1">
      <alignment vertical="center"/>
    </xf>
    <xf numFmtId="0" fontId="47" fillId="0" borderId="13" xfId="6" applyFont="1" applyBorder="1" applyAlignment="1">
      <alignment vertical="center"/>
    </xf>
    <xf numFmtId="3" fontId="43" fillId="0" borderId="40" xfId="5" applyNumberFormat="1" applyFont="1" applyBorder="1"/>
    <xf numFmtId="3" fontId="24" fillId="3" borderId="11" xfId="5" applyNumberFormat="1" applyFont="1" applyFill="1" applyBorder="1"/>
    <xf numFmtId="14" fontId="17" fillId="0" borderId="38" xfId="0" quotePrefix="1" applyNumberFormat="1" applyFont="1" applyBorder="1" applyAlignment="1">
      <alignment horizontal="center" vertical="center" wrapText="1"/>
    </xf>
    <xf numFmtId="14" fontId="17" fillId="0" borderId="11" xfId="0" quotePrefix="1" applyNumberFormat="1" applyFont="1" applyBorder="1" applyAlignment="1">
      <alignment horizontal="center" vertical="center" wrapText="1"/>
    </xf>
    <xf numFmtId="0" fontId="2" fillId="0" borderId="0" xfId="4" applyFill="1"/>
    <xf numFmtId="164" fontId="18" fillId="3" borderId="5" xfId="0" quotePrefix="1" applyNumberFormat="1" applyFont="1" applyFill="1" applyBorder="1"/>
    <xf numFmtId="3" fontId="18" fillId="0" borderId="22" xfId="0" applyNumberFormat="1" applyFont="1" applyFill="1" applyBorder="1"/>
    <xf numFmtId="3" fontId="16" fillId="0" borderId="44" xfId="0" applyNumberFormat="1" applyFont="1" applyFill="1" applyBorder="1"/>
    <xf numFmtId="3" fontId="37" fillId="0" borderId="44" xfId="0" applyNumberFormat="1" applyFont="1" applyFill="1" applyBorder="1"/>
    <xf numFmtId="3" fontId="20" fillId="0" borderId="31" xfId="0" applyNumberFormat="1" applyFont="1" applyFill="1" applyBorder="1"/>
    <xf numFmtId="3" fontId="18" fillId="0" borderId="7" xfId="0" applyNumberFormat="1" applyFont="1" applyFill="1" applyBorder="1"/>
    <xf numFmtId="3" fontId="20" fillId="0" borderId="46" xfId="0" applyNumberFormat="1" applyFont="1" applyFill="1" applyBorder="1"/>
    <xf numFmtId="3" fontId="20" fillId="0" borderId="41" xfId="0" applyNumberFormat="1" applyFont="1" applyFill="1" applyBorder="1"/>
    <xf numFmtId="164" fontId="20" fillId="3" borderId="8" xfId="0" quotePrefix="1" applyNumberFormat="1" applyFont="1" applyFill="1" applyBorder="1"/>
    <xf numFmtId="164" fontId="18" fillId="3" borderId="16" xfId="0" applyNumberFormat="1" applyFont="1" applyFill="1" applyBorder="1" applyAlignment="1">
      <alignment horizontal="right"/>
    </xf>
    <xf numFmtId="0" fontId="18" fillId="0" borderId="0" xfId="0" applyFont="1" applyFill="1" applyBorder="1"/>
    <xf numFmtId="3" fontId="24" fillId="0" borderId="39" xfId="6" applyNumberFormat="1" applyFont="1" applyBorder="1"/>
    <xf numFmtId="3" fontId="18" fillId="0" borderId="24" xfId="0" applyNumberFormat="1" applyFont="1" applyFill="1" applyBorder="1"/>
    <xf numFmtId="0" fontId="46" fillId="0" borderId="89" xfId="6" applyFont="1" applyBorder="1" applyAlignment="1">
      <alignment horizontal="centerContinuous"/>
    </xf>
    <xf numFmtId="0" fontId="46" fillId="0" borderId="90" xfId="6" applyFont="1" applyBorder="1" applyAlignment="1">
      <alignment horizontal="centerContinuous"/>
    </xf>
    <xf numFmtId="0" fontId="46" fillId="0" borderId="91" xfId="6" applyFont="1" applyBorder="1" applyAlignment="1">
      <alignment horizontal="centerContinuous"/>
    </xf>
    <xf numFmtId="0" fontId="46" fillId="0" borderId="92" xfId="6" applyFont="1" applyBorder="1" applyAlignment="1">
      <alignment horizontal="centerContinuous"/>
    </xf>
    <xf numFmtId="0" fontId="46" fillId="0" borderId="93" xfId="6" applyFont="1" applyBorder="1" applyAlignment="1">
      <alignment horizontal="centerContinuous"/>
    </xf>
    <xf numFmtId="0" fontId="46" fillId="0" borderId="94" xfId="6" applyFont="1" applyBorder="1" applyAlignment="1">
      <alignment horizontal="centerContinuous"/>
    </xf>
    <xf numFmtId="4" fontId="24" fillId="5" borderId="0" xfId="5" applyNumberFormat="1" applyFont="1" applyFill="1" applyBorder="1"/>
    <xf numFmtId="3" fontId="24" fillId="5" borderId="0" xfId="5" applyNumberFormat="1" applyFont="1" applyFill="1" applyBorder="1"/>
    <xf numFmtId="3" fontId="24" fillId="5" borderId="0" xfId="6" applyNumberFormat="1" applyFont="1" applyFill="1"/>
    <xf numFmtId="0" fontId="48" fillId="5" borderId="0" xfId="5" applyFont="1" applyFill="1"/>
    <xf numFmtId="0" fontId="24" fillId="5" borderId="0" xfId="5" applyFont="1" applyFill="1"/>
    <xf numFmtId="0" fontId="24" fillId="5" borderId="48" xfId="6" applyFont="1" applyFill="1" applyBorder="1"/>
    <xf numFmtId="3" fontId="2" fillId="5" borderId="0" xfId="6" applyNumberFormat="1" applyFont="1" applyFill="1"/>
    <xf numFmtId="0" fontId="47" fillId="0" borderId="91" xfId="6" applyFont="1" applyBorder="1" applyAlignment="1">
      <alignment horizontal="center" vertical="center" wrapText="1"/>
    </xf>
    <xf numFmtId="3" fontId="24" fillId="5" borderId="0" xfId="6" applyNumberFormat="1" applyFont="1" applyFill="1" applyBorder="1"/>
    <xf numFmtId="14" fontId="17" fillId="0" borderId="18" xfId="0" quotePrefix="1" applyNumberFormat="1" applyFont="1" applyBorder="1" applyAlignment="1">
      <alignment horizontal="center" vertical="center" wrapText="1"/>
    </xf>
    <xf numFmtId="14" fontId="17" fillId="0" borderId="19" xfId="0" quotePrefix="1" applyNumberFormat="1" applyFont="1" applyBorder="1" applyAlignment="1">
      <alignment horizontal="center" vertical="center" wrapText="1"/>
    </xf>
    <xf numFmtId="0" fontId="16" fillId="3" borderId="23" xfId="0" applyFont="1" applyFill="1" applyBorder="1" applyAlignment="1">
      <alignment horizontal="center" vertical="center" wrapText="1"/>
    </xf>
    <xf numFmtId="14" fontId="17" fillId="0" borderId="65" xfId="0" quotePrefix="1" applyNumberFormat="1" applyFont="1" applyBorder="1" applyAlignment="1">
      <alignment horizontal="center" vertical="center" wrapText="1"/>
    </xf>
    <xf numFmtId="164" fontId="18" fillId="3" borderId="82" xfId="0" applyNumberFormat="1" applyFont="1" applyFill="1" applyBorder="1"/>
    <xf numFmtId="164" fontId="18" fillId="0" borderId="65" xfId="0" applyNumberFormat="1" applyFont="1" applyFill="1" applyBorder="1"/>
    <xf numFmtId="14" fontId="17" fillId="0" borderId="11" xfId="0" applyNumberFormat="1" applyFont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164" fontId="18" fillId="0" borderId="6" xfId="0" applyNumberFormat="1" applyFont="1" applyFill="1" applyBorder="1"/>
    <xf numFmtId="164" fontId="18" fillId="0" borderId="41" xfId="0" applyNumberFormat="1" applyFont="1" applyFill="1" applyBorder="1"/>
    <xf numFmtId="0" fontId="16" fillId="5" borderId="50" xfId="0" applyFont="1" applyFill="1" applyBorder="1" applyAlignment="1">
      <alignment horizontal="center" vertical="center" wrapText="1"/>
    </xf>
    <xf numFmtId="3" fontId="18" fillId="0" borderId="24" xfId="0" quotePrefix="1" applyNumberFormat="1" applyFont="1" applyBorder="1"/>
    <xf numFmtId="164" fontId="18" fillId="0" borderId="11" xfId="0" quotePrefix="1" applyNumberFormat="1" applyFont="1" applyFill="1" applyBorder="1"/>
    <xf numFmtId="3" fontId="47" fillId="0" borderId="40" xfId="4" applyNumberFormat="1" applyFont="1" applyBorder="1" applyAlignment="1">
      <alignment vertical="center"/>
    </xf>
    <xf numFmtId="3" fontId="47" fillId="3" borderId="34" xfId="4" applyNumberFormat="1" applyFont="1" applyFill="1" applyBorder="1" applyAlignment="1">
      <alignment vertical="center"/>
    </xf>
    <xf numFmtId="3" fontId="47" fillId="0" borderId="32" xfId="4" applyNumberFormat="1" applyFont="1" applyBorder="1" applyAlignment="1">
      <alignment vertical="center"/>
    </xf>
    <xf numFmtId="3" fontId="47" fillId="0" borderId="31" xfId="4" applyNumberFormat="1" applyFont="1" applyBorder="1" applyAlignment="1">
      <alignment vertical="center"/>
    </xf>
    <xf numFmtId="3" fontId="47" fillId="3" borderId="8" xfId="4" applyNumberFormat="1" applyFont="1" applyFill="1" applyBorder="1" applyAlignment="1">
      <alignment vertical="center"/>
    </xf>
    <xf numFmtId="3" fontId="36" fillId="7" borderId="99" xfId="4" applyNumberFormat="1" applyFont="1" applyFill="1" applyBorder="1" applyAlignment="1">
      <alignment vertical="center"/>
    </xf>
    <xf numFmtId="3" fontId="36" fillId="0" borderId="69" xfId="0" applyNumberFormat="1" applyFont="1" applyBorder="1" applyAlignment="1">
      <alignment vertical="center"/>
    </xf>
    <xf numFmtId="3" fontId="36" fillId="0" borderId="79" xfId="0" applyNumberFormat="1" applyFont="1" applyBorder="1" applyAlignment="1">
      <alignment vertical="center"/>
    </xf>
    <xf numFmtId="3" fontId="36" fillId="3" borderId="64" xfId="4" applyNumberFormat="1" applyFont="1" applyFill="1" applyBorder="1" applyAlignment="1">
      <alignment vertical="center"/>
    </xf>
    <xf numFmtId="0" fontId="49" fillId="0" borderId="19" xfId="4" applyFont="1" applyBorder="1" applyAlignment="1">
      <alignment horizontal="center"/>
    </xf>
    <xf numFmtId="0" fontId="49" fillId="3" borderId="64" xfId="4" applyFont="1" applyFill="1" applyBorder="1" applyAlignment="1">
      <alignment horizontal="center"/>
    </xf>
    <xf numFmtId="0" fontId="49" fillId="0" borderId="65" xfId="4" applyFont="1" applyBorder="1" applyAlignment="1">
      <alignment horizontal="center"/>
    </xf>
    <xf numFmtId="0" fontId="49" fillId="3" borderId="21" xfId="4" applyFont="1" applyFill="1" applyBorder="1" applyAlignment="1">
      <alignment horizontal="center"/>
    </xf>
    <xf numFmtId="0" fontId="49" fillId="0" borderId="18" xfId="4" applyFont="1" applyBorder="1" applyAlignment="1">
      <alignment horizontal="center"/>
    </xf>
    <xf numFmtId="3" fontId="24" fillId="0" borderId="64" xfId="6" applyNumberFormat="1" applyFont="1" applyBorder="1"/>
    <xf numFmtId="0" fontId="24" fillId="0" borderId="0" xfId="6" applyFont="1" applyFill="1"/>
    <xf numFmtId="3" fontId="18" fillId="0" borderId="37" xfId="0" applyNumberFormat="1" applyFont="1" applyFill="1" applyBorder="1"/>
    <xf numFmtId="3" fontId="18" fillId="0" borderId="101" xfId="0" applyNumberFormat="1" applyFont="1" applyFill="1" applyBorder="1"/>
    <xf numFmtId="164" fontId="18" fillId="3" borderId="102" xfId="0" quotePrefix="1" applyNumberFormat="1" applyFont="1" applyFill="1" applyBorder="1"/>
    <xf numFmtId="164" fontId="18" fillId="0" borderId="103" xfId="0" applyNumberFormat="1" applyFont="1" applyFill="1" applyBorder="1"/>
    <xf numFmtId="164" fontId="18" fillId="0" borderId="24" xfId="0" applyNumberFormat="1" applyFont="1" applyFill="1" applyBorder="1"/>
    <xf numFmtId="164" fontId="18" fillId="3" borderId="102" xfId="0" applyNumberFormat="1" applyFont="1" applyFill="1" applyBorder="1"/>
    <xf numFmtId="3" fontId="20" fillId="0" borderId="37" xfId="0" applyNumberFormat="1" applyFont="1" applyFill="1" applyBorder="1"/>
    <xf numFmtId="3" fontId="20" fillId="0" borderId="4" xfId="0" applyNumberFormat="1" applyFont="1" applyFill="1" applyBorder="1"/>
    <xf numFmtId="164" fontId="20" fillId="3" borderId="95" xfId="0" applyNumberFormat="1" applyFont="1" applyFill="1" applyBorder="1"/>
    <xf numFmtId="164" fontId="20" fillId="0" borderId="46" xfId="0" applyNumberFormat="1" applyFont="1" applyFill="1" applyBorder="1"/>
    <xf numFmtId="164" fontId="20" fillId="0" borderId="4" xfId="0" applyNumberFormat="1" applyFont="1" applyFill="1" applyBorder="1"/>
    <xf numFmtId="3" fontId="20" fillId="0" borderId="32" xfId="0" applyNumberFormat="1" applyFont="1" applyFill="1" applyBorder="1" applyAlignment="1">
      <alignment horizontal="right"/>
    </xf>
    <xf numFmtId="3" fontId="20" fillId="0" borderId="7" xfId="0" applyNumberFormat="1" applyFont="1" applyFill="1" applyBorder="1" applyAlignment="1">
      <alignment horizontal="right"/>
    </xf>
    <xf numFmtId="3" fontId="18" fillId="0" borderId="18" xfId="0" applyNumberFormat="1" applyFont="1" applyFill="1" applyBorder="1"/>
    <xf numFmtId="3" fontId="18" fillId="0" borderId="19" xfId="0" applyNumberFormat="1" applyFont="1" applyFill="1" applyBorder="1"/>
    <xf numFmtId="164" fontId="18" fillId="3" borderId="64" xfId="0" applyNumberFormat="1" applyFont="1" applyFill="1" applyBorder="1"/>
    <xf numFmtId="164" fontId="18" fillId="0" borderId="38" xfId="0" applyNumberFormat="1" applyFont="1" applyFill="1" applyBorder="1"/>
    <xf numFmtId="1" fontId="18" fillId="0" borderId="6" xfId="0" applyNumberFormat="1" applyFont="1" applyBorder="1" applyAlignment="1"/>
    <xf numFmtId="1" fontId="18" fillId="0" borderId="11" xfId="0" applyNumberFormat="1" applyFont="1" applyBorder="1" applyAlignment="1"/>
    <xf numFmtId="164" fontId="18" fillId="7" borderId="39" xfId="0" quotePrefix="1" applyNumberFormat="1" applyFont="1" applyFill="1" applyBorder="1" applyAlignment="1"/>
    <xf numFmtId="3" fontId="36" fillId="7" borderId="104" xfId="4" applyNumberFormat="1" applyFont="1" applyFill="1" applyBorder="1" applyAlignment="1">
      <alignment vertical="center"/>
    </xf>
    <xf numFmtId="3" fontId="36" fillId="7" borderId="70" xfId="4" applyNumberFormat="1" applyFont="1" applyFill="1" applyBorder="1" applyAlignment="1">
      <alignment vertical="center"/>
    </xf>
    <xf numFmtId="0" fontId="19" fillId="5" borderId="105" xfId="0" applyFont="1" applyFill="1" applyBorder="1" applyAlignment="1">
      <alignment vertical="center"/>
    </xf>
    <xf numFmtId="0" fontId="17" fillId="5" borderId="56" xfId="0" applyFont="1" applyFill="1" applyBorder="1" applyAlignment="1">
      <alignment horizontal="center" vertical="center" wrapText="1"/>
    </xf>
    <xf numFmtId="14" fontId="17" fillId="0" borderId="38" xfId="0" applyNumberFormat="1" applyFont="1" applyBorder="1" applyAlignment="1">
      <alignment horizontal="center" vertical="center" wrapText="1"/>
    </xf>
    <xf numFmtId="0" fontId="17" fillId="5" borderId="26" xfId="0" applyFont="1" applyFill="1" applyBorder="1" applyAlignment="1">
      <alignment horizontal="center" vertical="center"/>
    </xf>
    <xf numFmtId="3" fontId="20" fillId="0" borderId="38" xfId="0" applyNumberFormat="1" applyFont="1" applyBorder="1"/>
    <xf numFmtId="0" fontId="23" fillId="0" borderId="53" xfId="0" applyFont="1" applyBorder="1"/>
    <xf numFmtId="0" fontId="23" fillId="0" borderId="26" xfId="0" applyFont="1" applyBorder="1"/>
    <xf numFmtId="0" fontId="23" fillId="0" borderId="30" xfId="0" applyFont="1" applyBorder="1"/>
    <xf numFmtId="3" fontId="20" fillId="0" borderId="100" xfId="0" applyNumberFormat="1" applyFont="1" applyBorder="1"/>
    <xf numFmtId="3" fontId="20" fillId="0" borderId="100" xfId="0" applyNumberFormat="1" applyFont="1" applyFill="1" applyBorder="1"/>
    <xf numFmtId="3" fontId="20" fillId="0" borderId="65" xfId="0" applyNumberFormat="1" applyFont="1" applyBorder="1"/>
    <xf numFmtId="0" fontId="23" fillId="0" borderId="56" xfId="0" applyFont="1" applyBorder="1"/>
    <xf numFmtId="0" fontId="23" fillId="0" borderId="55" xfId="0" applyFont="1" applyBorder="1"/>
    <xf numFmtId="3" fontId="20" fillId="0" borderId="18" xfId="0" applyNumberFormat="1" applyFont="1" applyBorder="1"/>
    <xf numFmtId="0" fontId="17" fillId="0" borderId="1" xfId="0" applyFont="1" applyBorder="1"/>
    <xf numFmtId="3" fontId="17" fillId="0" borderId="13" xfId="0" applyNumberFormat="1" applyFont="1" applyBorder="1"/>
    <xf numFmtId="3" fontId="24" fillId="3" borderId="19" xfId="5" applyNumberFormat="1" applyFont="1" applyFill="1" applyBorder="1"/>
    <xf numFmtId="0" fontId="47" fillId="0" borderId="50" xfId="6" applyFont="1" applyBorder="1" applyAlignment="1">
      <alignment vertical="center"/>
    </xf>
    <xf numFmtId="3" fontId="43" fillId="0" borderId="43" xfId="5" applyNumberFormat="1" applyFont="1" applyBorder="1"/>
    <xf numFmtId="3" fontId="43" fillId="3" borderId="43" xfId="5" applyNumberFormat="1" applyFont="1" applyFill="1" applyBorder="1"/>
    <xf numFmtId="3" fontId="43" fillId="0" borderId="58" xfId="5" applyNumberFormat="1" applyFont="1" applyBorder="1"/>
    <xf numFmtId="4" fontId="24" fillId="0" borderId="32" xfId="5" applyNumberFormat="1" applyFont="1" applyBorder="1"/>
    <xf numFmtId="3" fontId="24" fillId="0" borderId="7" xfId="6" applyNumberFormat="1" applyFont="1" applyBorder="1"/>
    <xf numFmtId="3" fontId="24" fillId="3" borderId="7" xfId="6" applyNumberFormat="1" applyFont="1" applyFill="1" applyBorder="1"/>
    <xf numFmtId="3" fontId="24" fillId="0" borderId="7" xfId="5" applyNumberFormat="1" applyFont="1" applyBorder="1"/>
    <xf numFmtId="3" fontId="24" fillId="3" borderId="7" xfId="5" applyNumberFormat="1" applyFont="1" applyFill="1" applyBorder="1"/>
    <xf numFmtId="3" fontId="24" fillId="0" borderId="8" xfId="5" applyNumberFormat="1" applyFont="1" applyBorder="1"/>
    <xf numFmtId="0" fontId="47" fillId="0" borderId="59" xfId="6" applyFont="1" applyBorder="1" applyAlignment="1">
      <alignment vertical="center"/>
    </xf>
    <xf numFmtId="4" fontId="24" fillId="0" borderId="31" xfId="5" applyNumberFormat="1" applyFont="1" applyBorder="1"/>
    <xf numFmtId="4" fontId="24" fillId="0" borderId="38" xfId="5" applyNumberFormat="1" applyFont="1" applyBorder="1"/>
    <xf numFmtId="3" fontId="24" fillId="0" borderId="8" xfId="6" applyNumberFormat="1" applyFont="1" applyBorder="1"/>
    <xf numFmtId="0" fontId="24" fillId="5" borderId="0" xfId="0" applyFont="1" applyFill="1" applyBorder="1"/>
    <xf numFmtId="1" fontId="24" fillId="5" borderId="0" xfId="6" applyNumberFormat="1" applyFont="1" applyFill="1" applyBorder="1"/>
    <xf numFmtId="4" fontId="24" fillId="0" borderId="65" xfId="5" applyNumberFormat="1" applyFont="1" applyBorder="1"/>
    <xf numFmtId="3" fontId="43" fillId="0" borderId="59" xfId="5" applyNumberFormat="1" applyFont="1" applyBorder="1"/>
    <xf numFmtId="3" fontId="43" fillId="3" borderId="44" xfId="5" applyNumberFormat="1" applyFont="1" applyFill="1" applyBorder="1"/>
    <xf numFmtId="3" fontId="43" fillId="3" borderId="60" xfId="5" applyNumberFormat="1" applyFont="1" applyFill="1" applyBorder="1"/>
    <xf numFmtId="3" fontId="24" fillId="5" borderId="11" xfId="6" applyNumberFormat="1" applyFont="1" applyFill="1" applyBorder="1"/>
    <xf numFmtId="3" fontId="24" fillId="5" borderId="11" xfId="5" applyNumberFormat="1" applyFont="1" applyFill="1" applyBorder="1"/>
    <xf numFmtId="4" fontId="24" fillId="0" borderId="7" xfId="5" applyNumberFormat="1" applyFont="1" applyBorder="1"/>
    <xf numFmtId="4" fontId="51" fillId="5" borderId="18" xfId="5" applyNumberFormat="1" applyFont="1" applyFill="1" applyBorder="1"/>
    <xf numFmtId="3" fontId="24" fillId="5" borderId="19" xfId="6" applyNumberFormat="1" applyFont="1" applyFill="1" applyBorder="1"/>
    <xf numFmtId="4" fontId="24" fillId="5" borderId="19" xfId="5" applyNumberFormat="1" applyFont="1" applyFill="1" applyBorder="1"/>
    <xf numFmtId="3" fontId="24" fillId="5" borderId="19" xfId="5" applyNumberFormat="1" applyFont="1" applyFill="1" applyBorder="1"/>
    <xf numFmtId="3" fontId="24" fillId="5" borderId="64" xfId="5" applyNumberFormat="1" applyFont="1" applyFill="1" applyBorder="1"/>
    <xf numFmtId="3" fontId="24" fillId="7" borderId="19" xfId="5" applyNumberFormat="1" applyFont="1" applyFill="1" applyBorder="1"/>
    <xf numFmtId="3" fontId="24" fillId="7" borderId="19" xfId="6" applyNumberFormat="1" applyFont="1" applyFill="1" applyBorder="1"/>
    <xf numFmtId="4" fontId="24" fillId="5" borderId="6" xfId="5" applyNumberFormat="1" applyFont="1" applyFill="1" applyBorder="1"/>
    <xf numFmtId="3" fontId="24" fillId="5" borderId="39" xfId="5" applyNumberFormat="1" applyFont="1" applyFill="1" applyBorder="1"/>
    <xf numFmtId="4" fontId="24" fillId="5" borderId="18" xfId="5" applyNumberFormat="1" applyFont="1" applyFill="1" applyBorder="1"/>
    <xf numFmtId="3" fontId="24" fillId="7" borderId="11" xfId="6" applyNumberFormat="1" applyFont="1" applyFill="1" applyBorder="1"/>
    <xf numFmtId="3" fontId="24" fillId="7" borderId="11" xfId="5" applyNumberFormat="1" applyFont="1" applyFill="1" applyBorder="1"/>
    <xf numFmtId="4" fontId="24" fillId="5" borderId="38" xfId="5" applyNumberFormat="1" applyFont="1" applyFill="1" applyBorder="1"/>
    <xf numFmtId="4" fontId="24" fillId="5" borderId="65" xfId="5" applyNumberFormat="1" applyFont="1" applyFill="1" applyBorder="1"/>
    <xf numFmtId="3" fontId="24" fillId="5" borderId="39" xfId="6" applyNumberFormat="1" applyFont="1" applyFill="1" applyBorder="1"/>
    <xf numFmtId="3" fontId="24" fillId="5" borderId="64" xfId="6" applyNumberFormat="1" applyFont="1" applyFill="1" applyBorder="1"/>
    <xf numFmtId="0" fontId="10" fillId="0" borderId="0" xfId="1" applyAlignment="1" applyProtection="1">
      <alignment horizontal="center"/>
    </xf>
    <xf numFmtId="0" fontId="17" fillId="5" borderId="51" xfId="0" applyFont="1" applyFill="1" applyBorder="1" applyAlignment="1">
      <alignment horizontal="center" vertical="center" wrapText="1"/>
    </xf>
    <xf numFmtId="0" fontId="17" fillId="5" borderId="56" xfId="0" applyFont="1" applyFill="1" applyBorder="1" applyAlignment="1">
      <alignment horizontal="center" vertical="center" wrapText="1"/>
    </xf>
    <xf numFmtId="0" fontId="17" fillId="5" borderId="30" xfId="0" applyFont="1" applyFill="1" applyBorder="1" applyAlignment="1">
      <alignment horizontal="center" vertical="center" wrapText="1"/>
    </xf>
    <xf numFmtId="49" fontId="42" fillId="6" borderId="9" xfId="4" applyNumberFormat="1" applyFont="1" applyFill="1" applyBorder="1" applyAlignment="1">
      <alignment horizontal="left" vertical="center"/>
    </xf>
    <xf numFmtId="49" fontId="42" fillId="6" borderId="42" xfId="4" applyNumberFormat="1" applyFont="1" applyFill="1" applyBorder="1" applyAlignment="1">
      <alignment horizontal="left" vertical="center"/>
    </xf>
    <xf numFmtId="14" fontId="33" fillId="0" borderId="0" xfId="3" applyNumberFormat="1" applyFont="1" applyFill="1" applyAlignment="1">
      <alignment horizontal="left"/>
    </xf>
  </cellXfs>
  <cellStyles count="7">
    <cellStyle name="Hiperłącze" xfId="1" builtinId="8"/>
    <cellStyle name="Normal_taryfa 01-24" xfId="2"/>
    <cellStyle name="Normalny" xfId="0" builtinId="0"/>
    <cellStyle name="Normalny_bar_11" xfId="3"/>
    <cellStyle name="Normalny_Kopia I-IX.06" xfId="5"/>
    <cellStyle name="Normalny_MatrycaKRAJ" xfId="6"/>
    <cellStyle name="Normalny_mleko09_07" xfId="4"/>
  </cellStyles>
  <dxfs count="0"/>
  <tableStyles count="0" defaultTableStyle="TableStyleMedium9" defaultPivotStyle="PivotStyleLight16"/>
  <colors>
    <mruColors>
      <color rgb="FFFFFF99"/>
      <color rgb="FFCC00CC"/>
      <color rgb="FFFFFF66"/>
      <color rgb="FFFFCC99"/>
      <color rgb="FFFF9966"/>
      <color rgb="FFFF993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361950</xdr:colOff>
      <xdr:row>54</xdr:row>
      <xdr:rowOff>3175</xdr:rowOff>
    </xdr:to>
    <xdr:pic>
      <xdr:nvPicPr>
        <xdr:cNvPr id="3" name="Obraz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886450" cy="8639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104775</xdr:colOff>
      <xdr:row>71</xdr:row>
      <xdr:rowOff>73025</xdr:rowOff>
    </xdr:to>
    <xdr:pic>
      <xdr:nvPicPr>
        <xdr:cNvPr id="4" name="Obraz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29275" cy="11344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211667</xdr:colOff>
      <xdr:row>0</xdr:row>
      <xdr:rowOff>0</xdr:rowOff>
    </xdr:from>
    <xdr:to>
      <xdr:col>18</xdr:col>
      <xdr:colOff>573617</xdr:colOff>
      <xdr:row>71</xdr:row>
      <xdr:rowOff>149225</xdr:rowOff>
    </xdr:to>
    <xdr:pic>
      <xdr:nvPicPr>
        <xdr:cNvPr id="7" name="Obraz 6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36167" y="0"/>
          <a:ext cx="5886450" cy="11420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349250</xdr:colOff>
      <xdr:row>0</xdr:row>
      <xdr:rowOff>0</xdr:rowOff>
    </xdr:from>
    <xdr:to>
      <xdr:col>19</xdr:col>
      <xdr:colOff>97367</xdr:colOff>
      <xdr:row>74</xdr:row>
      <xdr:rowOff>6350</xdr:rowOff>
    </xdr:to>
    <xdr:pic>
      <xdr:nvPicPr>
        <xdr:cNvPr id="6" name="Obraz 5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3750" y="0"/>
          <a:ext cx="5886450" cy="117538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361950</xdr:colOff>
      <xdr:row>74</xdr:row>
      <xdr:rowOff>82550</xdr:rowOff>
    </xdr:to>
    <xdr:pic>
      <xdr:nvPicPr>
        <xdr:cNvPr id="7" name="Obraz 6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886450" cy="1183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400049</xdr:colOff>
      <xdr:row>2</xdr:row>
      <xdr:rowOff>19048</xdr:rowOff>
    </xdr:from>
    <xdr:to>
      <xdr:col>18</xdr:col>
      <xdr:colOff>182458</xdr:colOff>
      <xdr:row>23</xdr:row>
      <xdr:rowOff>135889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49" y="342898"/>
          <a:ext cx="7707209" cy="351726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inrol.gov.pl/" TargetMode="External"/><Relationship Id="rId1" Type="http://schemas.openxmlformats.org/officeDocument/2006/relationships/hyperlink" Target="mailto:Magdalena.Olechowicz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H33"/>
  <sheetViews>
    <sheetView showGridLines="0" tabSelected="1" zoomScaleNormal="100" workbookViewId="0">
      <selection activeCell="A8" sqref="A8"/>
    </sheetView>
  </sheetViews>
  <sheetFormatPr defaultRowHeight="12.75" x14ac:dyDescent="0.2"/>
  <cols>
    <col min="1" max="1" width="15.42578125" bestFit="1" customWidth="1"/>
    <col min="5" max="5" width="12" customWidth="1"/>
    <col min="6" max="6" width="10.5703125" customWidth="1"/>
  </cols>
  <sheetData>
    <row r="1" spans="1:8" ht="16.5" x14ac:dyDescent="0.25">
      <c r="A1" s="74" t="s">
        <v>0</v>
      </c>
      <c r="B1" s="1"/>
      <c r="C1" s="1"/>
      <c r="D1" s="1"/>
      <c r="E1" s="1"/>
      <c r="F1" s="2"/>
    </row>
    <row r="2" spans="1:8" ht="14.25" x14ac:dyDescent="0.2">
      <c r="A2" s="75" t="s">
        <v>142</v>
      </c>
      <c r="B2" s="1"/>
      <c r="C2" s="1"/>
      <c r="D2" s="1"/>
      <c r="E2" s="1"/>
    </row>
    <row r="5" spans="1:8" x14ac:dyDescent="0.2">
      <c r="A5" s="76" t="s">
        <v>1</v>
      </c>
      <c r="B5" s="77"/>
      <c r="C5" s="77"/>
      <c r="D5" s="77"/>
      <c r="E5" s="77"/>
      <c r="F5" s="77"/>
      <c r="G5" s="77"/>
    </row>
    <row r="6" spans="1:8" x14ac:dyDescent="0.2">
      <c r="A6" s="77" t="s">
        <v>2</v>
      </c>
      <c r="B6" s="77"/>
      <c r="C6" s="77"/>
      <c r="D6" s="77"/>
      <c r="E6" s="77"/>
      <c r="F6" s="77"/>
      <c r="G6" s="77"/>
      <c r="H6" t="s">
        <v>128</v>
      </c>
    </row>
    <row r="7" spans="1:8" x14ac:dyDescent="0.2">
      <c r="A7" s="3"/>
      <c r="B7" s="3"/>
      <c r="C7" s="3"/>
      <c r="D7" s="3"/>
      <c r="E7" s="3"/>
      <c r="F7" s="3"/>
      <c r="G7" s="3"/>
    </row>
    <row r="8" spans="1:8" ht="18.75" x14ac:dyDescent="0.3">
      <c r="A8" s="419">
        <v>43664</v>
      </c>
      <c r="B8" s="3"/>
      <c r="C8" s="3"/>
      <c r="D8" s="3"/>
      <c r="E8" s="3"/>
      <c r="F8" s="3"/>
      <c r="G8" s="3"/>
    </row>
    <row r="9" spans="1:8" ht="12" customHeight="1" x14ac:dyDescent="0.3">
      <c r="A9" s="88"/>
      <c r="B9" s="3"/>
      <c r="C9" s="3"/>
      <c r="D9" s="3"/>
      <c r="E9" s="3"/>
      <c r="F9" s="3"/>
      <c r="G9" s="3"/>
    </row>
    <row r="10" spans="1:8" ht="20.25" x14ac:dyDescent="0.3">
      <c r="A10" s="41" t="s">
        <v>150</v>
      </c>
      <c r="B10" s="42"/>
      <c r="E10" s="41" t="s">
        <v>7</v>
      </c>
      <c r="F10" s="42"/>
      <c r="G10" s="3"/>
    </row>
    <row r="11" spans="1:8" ht="12" customHeight="1" x14ac:dyDescent="0.25">
      <c r="B11" s="8"/>
      <c r="E11" s="7"/>
      <c r="F11" s="8"/>
      <c r="G11" s="3"/>
    </row>
    <row r="12" spans="1:8" x14ac:dyDescent="0.2">
      <c r="A12" s="3"/>
      <c r="B12" s="3"/>
      <c r="C12" s="3"/>
      <c r="D12" s="3"/>
      <c r="E12" s="3"/>
      <c r="F12" s="3"/>
      <c r="G12" s="3"/>
    </row>
    <row r="13" spans="1:8" ht="18" x14ac:dyDescent="0.25">
      <c r="A13" s="46" t="s">
        <v>154</v>
      </c>
      <c r="B13" s="43"/>
      <c r="C13" s="43"/>
      <c r="D13" s="43"/>
      <c r="E13" s="43"/>
      <c r="F13" s="43"/>
      <c r="G13" s="89"/>
    </row>
    <row r="14" spans="1:8" x14ac:dyDescent="0.2">
      <c r="A14" s="3"/>
      <c r="B14" s="3"/>
      <c r="C14" s="3"/>
      <c r="D14" s="3"/>
      <c r="E14" s="3"/>
      <c r="F14" s="3"/>
      <c r="G14" s="3"/>
    </row>
    <row r="15" spans="1:8" x14ac:dyDescent="0.2">
      <c r="A15" s="71" t="s">
        <v>8</v>
      </c>
      <c r="B15" s="3"/>
      <c r="C15" s="3"/>
      <c r="D15" s="3"/>
      <c r="E15" s="3"/>
      <c r="F15" s="3"/>
      <c r="G15" s="3"/>
    </row>
    <row r="16" spans="1:8" x14ac:dyDescent="0.2">
      <c r="A16" s="3"/>
      <c r="B16" s="3"/>
      <c r="C16" s="3"/>
      <c r="D16" s="3"/>
      <c r="E16" s="3"/>
      <c r="F16" s="3"/>
      <c r="G16" s="3"/>
    </row>
    <row r="17" spans="1:7" x14ac:dyDescent="0.2">
      <c r="A17" s="3" t="s">
        <v>3</v>
      </c>
      <c r="B17" s="3"/>
      <c r="C17" s="3"/>
      <c r="D17" s="3"/>
      <c r="E17" s="3"/>
      <c r="F17" s="3"/>
      <c r="G17" s="3"/>
    </row>
    <row r="18" spans="1:7" x14ac:dyDescent="0.2">
      <c r="A18" s="5" t="s">
        <v>143</v>
      </c>
      <c r="B18" s="3"/>
      <c r="C18" s="3"/>
      <c r="D18" s="3"/>
      <c r="E18" s="3"/>
      <c r="F18" s="3"/>
      <c r="G18" s="3"/>
    </row>
    <row r="19" spans="1:7" x14ac:dyDescent="0.2">
      <c r="A19" s="5" t="s">
        <v>142</v>
      </c>
      <c r="B19" s="3"/>
      <c r="C19" s="3"/>
      <c r="D19" s="3"/>
      <c r="E19" s="3"/>
      <c r="F19" s="3"/>
      <c r="G19" s="3"/>
    </row>
    <row r="20" spans="1:7" x14ac:dyDescent="0.2">
      <c r="A20" s="4" t="s">
        <v>144</v>
      </c>
      <c r="B20" s="3"/>
      <c r="C20" s="3"/>
      <c r="D20" s="3"/>
      <c r="E20" s="3"/>
      <c r="F20" s="3"/>
      <c r="G20" s="3"/>
    </row>
    <row r="21" spans="1:7" x14ac:dyDescent="0.2">
      <c r="A21" s="3" t="s">
        <v>4</v>
      </c>
      <c r="B21" s="3"/>
      <c r="C21" s="3"/>
      <c r="D21" s="3"/>
      <c r="E21" s="3"/>
      <c r="F21" s="3"/>
      <c r="G21" s="3"/>
    </row>
    <row r="22" spans="1:7" x14ac:dyDescent="0.2">
      <c r="A22" s="3" t="s">
        <v>5</v>
      </c>
      <c r="B22" s="3"/>
      <c r="C22" s="3"/>
      <c r="D22" s="3"/>
      <c r="E22" s="3"/>
      <c r="F22" s="3"/>
      <c r="G22" s="3"/>
    </row>
    <row r="23" spans="1:7" x14ac:dyDescent="0.2">
      <c r="A23" s="5"/>
      <c r="B23" s="3"/>
      <c r="C23" s="3"/>
      <c r="D23" s="3"/>
      <c r="E23" s="3"/>
      <c r="F23" s="3"/>
      <c r="G23" s="3"/>
    </row>
    <row r="24" spans="1:7" x14ac:dyDescent="0.2">
      <c r="A24" s="3"/>
      <c r="B24" s="3"/>
      <c r="C24" s="3"/>
      <c r="D24" s="3"/>
      <c r="E24" s="3"/>
      <c r="F24" s="3"/>
      <c r="G24" s="3"/>
    </row>
    <row r="25" spans="1:7" s="9" customFormat="1" x14ac:dyDescent="0.2">
      <c r="A25" s="6" t="s">
        <v>37</v>
      </c>
      <c r="B25" s="6"/>
      <c r="C25" s="6"/>
      <c r="D25" s="413" t="s">
        <v>38</v>
      </c>
      <c r="E25" s="413"/>
      <c r="F25" s="6"/>
      <c r="G25" s="6"/>
    </row>
    <row r="26" spans="1:7" s="9" customFormat="1" ht="12" x14ac:dyDescent="0.2">
      <c r="A26" s="6" t="s">
        <v>39</v>
      </c>
      <c r="B26" s="6"/>
      <c r="C26" s="6"/>
      <c r="D26" s="6"/>
      <c r="E26" s="6"/>
      <c r="F26" s="6"/>
      <c r="G26" s="6"/>
    </row>
    <row r="27" spans="1:7" s="9" customFormat="1" ht="12" x14ac:dyDescent="0.2">
      <c r="A27" s="6" t="s">
        <v>6</v>
      </c>
      <c r="B27" s="6"/>
      <c r="C27" s="6"/>
      <c r="D27" s="6"/>
      <c r="E27" s="6"/>
      <c r="F27" s="6"/>
      <c r="G27" s="6"/>
    </row>
    <row r="28" spans="1:7" x14ac:dyDescent="0.2">
      <c r="A28" s="3"/>
      <c r="B28" s="3"/>
      <c r="C28" s="3"/>
      <c r="D28" s="3"/>
      <c r="E28" s="3"/>
      <c r="F28" s="3"/>
      <c r="G28" s="3"/>
    </row>
    <row r="30" spans="1:7" x14ac:dyDescent="0.2">
      <c r="A30" s="4" t="s">
        <v>9</v>
      </c>
    </row>
    <row r="31" spans="1:7" x14ac:dyDescent="0.2">
      <c r="A31" s="4" t="s">
        <v>10</v>
      </c>
      <c r="D31" s="413" t="s">
        <v>11</v>
      </c>
      <c r="E31" s="413"/>
      <c r="F31" s="413"/>
      <c r="G31" s="413"/>
    </row>
    <row r="33" spans="4:6" x14ac:dyDescent="0.2">
      <c r="D33" t="s">
        <v>12</v>
      </c>
      <c r="F33" t="s">
        <v>68</v>
      </c>
    </row>
  </sheetData>
  <mergeCells count="2">
    <mergeCell ref="D31:G31"/>
    <mergeCell ref="D25:E25"/>
  </mergeCells>
  <phoneticPr fontId="9" type="noConversion"/>
  <hyperlinks>
    <hyperlink ref="D31" r:id="rId1"/>
    <hyperlink ref="D25" r:id="rId2"/>
  </hyperlinks>
  <pageMargins left="0.75" right="0.75" top="1" bottom="1" header="0.5" footer="0.5"/>
  <pageSetup paperSize="9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"/>
  <sheetViews>
    <sheetView zoomScale="90" zoomScaleNormal="90" workbookViewId="0">
      <selection activeCell="X11" sqref="X11"/>
    </sheetView>
  </sheetViews>
  <sheetFormatPr defaultRowHeight="12.75" x14ac:dyDescent="0.2"/>
  <sheetData/>
  <phoneticPr fontId="9" type="noConversion"/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L6"/>
  <sheetViews>
    <sheetView workbookViewId="0">
      <selection activeCell="I44" sqref="I44"/>
    </sheetView>
  </sheetViews>
  <sheetFormatPr defaultRowHeight="12.75" x14ac:dyDescent="0.2"/>
  <cols>
    <col min="1" max="1" width="24.28515625" customWidth="1"/>
  </cols>
  <sheetData>
    <row r="1" spans="1:12" ht="15.75" x14ac:dyDescent="0.25">
      <c r="A1" s="52" t="s">
        <v>30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2" ht="15.75" x14ac:dyDescent="0.25">
      <c r="A2" s="51"/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2" ht="13.5" thickBot="1" x14ac:dyDescent="0.25">
      <c r="A3" s="48"/>
      <c r="B3" s="48"/>
      <c r="C3" s="48"/>
      <c r="D3" s="48"/>
      <c r="E3" s="48"/>
      <c r="F3" s="48"/>
      <c r="G3" s="48"/>
      <c r="H3" s="48"/>
      <c r="I3" s="48"/>
      <c r="J3" s="48"/>
      <c r="K3" s="50"/>
      <c r="L3" s="47"/>
    </row>
    <row r="4" spans="1:12" ht="16.5" thickBot="1" x14ac:dyDescent="0.3">
      <c r="A4" s="63" t="s">
        <v>31</v>
      </c>
      <c r="B4" s="66"/>
      <c r="C4" s="53"/>
      <c r="D4" s="53"/>
      <c r="E4" s="64" t="s">
        <v>32</v>
      </c>
      <c r="F4" s="53"/>
      <c r="G4" s="53"/>
      <c r="H4" s="53"/>
      <c r="I4" s="53"/>
      <c r="J4" s="53"/>
      <c r="K4" s="59"/>
      <c r="L4" s="60"/>
    </row>
    <row r="5" spans="1:12" ht="15.75" x14ac:dyDescent="0.2">
      <c r="A5" s="54" t="s">
        <v>33</v>
      </c>
      <c r="B5" s="61" t="s">
        <v>36</v>
      </c>
      <c r="C5" s="61"/>
      <c r="D5" s="61"/>
      <c r="E5" s="61"/>
      <c r="F5" s="61"/>
      <c r="G5" s="61"/>
      <c r="H5" s="61"/>
      <c r="I5" s="61"/>
      <c r="J5" s="61"/>
      <c r="K5" s="61"/>
      <c r="L5" s="62"/>
    </row>
    <row r="6" spans="1:12" ht="16.5" thickBot="1" x14ac:dyDescent="0.3">
      <c r="A6" s="67" t="s">
        <v>34</v>
      </c>
      <c r="B6" s="55" t="s">
        <v>35</v>
      </c>
      <c r="C6" s="56"/>
      <c r="D6" s="56"/>
      <c r="E6" s="56"/>
      <c r="F6" s="56"/>
      <c r="G6" s="56"/>
      <c r="H6" s="56"/>
      <c r="I6" s="56"/>
      <c r="J6" s="57"/>
      <c r="K6" s="57"/>
      <c r="L6" s="58"/>
    </row>
  </sheetData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"/>
  <sheetViews>
    <sheetView zoomScaleNormal="100" workbookViewId="0">
      <selection activeCell="V7" sqref="V7"/>
    </sheetView>
  </sheetViews>
  <sheetFormatPr defaultRowHeight="12.75" x14ac:dyDescent="0.2"/>
  <sheetData/>
  <phoneticPr fontId="9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pageSetUpPr fitToPage="1"/>
  </sheetPr>
  <dimension ref="A2:R31"/>
  <sheetViews>
    <sheetView zoomScale="80" zoomScaleNormal="80" workbookViewId="0">
      <selection activeCell="F31" sqref="F31"/>
    </sheetView>
  </sheetViews>
  <sheetFormatPr defaultRowHeight="12.75" x14ac:dyDescent="0.2"/>
  <cols>
    <col min="1" max="1" width="8.85546875" style="152" customWidth="1"/>
    <col min="2" max="2" width="46.7109375" style="152" customWidth="1"/>
    <col min="3" max="17" width="13.7109375" style="152" bestFit="1" customWidth="1"/>
    <col min="18" max="18" width="12.28515625" style="152" customWidth="1"/>
    <col min="19" max="20" width="11.140625" style="152" customWidth="1"/>
    <col min="21" max="16384" width="9.140625" style="152"/>
  </cols>
  <sheetData>
    <row r="2" spans="1:18" ht="21" x14ac:dyDescent="0.25">
      <c r="A2" s="151" t="s">
        <v>70</v>
      </c>
    </row>
    <row r="4" spans="1:18" ht="15.75" x14ac:dyDescent="0.25">
      <c r="A4" s="153" t="s">
        <v>71</v>
      </c>
    </row>
    <row r="5" spans="1:18" ht="21" thickBot="1" x14ac:dyDescent="0.35">
      <c r="A5" s="154"/>
    </row>
    <row r="6" spans="1:18" ht="15" thickBot="1" x14ac:dyDescent="0.25">
      <c r="A6" s="155"/>
      <c r="B6" s="156"/>
      <c r="C6" s="157" t="s">
        <v>72</v>
      </c>
      <c r="D6" s="158"/>
      <c r="E6" s="159"/>
      <c r="F6" s="159"/>
      <c r="G6" s="159"/>
      <c r="H6" s="160"/>
      <c r="I6" s="161" t="s">
        <v>73</v>
      </c>
      <c r="J6" s="159"/>
      <c r="K6" s="159"/>
      <c r="L6" s="159"/>
      <c r="M6" s="159"/>
      <c r="N6" s="162"/>
      <c r="O6" s="163" t="s">
        <v>74</v>
      </c>
      <c r="P6" s="159"/>
      <c r="Q6" s="159"/>
      <c r="R6" s="160"/>
    </row>
    <row r="7" spans="1:18" ht="21" customHeight="1" x14ac:dyDescent="0.2">
      <c r="A7" s="164" t="s">
        <v>75</v>
      </c>
      <c r="B7" s="165" t="s">
        <v>76</v>
      </c>
      <c r="C7" s="166" t="s">
        <v>77</v>
      </c>
      <c r="D7" s="167"/>
      <c r="E7" s="168" t="s">
        <v>78</v>
      </c>
      <c r="F7" s="167"/>
      <c r="G7" s="168" t="s">
        <v>79</v>
      </c>
      <c r="H7" s="167"/>
      <c r="I7" s="168" t="s">
        <v>77</v>
      </c>
      <c r="J7" s="167"/>
      <c r="K7" s="168" t="s">
        <v>78</v>
      </c>
      <c r="L7" s="167"/>
      <c r="M7" s="168" t="s">
        <v>79</v>
      </c>
      <c r="N7" s="169"/>
      <c r="O7" s="170" t="s">
        <v>77</v>
      </c>
      <c r="P7" s="167"/>
      <c r="Q7" s="166" t="s">
        <v>78</v>
      </c>
      <c r="R7" s="167"/>
    </row>
    <row r="8" spans="1:18" ht="15.75" thickBot="1" x14ac:dyDescent="0.3">
      <c r="A8" s="171"/>
      <c r="B8" s="172"/>
      <c r="C8" s="328" t="s">
        <v>151</v>
      </c>
      <c r="D8" s="329" t="s">
        <v>152</v>
      </c>
      <c r="E8" s="330" t="s">
        <v>151</v>
      </c>
      <c r="F8" s="329" t="s">
        <v>152</v>
      </c>
      <c r="G8" s="330" t="s">
        <v>151</v>
      </c>
      <c r="H8" s="329" t="s">
        <v>152</v>
      </c>
      <c r="I8" s="330" t="s">
        <v>151</v>
      </c>
      <c r="J8" s="329" t="s">
        <v>152</v>
      </c>
      <c r="K8" s="330" t="s">
        <v>151</v>
      </c>
      <c r="L8" s="329" t="s">
        <v>152</v>
      </c>
      <c r="M8" s="330" t="s">
        <v>151</v>
      </c>
      <c r="N8" s="331" t="s">
        <v>152</v>
      </c>
      <c r="O8" s="332" t="s">
        <v>151</v>
      </c>
      <c r="P8" s="329" t="s">
        <v>152</v>
      </c>
      <c r="Q8" s="330" t="s">
        <v>151</v>
      </c>
      <c r="R8" s="329" t="s">
        <v>152</v>
      </c>
    </row>
    <row r="9" spans="1:18" ht="33" customHeight="1" thickBot="1" x14ac:dyDescent="0.3">
      <c r="A9" s="173"/>
      <c r="B9" s="174" t="s">
        <v>80</v>
      </c>
      <c r="C9" s="319">
        <v>93895.891999999993</v>
      </c>
      <c r="D9" s="247">
        <v>106890.38500000001</v>
      </c>
      <c r="E9" s="246">
        <v>392742.82500000001</v>
      </c>
      <c r="F9" s="247">
        <v>458979.092</v>
      </c>
      <c r="G9" s="246">
        <v>363776.93099999998</v>
      </c>
      <c r="H9" s="247">
        <v>370424.70600000001</v>
      </c>
      <c r="I9" s="246">
        <v>385308.91200000001</v>
      </c>
      <c r="J9" s="247">
        <v>407427.28700000001</v>
      </c>
      <c r="K9" s="246">
        <v>1610294.0260000001</v>
      </c>
      <c r="L9" s="247">
        <v>1748860.9159999997</v>
      </c>
      <c r="M9" s="246">
        <v>1209562.2709999999</v>
      </c>
      <c r="N9" s="320">
        <v>1300996.358</v>
      </c>
      <c r="O9" s="321">
        <v>-291413.02</v>
      </c>
      <c r="P9" s="247">
        <v>-300536.902</v>
      </c>
      <c r="Q9" s="322">
        <v>-1217551.2010000001</v>
      </c>
      <c r="R9" s="323">
        <v>-1289881.8239999998</v>
      </c>
    </row>
    <row r="10" spans="1:18" ht="12.75" customHeight="1" x14ac:dyDescent="0.2">
      <c r="A10" s="417" t="s">
        <v>81</v>
      </c>
      <c r="B10" s="418"/>
      <c r="C10" s="248"/>
      <c r="D10" s="248"/>
      <c r="E10" s="248"/>
      <c r="F10" s="248"/>
      <c r="G10" s="248"/>
      <c r="H10" s="248"/>
      <c r="I10" s="248"/>
      <c r="J10" s="248"/>
      <c r="K10" s="248"/>
      <c r="L10" s="248"/>
      <c r="M10" s="248"/>
      <c r="N10" s="248"/>
      <c r="O10" s="248"/>
      <c r="P10" s="248"/>
      <c r="Q10" s="248"/>
      <c r="R10" s="249"/>
    </row>
    <row r="11" spans="1:18" ht="33" customHeight="1" x14ac:dyDescent="0.2">
      <c r="A11" s="175" t="s">
        <v>82</v>
      </c>
      <c r="B11" s="357" t="s">
        <v>83</v>
      </c>
      <c r="C11" s="250">
        <v>32488.701000000001</v>
      </c>
      <c r="D11" s="356">
        <v>40486.301000000007</v>
      </c>
      <c r="E11" s="250">
        <v>135977.72100000002</v>
      </c>
      <c r="F11" s="356">
        <v>173852.11199999999</v>
      </c>
      <c r="G11" s="250">
        <v>84350.304999999993</v>
      </c>
      <c r="H11" s="356">
        <v>95333.277000000002</v>
      </c>
      <c r="I11" s="250">
        <v>12939.048999999999</v>
      </c>
      <c r="J11" s="324">
        <v>18743.868999999999</v>
      </c>
      <c r="K11" s="252">
        <v>54165.582999999999</v>
      </c>
      <c r="L11" s="324">
        <v>80474.108999999997</v>
      </c>
      <c r="M11" s="252">
        <v>17072.167000000001</v>
      </c>
      <c r="N11" s="355">
        <v>27157.665999999997</v>
      </c>
      <c r="O11" s="252">
        <v>19549.652000000002</v>
      </c>
      <c r="P11" s="251">
        <v>21742.432000000008</v>
      </c>
      <c r="Q11" s="250">
        <v>81812.138000000021</v>
      </c>
      <c r="R11" s="251">
        <v>93378.002999999997</v>
      </c>
    </row>
    <row r="12" spans="1:18" ht="33" customHeight="1" x14ac:dyDescent="0.2">
      <c r="A12" s="176" t="s">
        <v>84</v>
      </c>
      <c r="B12" s="177" t="s">
        <v>85</v>
      </c>
      <c r="C12" s="255">
        <v>30162.458999999999</v>
      </c>
      <c r="D12" s="253">
        <v>35981.016000000003</v>
      </c>
      <c r="E12" s="325">
        <v>126245.22100000001</v>
      </c>
      <c r="F12" s="253">
        <v>154497.09</v>
      </c>
      <c r="G12" s="254">
        <v>82586.519</v>
      </c>
      <c r="H12" s="253">
        <v>91664.534</v>
      </c>
      <c r="I12" s="255">
        <v>5945.777</v>
      </c>
      <c r="J12" s="253">
        <v>10336.642</v>
      </c>
      <c r="K12" s="255">
        <v>24903.541000000001</v>
      </c>
      <c r="L12" s="253">
        <v>44380.262999999999</v>
      </c>
      <c r="M12" s="255">
        <v>9631.8070000000007</v>
      </c>
      <c r="N12" s="253">
        <v>18754.637999999999</v>
      </c>
      <c r="O12" s="252">
        <v>24216.682000000001</v>
      </c>
      <c r="P12" s="251">
        <v>25644.374000000003</v>
      </c>
      <c r="Q12" s="250">
        <v>101341.68000000001</v>
      </c>
      <c r="R12" s="251">
        <v>110116.82699999999</v>
      </c>
    </row>
    <row r="13" spans="1:18" ht="33" customHeight="1" x14ac:dyDescent="0.2">
      <c r="A13" s="178" t="s">
        <v>86</v>
      </c>
      <c r="B13" s="179" t="s">
        <v>87</v>
      </c>
      <c r="C13" s="258">
        <v>2326.2420000000002</v>
      </c>
      <c r="D13" s="256">
        <v>4505.2849999999999</v>
      </c>
      <c r="E13" s="326">
        <v>9732.5</v>
      </c>
      <c r="F13" s="256">
        <v>19355.022000000001</v>
      </c>
      <c r="G13" s="257">
        <v>1763.7860000000001</v>
      </c>
      <c r="H13" s="256">
        <v>3668.7429999999999</v>
      </c>
      <c r="I13" s="258">
        <v>6993.2719999999999</v>
      </c>
      <c r="J13" s="256">
        <v>8407.2270000000008</v>
      </c>
      <c r="K13" s="258">
        <v>29262.042000000001</v>
      </c>
      <c r="L13" s="256">
        <v>36093.845999999998</v>
      </c>
      <c r="M13" s="258">
        <v>7440.36</v>
      </c>
      <c r="N13" s="256">
        <v>8403.0280000000002</v>
      </c>
      <c r="O13" s="252">
        <v>-4667.03</v>
      </c>
      <c r="P13" s="251">
        <v>-3901.9420000000009</v>
      </c>
      <c r="Q13" s="250">
        <v>-19529.542000000001</v>
      </c>
      <c r="R13" s="251">
        <v>-16738.823999999997</v>
      </c>
    </row>
    <row r="14" spans="1:18" ht="31.5" x14ac:dyDescent="0.2">
      <c r="A14" s="180" t="s">
        <v>88</v>
      </c>
      <c r="B14" s="181" t="s">
        <v>89</v>
      </c>
      <c r="C14" s="259">
        <v>1126.5619999999999</v>
      </c>
      <c r="D14" s="260">
        <v>13823.832</v>
      </c>
      <c r="E14" s="264">
        <v>4717.3959999999997</v>
      </c>
      <c r="F14" s="260">
        <v>59360.783000000003</v>
      </c>
      <c r="G14" s="261">
        <v>2970.806</v>
      </c>
      <c r="H14" s="260">
        <v>36635.595000000001</v>
      </c>
      <c r="I14" s="262">
        <v>340022.76500000001</v>
      </c>
      <c r="J14" s="260">
        <v>345343.55599999998</v>
      </c>
      <c r="K14" s="259">
        <v>1420727.3370000001</v>
      </c>
      <c r="L14" s="260">
        <v>1482220.798</v>
      </c>
      <c r="M14" s="262">
        <v>978910.31299999997</v>
      </c>
      <c r="N14" s="260">
        <v>1050171.1359999999</v>
      </c>
      <c r="O14" s="252">
        <v>-338896.20300000004</v>
      </c>
      <c r="P14" s="251">
        <v>-331519.72399999999</v>
      </c>
      <c r="Q14" s="250">
        <v>-1416009.9410000001</v>
      </c>
      <c r="R14" s="251">
        <v>-1422860.0149999999</v>
      </c>
    </row>
    <row r="15" spans="1:18" ht="33" customHeight="1" x14ac:dyDescent="0.2">
      <c r="A15" s="182" t="s">
        <v>90</v>
      </c>
      <c r="B15" s="183" t="s">
        <v>91</v>
      </c>
      <c r="C15" s="264">
        <v>2832.9110000000001</v>
      </c>
      <c r="D15" s="263">
        <v>1576.933</v>
      </c>
      <c r="E15" s="264">
        <v>11847.199000000001</v>
      </c>
      <c r="F15" s="263">
        <v>6763.5950000000003</v>
      </c>
      <c r="G15" s="261">
        <v>14174.858</v>
      </c>
      <c r="H15" s="263">
        <v>7327.6130000000003</v>
      </c>
      <c r="I15" s="262">
        <v>30228.984</v>
      </c>
      <c r="J15" s="260">
        <v>40792.853000000003</v>
      </c>
      <c r="K15" s="264">
        <v>126539.47100000001</v>
      </c>
      <c r="L15" s="263">
        <v>175226.43299999999</v>
      </c>
      <c r="M15" s="265">
        <v>204542.10500000001</v>
      </c>
      <c r="N15" s="260">
        <v>213251.826</v>
      </c>
      <c r="O15" s="252">
        <v>-27396.073</v>
      </c>
      <c r="P15" s="251">
        <v>-39215.920000000006</v>
      </c>
      <c r="Q15" s="250">
        <v>-114692.272</v>
      </c>
      <c r="R15" s="251">
        <v>-168462.83799999999</v>
      </c>
    </row>
    <row r="16" spans="1:18" ht="32.25" thickBot="1" x14ac:dyDescent="0.25">
      <c r="A16" s="184" t="s">
        <v>92</v>
      </c>
      <c r="B16" s="185" t="s">
        <v>93</v>
      </c>
      <c r="C16" s="268">
        <v>57447.718000000001</v>
      </c>
      <c r="D16" s="267">
        <v>51003.319000000003</v>
      </c>
      <c r="E16" s="268">
        <v>240200.50899999999</v>
      </c>
      <c r="F16" s="267">
        <v>219002.60200000001</v>
      </c>
      <c r="G16" s="268">
        <v>262280.962</v>
      </c>
      <c r="H16" s="267">
        <v>231128.22099999999</v>
      </c>
      <c r="I16" s="268">
        <v>2118.114</v>
      </c>
      <c r="J16" s="267">
        <v>2547.009</v>
      </c>
      <c r="K16" s="268">
        <v>8861.6350000000002</v>
      </c>
      <c r="L16" s="267">
        <v>10939.575999999999</v>
      </c>
      <c r="M16" s="268">
        <v>9037.6859999999997</v>
      </c>
      <c r="N16" s="267">
        <v>10415.73</v>
      </c>
      <c r="O16" s="252">
        <v>55329.603999999999</v>
      </c>
      <c r="P16" s="251">
        <v>48456.310000000005</v>
      </c>
      <c r="Q16" s="250">
        <v>231338.87399999998</v>
      </c>
      <c r="R16" s="251">
        <v>208063.02600000001</v>
      </c>
    </row>
    <row r="17" spans="1:18" ht="12.75" customHeight="1" x14ac:dyDescent="0.2">
      <c r="A17" s="417" t="s">
        <v>94</v>
      </c>
      <c r="B17" s="418"/>
      <c r="C17" s="248"/>
      <c r="D17" s="248"/>
      <c r="E17" s="248"/>
      <c r="F17" s="248"/>
      <c r="G17" s="248"/>
      <c r="H17" s="248"/>
      <c r="I17" s="248"/>
      <c r="J17" s="248"/>
      <c r="K17" s="248"/>
      <c r="L17" s="248"/>
      <c r="M17" s="248"/>
      <c r="N17" s="248"/>
      <c r="O17" s="248"/>
      <c r="P17" s="248"/>
      <c r="Q17" s="248"/>
      <c r="R17" s="249"/>
    </row>
    <row r="18" spans="1:18" ht="32.25" thickBot="1" x14ac:dyDescent="0.25">
      <c r="A18" s="186" t="s">
        <v>95</v>
      </c>
      <c r="B18" s="187" t="s">
        <v>96</v>
      </c>
      <c r="C18" s="266">
        <v>82956.574999999997</v>
      </c>
      <c r="D18" s="327">
        <v>86584.591</v>
      </c>
      <c r="E18" s="268">
        <v>347200.48200000002</v>
      </c>
      <c r="F18" s="267">
        <v>371785.56900000002</v>
      </c>
      <c r="G18" s="268">
        <v>73355.460999999996</v>
      </c>
      <c r="H18" s="267">
        <v>87540.233999999997</v>
      </c>
      <c r="I18" s="268">
        <v>135222.24600000001</v>
      </c>
      <c r="J18" s="267">
        <v>140313.07199999999</v>
      </c>
      <c r="K18" s="268">
        <v>565832.71900000004</v>
      </c>
      <c r="L18" s="267">
        <v>602488.96900000004</v>
      </c>
      <c r="M18" s="268">
        <v>191538.04300000001</v>
      </c>
      <c r="N18" s="269">
        <v>180482.88099999999</v>
      </c>
      <c r="O18" s="270">
        <v>-52265.671000000017</v>
      </c>
      <c r="P18" s="267">
        <v>-53728.480999999985</v>
      </c>
      <c r="Q18" s="268">
        <v>-218632.23700000002</v>
      </c>
      <c r="R18" s="267">
        <v>-230703.40000000002</v>
      </c>
    </row>
    <row r="19" spans="1:18" x14ac:dyDescent="0.2">
      <c r="B19" s="276"/>
      <c r="F19" s="188"/>
    </row>
    <row r="20" spans="1:18" x14ac:dyDescent="0.2">
      <c r="A20" s="189"/>
      <c r="B20" s="188"/>
      <c r="F20" s="188"/>
      <c r="G20" s="189"/>
    </row>
    <row r="21" spans="1:18" x14ac:dyDescent="0.2">
      <c r="B21" s="188"/>
      <c r="F21" s="189"/>
    </row>
    <row r="23" spans="1:18" x14ac:dyDescent="0.2">
      <c r="E23" s="189"/>
    </row>
    <row r="24" spans="1:18" x14ac:dyDescent="0.2">
      <c r="E24" s="189"/>
      <c r="F24" s="189"/>
    </row>
    <row r="26" spans="1:18" x14ac:dyDescent="0.2">
      <c r="I26" s="189"/>
    </row>
    <row r="31" spans="1:18" x14ac:dyDescent="0.2">
      <c r="L31" s="152" t="s">
        <v>130</v>
      </c>
    </row>
  </sheetData>
  <mergeCells count="2">
    <mergeCell ref="A10:B10"/>
    <mergeCell ref="A17:B17"/>
  </mergeCells>
  <pageMargins left="0.75" right="0.75" top="1" bottom="1" header="0.5" footer="0.5"/>
  <pageSetup paperSize="9" scale="52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R92"/>
  <sheetViews>
    <sheetView zoomScaleNormal="100" workbookViewId="0">
      <selection activeCell="Q3" sqref="Q3"/>
    </sheetView>
  </sheetViews>
  <sheetFormatPr defaultRowHeight="12.75" x14ac:dyDescent="0.2"/>
  <cols>
    <col min="1" max="1" width="14.7109375" style="191" customWidth="1"/>
    <col min="2" max="2" width="13.140625" style="191" customWidth="1"/>
    <col min="3" max="3" width="10.7109375" style="191" customWidth="1"/>
    <col min="4" max="4" width="11.140625" style="191" customWidth="1"/>
    <col min="5" max="5" width="14.7109375" style="191" customWidth="1"/>
    <col min="6" max="7" width="10.7109375" style="191" customWidth="1"/>
    <col min="8" max="8" width="11.7109375" style="191" customWidth="1"/>
    <col min="9" max="9" width="8" style="192" customWidth="1"/>
    <col min="10" max="10" width="14.7109375" style="192" customWidth="1"/>
    <col min="11" max="11" width="10.7109375" style="192" customWidth="1"/>
    <col min="12" max="12" width="10.7109375" style="191" customWidth="1"/>
    <col min="13" max="13" width="11.42578125" style="191" customWidth="1"/>
    <col min="14" max="14" width="14.7109375" style="191" customWidth="1"/>
    <col min="15" max="16" width="10.7109375" style="191" customWidth="1"/>
    <col min="17" max="17" width="11.42578125" style="191" customWidth="1"/>
    <col min="18" max="16384" width="9.140625" style="191"/>
  </cols>
  <sheetData>
    <row r="1" spans="1:18" ht="18.75" x14ac:dyDescent="0.3">
      <c r="A1" s="190" t="s">
        <v>97</v>
      </c>
    </row>
    <row r="2" spans="1:18" ht="15.75" x14ac:dyDescent="0.25">
      <c r="A2" s="193" t="s">
        <v>71</v>
      </c>
    </row>
    <row r="3" spans="1:18" ht="12.75" customHeight="1" x14ac:dyDescent="0.2">
      <c r="A3" s="194"/>
    </row>
    <row r="4" spans="1:18" s="196" customFormat="1" ht="13.5" customHeight="1" x14ac:dyDescent="0.2">
      <c r="A4" s="195" t="s">
        <v>98</v>
      </c>
      <c r="B4" s="195"/>
      <c r="C4" s="195"/>
      <c r="D4" s="195"/>
      <c r="E4" s="195"/>
      <c r="F4" s="195"/>
      <c r="G4" s="195"/>
      <c r="J4" s="195" t="s">
        <v>99</v>
      </c>
      <c r="K4" s="195"/>
      <c r="L4" s="195"/>
      <c r="M4" s="195"/>
      <c r="N4" s="195"/>
      <c r="O4" s="195"/>
      <c r="P4" s="195"/>
    </row>
    <row r="5" spans="1:18" s="196" customFormat="1" ht="13.5" customHeight="1" thickBot="1" x14ac:dyDescent="0.25">
      <c r="A5" s="195" t="s">
        <v>153</v>
      </c>
      <c r="B5" s="195"/>
      <c r="C5" s="195"/>
      <c r="D5" s="195"/>
      <c r="E5" s="195"/>
      <c r="F5" s="195"/>
      <c r="G5" s="195"/>
      <c r="J5" s="195" t="s">
        <v>153</v>
      </c>
      <c r="K5" s="195"/>
      <c r="L5" s="195"/>
      <c r="M5" s="195"/>
      <c r="N5" s="195"/>
      <c r="O5" s="195"/>
      <c r="P5" s="195"/>
    </row>
    <row r="6" spans="1:18" s="196" customFormat="1" ht="21" thickBot="1" x14ac:dyDescent="0.35">
      <c r="A6" s="197" t="s">
        <v>100</v>
      </c>
      <c r="B6" s="198"/>
      <c r="C6" s="198"/>
      <c r="D6" s="198"/>
      <c r="E6" s="198"/>
      <c r="F6" s="198"/>
      <c r="G6" s="198"/>
      <c r="H6" s="199"/>
      <c r="J6" s="197" t="s">
        <v>101</v>
      </c>
      <c r="K6" s="198"/>
      <c r="L6" s="198"/>
      <c r="M6" s="198"/>
      <c r="N6" s="198"/>
      <c r="O6" s="198"/>
      <c r="P6" s="198"/>
      <c r="Q6" s="199"/>
    </row>
    <row r="7" spans="1:18" s="196" customFormat="1" ht="16.5" thickBot="1" x14ac:dyDescent="0.3">
      <c r="A7" s="200" t="s">
        <v>151</v>
      </c>
      <c r="B7" s="201"/>
      <c r="C7" s="202"/>
      <c r="D7" s="203"/>
      <c r="E7" s="204" t="s">
        <v>152</v>
      </c>
      <c r="F7" s="201"/>
      <c r="G7" s="202"/>
      <c r="H7" s="205"/>
      <c r="J7" s="200" t="s">
        <v>151</v>
      </c>
      <c r="K7" s="201"/>
      <c r="L7" s="202"/>
      <c r="M7" s="203"/>
      <c r="N7" s="204" t="s">
        <v>152</v>
      </c>
      <c r="O7" s="201"/>
      <c r="P7" s="202"/>
      <c r="Q7" s="205"/>
    </row>
    <row r="8" spans="1:18" s="196" customFormat="1" ht="43.5" thickBot="1" x14ac:dyDescent="0.25">
      <c r="A8" s="206" t="s">
        <v>102</v>
      </c>
      <c r="B8" s="207" t="s">
        <v>77</v>
      </c>
      <c r="C8" s="208" t="s">
        <v>78</v>
      </c>
      <c r="D8" s="209" t="s">
        <v>103</v>
      </c>
      <c r="E8" s="210" t="s">
        <v>102</v>
      </c>
      <c r="F8" s="207" t="s">
        <v>77</v>
      </c>
      <c r="G8" s="208" t="s">
        <v>78</v>
      </c>
      <c r="H8" s="211" t="s">
        <v>103</v>
      </c>
      <c r="J8" s="206" t="s">
        <v>102</v>
      </c>
      <c r="K8" s="207" t="s">
        <v>77</v>
      </c>
      <c r="L8" s="208" t="s">
        <v>78</v>
      </c>
      <c r="M8" s="211" t="s">
        <v>103</v>
      </c>
      <c r="N8" s="206" t="s">
        <v>102</v>
      </c>
      <c r="O8" s="207" t="s">
        <v>77</v>
      </c>
      <c r="P8" s="208" t="s">
        <v>78</v>
      </c>
      <c r="Q8" s="211" t="s">
        <v>103</v>
      </c>
      <c r="R8" s="212"/>
    </row>
    <row r="9" spans="1:18" s="196" customFormat="1" ht="15" thickBot="1" x14ac:dyDescent="0.25">
      <c r="A9" s="271" t="s">
        <v>20</v>
      </c>
      <c r="B9" s="272">
        <v>57447.718000000001</v>
      </c>
      <c r="C9" s="213">
        <v>240200.50899999999</v>
      </c>
      <c r="D9" s="214">
        <v>262280.962</v>
      </c>
      <c r="E9" s="271" t="s">
        <v>20</v>
      </c>
      <c r="F9" s="216">
        <v>51003.319000000003</v>
      </c>
      <c r="G9" s="217">
        <v>219002.60200000001</v>
      </c>
      <c r="H9" s="214">
        <v>231128.22099999999</v>
      </c>
      <c r="J9" s="374" t="s">
        <v>20</v>
      </c>
      <c r="K9" s="375">
        <v>2118.114</v>
      </c>
      <c r="L9" s="376">
        <v>8861.6350000000002</v>
      </c>
      <c r="M9" s="377">
        <v>9037.6859999999997</v>
      </c>
      <c r="N9" s="374" t="s">
        <v>20</v>
      </c>
      <c r="O9" s="375">
        <v>2547.009</v>
      </c>
      <c r="P9" s="376">
        <v>10939.575999999999</v>
      </c>
      <c r="Q9" s="377">
        <v>10415.73</v>
      </c>
    </row>
    <row r="10" spans="1:18" s="196" customFormat="1" x14ac:dyDescent="0.2">
      <c r="A10" s="218" t="s">
        <v>140</v>
      </c>
      <c r="B10" s="219">
        <v>16242.093999999999</v>
      </c>
      <c r="C10" s="220">
        <v>67760.763000000006</v>
      </c>
      <c r="D10" s="219">
        <v>60677.951999999997</v>
      </c>
      <c r="E10" s="221" t="s">
        <v>105</v>
      </c>
      <c r="F10" s="222">
        <v>18262.871999999999</v>
      </c>
      <c r="G10" s="223">
        <v>78441.279999999999</v>
      </c>
      <c r="H10" s="224">
        <v>83917.513000000006</v>
      </c>
      <c r="J10" s="378" t="s">
        <v>105</v>
      </c>
      <c r="K10" s="379">
        <v>1867.6089999999999</v>
      </c>
      <c r="L10" s="380">
        <v>7812.8090000000002</v>
      </c>
      <c r="M10" s="387">
        <v>7565.1059999999998</v>
      </c>
      <c r="N10" s="385" t="s">
        <v>105</v>
      </c>
      <c r="O10" s="381">
        <v>1778.13</v>
      </c>
      <c r="P10" s="382">
        <v>7636.4849999999997</v>
      </c>
      <c r="Q10" s="383">
        <v>6456.2550000000001</v>
      </c>
    </row>
    <row r="11" spans="1:18" s="196" customFormat="1" x14ac:dyDescent="0.2">
      <c r="A11" s="225" t="s">
        <v>105</v>
      </c>
      <c r="B11" s="226">
        <v>14927.931</v>
      </c>
      <c r="C11" s="227">
        <v>62487.065999999999</v>
      </c>
      <c r="D11" s="226">
        <v>76179.183000000005</v>
      </c>
      <c r="E11" s="228" t="s">
        <v>104</v>
      </c>
      <c r="F11" s="229">
        <v>10723.395</v>
      </c>
      <c r="G11" s="230">
        <v>46025.07</v>
      </c>
      <c r="H11" s="231">
        <v>49417.383000000002</v>
      </c>
      <c r="J11" s="225" t="s">
        <v>107</v>
      </c>
      <c r="K11" s="226">
        <v>145.43199999999999</v>
      </c>
      <c r="L11" s="227">
        <v>608.428</v>
      </c>
      <c r="M11" s="288">
        <v>1035.22</v>
      </c>
      <c r="N11" s="386" t="s">
        <v>145</v>
      </c>
      <c r="O11" s="229">
        <v>637.51599999999996</v>
      </c>
      <c r="P11" s="273">
        <v>2738.248</v>
      </c>
      <c r="Q11" s="231">
        <v>3192.7049999999999</v>
      </c>
    </row>
    <row r="12" spans="1:18" s="196" customFormat="1" x14ac:dyDescent="0.2">
      <c r="A12" s="225" t="s">
        <v>104</v>
      </c>
      <c r="B12" s="226">
        <v>9916.4779999999992</v>
      </c>
      <c r="C12" s="227">
        <v>41491.502</v>
      </c>
      <c r="D12" s="226">
        <v>49532.470999999998</v>
      </c>
      <c r="E12" s="228" t="s">
        <v>115</v>
      </c>
      <c r="F12" s="229">
        <v>7731.0069999999996</v>
      </c>
      <c r="G12" s="230">
        <v>33209.769999999997</v>
      </c>
      <c r="H12" s="231">
        <v>34607.784</v>
      </c>
      <c r="J12" s="404" t="s">
        <v>106</v>
      </c>
      <c r="K12" s="394">
        <v>62.640999999999998</v>
      </c>
      <c r="L12" s="407">
        <v>262.73200000000003</v>
      </c>
      <c r="M12" s="411">
        <v>262.52</v>
      </c>
      <c r="N12" s="409" t="s">
        <v>115</v>
      </c>
      <c r="O12" s="395">
        <v>75.203999999999994</v>
      </c>
      <c r="P12" s="408">
        <v>323.25599999999997</v>
      </c>
      <c r="Q12" s="405">
        <v>289.41000000000003</v>
      </c>
    </row>
    <row r="13" spans="1:18" s="196" customFormat="1" x14ac:dyDescent="0.2">
      <c r="A13" s="225" t="s">
        <v>115</v>
      </c>
      <c r="B13" s="226">
        <v>5369.3620000000001</v>
      </c>
      <c r="C13" s="227">
        <v>22473.116999999998</v>
      </c>
      <c r="D13" s="226">
        <v>27898.874</v>
      </c>
      <c r="E13" s="228" t="s">
        <v>148</v>
      </c>
      <c r="F13" s="229">
        <v>5229.0439999999999</v>
      </c>
      <c r="G13" s="230">
        <v>22513.143</v>
      </c>
      <c r="H13" s="231">
        <v>23083.741999999998</v>
      </c>
      <c r="J13" s="404" t="s">
        <v>115</v>
      </c>
      <c r="K13" s="394">
        <v>42.432000000000002</v>
      </c>
      <c r="L13" s="407">
        <v>177.666</v>
      </c>
      <c r="M13" s="411">
        <v>174.84</v>
      </c>
      <c r="N13" s="409" t="s">
        <v>107</v>
      </c>
      <c r="O13" s="395">
        <v>45.195</v>
      </c>
      <c r="P13" s="408">
        <v>194.17599999999999</v>
      </c>
      <c r="Q13" s="405">
        <v>450</v>
      </c>
    </row>
    <row r="14" spans="1:18" s="196" customFormat="1" ht="13.5" thickBot="1" x14ac:dyDescent="0.25">
      <c r="A14" s="225" t="s">
        <v>110</v>
      </c>
      <c r="B14" s="226">
        <v>3844.4929999999999</v>
      </c>
      <c r="C14" s="227">
        <v>16062.694</v>
      </c>
      <c r="D14" s="226">
        <v>15060.602000000001</v>
      </c>
      <c r="E14" s="228" t="s">
        <v>110</v>
      </c>
      <c r="F14" s="229">
        <v>3773.1390000000001</v>
      </c>
      <c r="G14" s="230">
        <v>16165.632</v>
      </c>
      <c r="H14" s="231">
        <v>17382.044999999998</v>
      </c>
      <c r="J14" s="406"/>
      <c r="K14" s="398"/>
      <c r="L14" s="403"/>
      <c r="M14" s="412"/>
      <c r="N14" s="410" t="s">
        <v>136</v>
      </c>
      <c r="O14" s="400">
        <v>8.1430000000000007</v>
      </c>
      <c r="P14" s="402">
        <v>35.319000000000003</v>
      </c>
      <c r="Q14" s="401">
        <v>26.36</v>
      </c>
    </row>
    <row r="15" spans="1:18" s="196" customFormat="1" x14ac:dyDescent="0.2">
      <c r="A15" s="232" t="s">
        <v>148</v>
      </c>
      <c r="B15" s="233">
        <v>2820.0859999999998</v>
      </c>
      <c r="C15" s="234">
        <v>11838.135</v>
      </c>
      <c r="D15" s="233">
        <v>13464.704</v>
      </c>
      <c r="E15" s="235" t="s">
        <v>140</v>
      </c>
      <c r="F15" s="236">
        <v>3382.4</v>
      </c>
      <c r="G15" s="237">
        <v>14482.842000000001</v>
      </c>
      <c r="H15" s="238">
        <v>14630.249</v>
      </c>
      <c r="J15" s="296"/>
      <c r="K15" s="304"/>
      <c r="L15" s="304"/>
      <c r="M15" s="304"/>
      <c r="N15" s="296"/>
      <c r="O15" s="297"/>
      <c r="P15" s="297"/>
      <c r="Q15" s="297"/>
    </row>
    <row r="16" spans="1:18" s="196" customFormat="1" x14ac:dyDescent="0.2">
      <c r="A16" s="232" t="s">
        <v>141</v>
      </c>
      <c r="B16" s="233">
        <v>1692.5830000000001</v>
      </c>
      <c r="C16" s="234">
        <v>7065.0169999999998</v>
      </c>
      <c r="D16" s="233">
        <v>5493.4359999999997</v>
      </c>
      <c r="E16" s="235" t="s">
        <v>106</v>
      </c>
      <c r="F16" s="236">
        <v>902.65499999999997</v>
      </c>
      <c r="G16" s="237">
        <v>3872.1260000000002</v>
      </c>
      <c r="H16" s="238">
        <v>4089.2249999999999</v>
      </c>
      <c r="J16" s="296"/>
      <c r="K16" s="304"/>
      <c r="L16" s="304"/>
      <c r="M16" s="304"/>
      <c r="N16" s="296"/>
      <c r="O16" s="297"/>
      <c r="P16" s="297"/>
      <c r="Q16" s="297"/>
    </row>
    <row r="17" spans="1:17" ht="13.5" thickBot="1" x14ac:dyDescent="0.25">
      <c r="A17" s="239" t="s">
        <v>120</v>
      </c>
      <c r="B17" s="240">
        <v>945.49400000000003</v>
      </c>
      <c r="C17" s="241">
        <v>3959.0590000000002</v>
      </c>
      <c r="D17" s="240">
        <v>5293.55</v>
      </c>
      <c r="E17" s="242" t="s">
        <v>109</v>
      </c>
      <c r="F17" s="243">
        <v>491.495</v>
      </c>
      <c r="G17" s="244">
        <v>2113.058</v>
      </c>
      <c r="H17" s="245">
        <v>1433.12</v>
      </c>
      <c r="I17" s="301"/>
      <c r="J17" s="296"/>
      <c r="K17" s="304"/>
      <c r="L17" s="304"/>
      <c r="M17" s="304"/>
      <c r="N17" s="296"/>
      <c r="O17" s="297"/>
      <c r="P17" s="297"/>
      <c r="Q17" s="297"/>
    </row>
    <row r="18" spans="1:17" s="196" customFormat="1" x14ac:dyDescent="0.2">
      <c r="A18" s="194"/>
      <c r="B18" s="298"/>
      <c r="C18" s="298"/>
      <c r="D18" s="298"/>
      <c r="E18" s="296"/>
      <c r="F18" s="297"/>
      <c r="G18" s="297"/>
      <c r="H18" s="297"/>
      <c r="J18" s="299"/>
      <c r="K18" s="300"/>
      <c r="L18" s="300"/>
      <c r="M18" s="300"/>
    </row>
    <row r="19" spans="1:17" s="196" customFormat="1" x14ac:dyDescent="0.2">
      <c r="A19" s="191"/>
      <c r="B19" s="191"/>
      <c r="C19" s="191"/>
      <c r="D19" s="191"/>
      <c r="E19" s="191"/>
      <c r="F19" s="191"/>
      <c r="G19" s="191"/>
      <c r="H19" s="191"/>
      <c r="I19" s="191"/>
      <c r="J19" s="191"/>
      <c r="K19" s="191"/>
      <c r="L19" s="191"/>
      <c r="M19" s="191"/>
      <c r="N19" s="191"/>
      <c r="O19" s="191"/>
      <c r="P19" s="191"/>
      <c r="Q19" s="191"/>
    </row>
    <row r="20" spans="1:17" s="196" customFormat="1" x14ac:dyDescent="0.2">
      <c r="A20" s="195" t="s">
        <v>112</v>
      </c>
      <c r="B20" s="195"/>
      <c r="C20" s="195"/>
      <c r="D20" s="195"/>
      <c r="E20" s="195"/>
      <c r="F20" s="195"/>
      <c r="G20" s="195"/>
      <c r="J20" s="195" t="s">
        <v>113</v>
      </c>
      <c r="K20" s="195"/>
      <c r="L20" s="195"/>
      <c r="M20" s="195"/>
      <c r="N20" s="195"/>
      <c r="O20" s="195"/>
      <c r="P20" s="195"/>
    </row>
    <row r="21" spans="1:17" s="196" customFormat="1" ht="13.5" thickBot="1" x14ac:dyDescent="0.25">
      <c r="A21" s="195" t="s">
        <v>153</v>
      </c>
      <c r="B21" s="195"/>
      <c r="C21" s="195"/>
      <c r="D21" s="195"/>
      <c r="E21" s="195"/>
      <c r="F21" s="195"/>
      <c r="G21" s="195"/>
      <c r="J21" s="195" t="s">
        <v>153</v>
      </c>
      <c r="K21" s="195"/>
      <c r="L21" s="195"/>
      <c r="M21" s="195"/>
      <c r="N21" s="195"/>
      <c r="O21" s="195"/>
      <c r="P21" s="195"/>
    </row>
    <row r="22" spans="1:17" s="196" customFormat="1" ht="21" thickBot="1" x14ac:dyDescent="0.35">
      <c r="A22" s="197" t="s">
        <v>100</v>
      </c>
      <c r="B22" s="198"/>
      <c r="C22" s="198"/>
      <c r="D22" s="198"/>
      <c r="E22" s="198"/>
      <c r="F22" s="198"/>
      <c r="G22" s="198"/>
      <c r="H22" s="199"/>
      <c r="J22" s="197" t="s">
        <v>101</v>
      </c>
      <c r="K22" s="198"/>
      <c r="L22" s="198"/>
      <c r="M22" s="198"/>
      <c r="N22" s="198"/>
      <c r="O22" s="198"/>
      <c r="P22" s="198"/>
      <c r="Q22" s="199"/>
    </row>
    <row r="23" spans="1:17" s="196" customFormat="1" ht="16.5" thickBot="1" x14ac:dyDescent="0.3">
      <c r="A23" s="200" t="s">
        <v>151</v>
      </c>
      <c r="B23" s="201"/>
      <c r="C23" s="202"/>
      <c r="D23" s="203"/>
      <c r="E23" s="204" t="s">
        <v>152</v>
      </c>
      <c r="F23" s="201"/>
      <c r="G23" s="202"/>
      <c r="H23" s="205"/>
      <c r="J23" s="200" t="s">
        <v>151</v>
      </c>
      <c r="K23" s="201"/>
      <c r="L23" s="202"/>
      <c r="M23" s="203"/>
      <c r="N23" s="204" t="s">
        <v>152</v>
      </c>
      <c r="O23" s="201"/>
      <c r="P23" s="202"/>
      <c r="Q23" s="205"/>
    </row>
    <row r="24" spans="1:17" s="196" customFormat="1" ht="43.5" thickBot="1" x14ac:dyDescent="0.25">
      <c r="A24" s="206" t="s">
        <v>102</v>
      </c>
      <c r="B24" s="207" t="s">
        <v>77</v>
      </c>
      <c r="C24" s="208" t="s">
        <v>78</v>
      </c>
      <c r="D24" s="209" t="s">
        <v>103</v>
      </c>
      <c r="E24" s="210" t="s">
        <v>102</v>
      </c>
      <c r="F24" s="207" t="s">
        <v>77</v>
      </c>
      <c r="G24" s="208" t="s">
        <v>78</v>
      </c>
      <c r="H24" s="211" t="s">
        <v>103</v>
      </c>
      <c r="J24" s="206" t="s">
        <v>102</v>
      </c>
      <c r="K24" s="207" t="s">
        <v>77</v>
      </c>
      <c r="L24" s="208" t="s">
        <v>78</v>
      </c>
      <c r="M24" s="209" t="s">
        <v>103</v>
      </c>
      <c r="N24" s="210" t="s">
        <v>102</v>
      </c>
      <c r="O24" s="207" t="s">
        <v>77</v>
      </c>
      <c r="P24" s="208" t="s">
        <v>78</v>
      </c>
      <c r="Q24" s="211" t="s">
        <v>103</v>
      </c>
    </row>
    <row r="25" spans="1:17" s="196" customFormat="1" ht="15" thickBot="1" x14ac:dyDescent="0.25">
      <c r="A25" s="374" t="s">
        <v>20</v>
      </c>
      <c r="B25" s="391">
        <v>1126.5619999999999</v>
      </c>
      <c r="C25" s="392">
        <v>4717.3959999999997</v>
      </c>
      <c r="D25" s="377">
        <v>2970.806</v>
      </c>
      <c r="E25" s="384" t="s">
        <v>20</v>
      </c>
      <c r="F25" s="375">
        <v>13823.832</v>
      </c>
      <c r="G25" s="393">
        <v>59360.783000000003</v>
      </c>
      <c r="H25" s="377">
        <v>36635.595000000001</v>
      </c>
      <c r="J25" s="271" t="s">
        <v>20</v>
      </c>
      <c r="K25" s="272">
        <v>340022.76500000001</v>
      </c>
      <c r="L25" s="213">
        <v>1420727.3370000001</v>
      </c>
      <c r="M25" s="214">
        <v>978910.31299999997</v>
      </c>
      <c r="N25" s="215" t="s">
        <v>20</v>
      </c>
      <c r="O25" s="216">
        <v>345343.55599999998</v>
      </c>
      <c r="P25" s="217">
        <v>1482220.798</v>
      </c>
      <c r="Q25" s="214">
        <v>1050171.1359999999</v>
      </c>
    </row>
    <row r="26" spans="1:17" s="196" customFormat="1" x14ac:dyDescent="0.2">
      <c r="A26" s="378" t="s">
        <v>106</v>
      </c>
      <c r="B26" s="379">
        <v>818.11</v>
      </c>
      <c r="C26" s="380">
        <v>3424.9650000000001</v>
      </c>
      <c r="D26" s="379">
        <v>2185.069</v>
      </c>
      <c r="E26" s="396" t="s">
        <v>105</v>
      </c>
      <c r="F26" s="381">
        <v>6959.2120000000004</v>
      </c>
      <c r="G26" s="382">
        <v>29885.919000000002</v>
      </c>
      <c r="H26" s="383">
        <v>17723.89</v>
      </c>
      <c r="J26" s="218" t="s">
        <v>114</v>
      </c>
      <c r="K26" s="219">
        <v>194195.33900000001</v>
      </c>
      <c r="L26" s="220">
        <v>811256.326</v>
      </c>
      <c r="M26" s="219">
        <v>563666.27399999998</v>
      </c>
      <c r="N26" s="221" t="s">
        <v>114</v>
      </c>
      <c r="O26" s="222">
        <v>131917.15599999999</v>
      </c>
      <c r="P26" s="223">
        <v>565937.77899999998</v>
      </c>
      <c r="Q26" s="224">
        <v>416625.78</v>
      </c>
    </row>
    <row r="27" spans="1:17" s="196" customFormat="1" x14ac:dyDescent="0.2">
      <c r="A27" s="225" t="s">
        <v>107</v>
      </c>
      <c r="B27" s="226">
        <v>129.51400000000001</v>
      </c>
      <c r="C27" s="227">
        <v>542.12199999999996</v>
      </c>
      <c r="D27" s="226">
        <v>218</v>
      </c>
      <c r="E27" s="228" t="s">
        <v>139</v>
      </c>
      <c r="F27" s="229">
        <v>2981.37</v>
      </c>
      <c r="G27" s="273">
        <v>12783.717000000001</v>
      </c>
      <c r="H27" s="231">
        <v>7460.85</v>
      </c>
      <c r="J27" s="225" t="s">
        <v>125</v>
      </c>
      <c r="K27" s="226">
        <v>44478.273000000001</v>
      </c>
      <c r="L27" s="227">
        <v>185652.6</v>
      </c>
      <c r="M27" s="226">
        <v>125105.78200000001</v>
      </c>
      <c r="N27" s="228" t="s">
        <v>137</v>
      </c>
      <c r="O27" s="229">
        <v>79531.956000000006</v>
      </c>
      <c r="P27" s="230">
        <v>340627.42599999998</v>
      </c>
      <c r="Q27" s="231">
        <v>237889.20300000001</v>
      </c>
    </row>
    <row r="28" spans="1:17" s="196" customFormat="1" x14ac:dyDescent="0.2">
      <c r="A28" s="225" t="s">
        <v>105</v>
      </c>
      <c r="B28" s="226">
        <v>91.031000000000006</v>
      </c>
      <c r="C28" s="227">
        <v>382.95</v>
      </c>
      <c r="D28" s="226">
        <v>358.06</v>
      </c>
      <c r="E28" s="228" t="s">
        <v>109</v>
      </c>
      <c r="F28" s="229">
        <v>1300.8900000000001</v>
      </c>
      <c r="G28" s="273">
        <v>5597.884</v>
      </c>
      <c r="H28" s="231">
        <v>3952.54</v>
      </c>
      <c r="J28" s="225" t="s">
        <v>137</v>
      </c>
      <c r="K28" s="226">
        <v>33727.281000000003</v>
      </c>
      <c r="L28" s="227">
        <v>141044.823</v>
      </c>
      <c r="M28" s="226">
        <v>110115.31200000001</v>
      </c>
      <c r="N28" s="228" t="s">
        <v>125</v>
      </c>
      <c r="O28" s="229">
        <v>43083.699000000001</v>
      </c>
      <c r="P28" s="230">
        <v>185175.70600000001</v>
      </c>
      <c r="Q28" s="231">
        <v>131620.03200000001</v>
      </c>
    </row>
    <row r="29" spans="1:17" s="196" customFormat="1" x14ac:dyDescent="0.2">
      <c r="A29" s="225" t="s">
        <v>136</v>
      </c>
      <c r="B29" s="226">
        <v>49.970999999999997</v>
      </c>
      <c r="C29" s="227">
        <v>208.87700000000001</v>
      </c>
      <c r="D29" s="226">
        <v>150.66</v>
      </c>
      <c r="E29" s="228" t="s">
        <v>115</v>
      </c>
      <c r="F29" s="229">
        <v>1131.3240000000001</v>
      </c>
      <c r="G29" s="273">
        <v>4858.57</v>
      </c>
      <c r="H29" s="231">
        <v>2958.01</v>
      </c>
      <c r="J29" s="225" t="s">
        <v>129</v>
      </c>
      <c r="K29" s="226">
        <v>31959.077000000001</v>
      </c>
      <c r="L29" s="227">
        <v>133064.584</v>
      </c>
      <c r="M29" s="226">
        <v>86746.251999999993</v>
      </c>
      <c r="N29" s="228" t="s">
        <v>129</v>
      </c>
      <c r="O29" s="229">
        <v>41231.353999999999</v>
      </c>
      <c r="P29" s="230">
        <v>177585.16099999999</v>
      </c>
      <c r="Q29" s="231">
        <v>128189.554</v>
      </c>
    </row>
    <row r="30" spans="1:17" s="196" customFormat="1" x14ac:dyDescent="0.2">
      <c r="A30" s="225" t="s">
        <v>115</v>
      </c>
      <c r="B30" s="226">
        <v>26.001000000000001</v>
      </c>
      <c r="C30" s="227">
        <v>108.62</v>
      </c>
      <c r="D30" s="226">
        <v>24.15</v>
      </c>
      <c r="E30" s="228" t="s">
        <v>106</v>
      </c>
      <c r="F30" s="229">
        <v>846.87099999999998</v>
      </c>
      <c r="G30" s="273">
        <v>3638.4769999999999</v>
      </c>
      <c r="H30" s="231">
        <v>2441.2600000000002</v>
      </c>
      <c r="J30" s="225" t="s">
        <v>119</v>
      </c>
      <c r="K30" s="226">
        <v>20010.452000000001</v>
      </c>
      <c r="L30" s="227">
        <v>83868.482000000004</v>
      </c>
      <c r="M30" s="226">
        <v>51690.898999999998</v>
      </c>
      <c r="N30" s="228" t="s">
        <v>107</v>
      </c>
      <c r="O30" s="229">
        <v>24869.593000000001</v>
      </c>
      <c r="P30" s="230">
        <v>106887.177</v>
      </c>
      <c r="Q30" s="231">
        <v>71021.774999999994</v>
      </c>
    </row>
    <row r="31" spans="1:17" x14ac:dyDescent="0.2">
      <c r="A31" s="225" t="s">
        <v>108</v>
      </c>
      <c r="B31" s="226">
        <v>5.3289999999999997</v>
      </c>
      <c r="C31" s="227">
        <v>22.268999999999998</v>
      </c>
      <c r="D31" s="226">
        <v>8</v>
      </c>
      <c r="E31" s="228" t="s">
        <v>136</v>
      </c>
      <c r="F31" s="229">
        <v>374.46899999999999</v>
      </c>
      <c r="G31" s="273">
        <v>1609.162</v>
      </c>
      <c r="H31" s="231">
        <v>1504.72</v>
      </c>
      <c r="I31" s="196"/>
      <c r="J31" s="232" t="s">
        <v>105</v>
      </c>
      <c r="K31" s="233">
        <v>7154.683</v>
      </c>
      <c r="L31" s="234">
        <v>30142.627</v>
      </c>
      <c r="M31" s="233">
        <v>20607.955999999998</v>
      </c>
      <c r="N31" s="235" t="s">
        <v>119</v>
      </c>
      <c r="O31" s="236">
        <v>7222.6729999999998</v>
      </c>
      <c r="P31" s="237">
        <v>30998.312999999998</v>
      </c>
      <c r="Q31" s="238">
        <v>18945.587</v>
      </c>
    </row>
    <row r="32" spans="1:17" s="196" customFormat="1" x14ac:dyDescent="0.2">
      <c r="A32" s="225" t="s">
        <v>109</v>
      </c>
      <c r="B32" s="226">
        <v>3.6760000000000002</v>
      </c>
      <c r="C32" s="227">
        <v>15.279</v>
      </c>
      <c r="D32" s="226">
        <v>24.04</v>
      </c>
      <c r="E32" s="228" t="s">
        <v>119</v>
      </c>
      <c r="F32" s="229">
        <v>83.584000000000003</v>
      </c>
      <c r="G32" s="273">
        <v>358.67200000000003</v>
      </c>
      <c r="H32" s="231">
        <v>120</v>
      </c>
      <c r="J32" s="232" t="s">
        <v>107</v>
      </c>
      <c r="K32" s="233">
        <v>4278.8270000000002</v>
      </c>
      <c r="L32" s="234">
        <v>17973.014999999999</v>
      </c>
      <c r="M32" s="233">
        <v>12498.398999999999</v>
      </c>
      <c r="N32" s="235" t="s">
        <v>105</v>
      </c>
      <c r="O32" s="236">
        <v>6297.3980000000001</v>
      </c>
      <c r="P32" s="237">
        <v>27008.560000000001</v>
      </c>
      <c r="Q32" s="238">
        <v>17498.602999999999</v>
      </c>
    </row>
    <row r="33" spans="1:17" s="196" customFormat="1" ht="13.5" thickBot="1" x14ac:dyDescent="0.25">
      <c r="A33" s="397" t="s">
        <v>111</v>
      </c>
      <c r="B33" s="398">
        <v>2.927</v>
      </c>
      <c r="C33" s="403">
        <v>12.3</v>
      </c>
      <c r="D33" s="398">
        <v>2.8250000000000002</v>
      </c>
      <c r="E33" s="399" t="s">
        <v>124</v>
      </c>
      <c r="F33" s="400">
        <v>67.355999999999995</v>
      </c>
      <c r="G33" s="402">
        <v>287.94600000000003</v>
      </c>
      <c r="H33" s="401">
        <v>208.54</v>
      </c>
      <c r="J33" s="239" t="s">
        <v>104</v>
      </c>
      <c r="K33" s="240">
        <v>1437.231</v>
      </c>
      <c r="L33" s="241">
        <v>6019.2979999999998</v>
      </c>
      <c r="M33" s="240">
        <v>1759.278</v>
      </c>
      <c r="N33" s="242" t="s">
        <v>136</v>
      </c>
      <c r="O33" s="243">
        <v>3160.0050000000001</v>
      </c>
      <c r="P33" s="244">
        <v>13522.758</v>
      </c>
      <c r="Q33" s="245">
        <v>9109.9500000000007</v>
      </c>
    </row>
    <row r="34" spans="1:17" s="196" customFormat="1" x14ac:dyDescent="0.2">
      <c r="A34" s="194"/>
      <c r="B34" s="298"/>
      <c r="C34" s="298"/>
      <c r="D34" s="298"/>
      <c r="E34" s="296"/>
      <c r="F34" s="297"/>
      <c r="G34" s="297"/>
      <c r="H34" s="297"/>
      <c r="J34" s="299"/>
      <c r="K34" s="300"/>
      <c r="L34" s="300"/>
      <c r="M34" s="300"/>
    </row>
    <row r="35" spans="1:17" s="196" customFormat="1" x14ac:dyDescent="0.2">
      <c r="A35" s="191"/>
      <c r="B35" s="191"/>
      <c r="C35" s="191"/>
      <c r="D35" s="191"/>
      <c r="E35" s="191"/>
      <c r="F35" s="191"/>
      <c r="G35" s="302"/>
      <c r="H35" s="191"/>
      <c r="I35" s="191"/>
      <c r="J35" s="191"/>
      <c r="K35" s="191"/>
      <c r="L35" s="191"/>
      <c r="M35" s="191"/>
      <c r="N35" s="191"/>
      <c r="O35" s="191"/>
      <c r="P35" s="191"/>
      <c r="Q35" s="191"/>
    </row>
    <row r="36" spans="1:17" s="196" customFormat="1" x14ac:dyDescent="0.2">
      <c r="A36" s="195" t="s">
        <v>116</v>
      </c>
      <c r="B36" s="195"/>
      <c r="C36" s="195"/>
      <c r="D36" s="195"/>
      <c r="E36" s="195"/>
      <c r="F36" s="195"/>
      <c r="G36" s="195"/>
      <c r="J36" s="195" t="s">
        <v>117</v>
      </c>
      <c r="K36" s="195"/>
      <c r="L36" s="195"/>
      <c r="M36" s="195"/>
      <c r="N36" s="195"/>
      <c r="O36" s="195"/>
      <c r="P36" s="195"/>
    </row>
    <row r="37" spans="1:17" s="196" customFormat="1" ht="13.5" thickBot="1" x14ac:dyDescent="0.25">
      <c r="A37" s="195" t="s">
        <v>153</v>
      </c>
      <c r="B37" s="195"/>
      <c r="C37" s="195"/>
      <c r="D37" s="195"/>
      <c r="E37" s="195"/>
      <c r="F37" s="195"/>
      <c r="G37" s="195"/>
      <c r="J37" s="195" t="s">
        <v>153</v>
      </c>
      <c r="K37" s="195"/>
      <c r="L37" s="195"/>
      <c r="M37" s="195"/>
      <c r="N37" s="195"/>
      <c r="O37" s="195"/>
      <c r="P37" s="195"/>
    </row>
    <row r="38" spans="1:17" s="196" customFormat="1" ht="21" thickBot="1" x14ac:dyDescent="0.35">
      <c r="A38" s="197" t="s">
        <v>100</v>
      </c>
      <c r="B38" s="198"/>
      <c r="C38" s="198"/>
      <c r="D38" s="198"/>
      <c r="E38" s="198"/>
      <c r="F38" s="198"/>
      <c r="G38" s="198"/>
      <c r="H38" s="199"/>
      <c r="J38" s="197" t="s">
        <v>101</v>
      </c>
      <c r="K38" s="198"/>
      <c r="L38" s="198"/>
      <c r="M38" s="198"/>
      <c r="N38" s="198"/>
      <c r="O38" s="198"/>
      <c r="P38" s="198"/>
      <c r="Q38" s="199"/>
    </row>
    <row r="39" spans="1:17" s="196" customFormat="1" ht="16.5" thickBot="1" x14ac:dyDescent="0.3">
      <c r="A39" s="200" t="s">
        <v>151</v>
      </c>
      <c r="B39" s="201"/>
      <c r="C39" s="202"/>
      <c r="D39" s="203"/>
      <c r="E39" s="204" t="s">
        <v>152</v>
      </c>
      <c r="F39" s="201"/>
      <c r="G39" s="202"/>
      <c r="H39" s="205"/>
      <c r="J39" s="200" t="s">
        <v>151</v>
      </c>
      <c r="K39" s="201"/>
      <c r="L39" s="202"/>
      <c r="M39" s="203"/>
      <c r="N39" s="204" t="s">
        <v>152</v>
      </c>
      <c r="O39" s="201"/>
      <c r="P39" s="202"/>
      <c r="Q39" s="205"/>
    </row>
    <row r="40" spans="1:17" s="196" customFormat="1" ht="43.5" thickBot="1" x14ac:dyDescent="0.25">
      <c r="A40" s="206" t="s">
        <v>102</v>
      </c>
      <c r="B40" s="207" t="s">
        <v>77</v>
      </c>
      <c r="C40" s="208" t="s">
        <v>78</v>
      </c>
      <c r="D40" s="209" t="s">
        <v>103</v>
      </c>
      <c r="E40" s="210" t="s">
        <v>102</v>
      </c>
      <c r="F40" s="207" t="s">
        <v>77</v>
      </c>
      <c r="G40" s="208" t="s">
        <v>78</v>
      </c>
      <c r="H40" s="211" t="s">
        <v>103</v>
      </c>
      <c r="J40" s="206" t="s">
        <v>102</v>
      </c>
      <c r="K40" s="207" t="s">
        <v>77</v>
      </c>
      <c r="L40" s="208" t="s">
        <v>78</v>
      </c>
      <c r="M40" s="209" t="s">
        <v>103</v>
      </c>
      <c r="N40" s="210" t="s">
        <v>102</v>
      </c>
      <c r="O40" s="207" t="s">
        <v>77</v>
      </c>
      <c r="P40" s="208" t="s">
        <v>78</v>
      </c>
      <c r="Q40" s="211" t="s">
        <v>103</v>
      </c>
    </row>
    <row r="41" spans="1:17" s="196" customFormat="1" ht="15" thickBot="1" x14ac:dyDescent="0.25">
      <c r="A41" s="271" t="s">
        <v>20</v>
      </c>
      <c r="B41" s="272">
        <v>32488.701000000001</v>
      </c>
      <c r="C41" s="213">
        <v>135977.72099999999</v>
      </c>
      <c r="D41" s="214">
        <v>84350.304999999993</v>
      </c>
      <c r="E41" s="215" t="s">
        <v>20</v>
      </c>
      <c r="F41" s="216">
        <v>40486.300999999999</v>
      </c>
      <c r="G41" s="217">
        <v>173852.11199999999</v>
      </c>
      <c r="H41" s="214">
        <v>95333.277000000002</v>
      </c>
      <c r="J41" s="271" t="s">
        <v>20</v>
      </c>
      <c r="K41" s="272">
        <v>12939.049000000001</v>
      </c>
      <c r="L41" s="213">
        <v>54165.582999999999</v>
      </c>
      <c r="M41" s="214">
        <v>17072.167000000001</v>
      </c>
      <c r="N41" s="215" t="s">
        <v>20</v>
      </c>
      <c r="O41" s="216">
        <v>18743.868999999999</v>
      </c>
      <c r="P41" s="217">
        <v>80474.108999999997</v>
      </c>
      <c r="Q41" s="214">
        <v>27157.666000000001</v>
      </c>
    </row>
    <row r="42" spans="1:17" s="196" customFormat="1" x14ac:dyDescent="0.2">
      <c r="A42" s="218" t="s">
        <v>118</v>
      </c>
      <c r="B42" s="219">
        <v>5757.7110000000002</v>
      </c>
      <c r="C42" s="220">
        <v>24105.530999999999</v>
      </c>
      <c r="D42" s="219">
        <v>25281.062000000002</v>
      </c>
      <c r="E42" s="221" t="s">
        <v>118</v>
      </c>
      <c r="F42" s="222">
        <v>6029.4319999999998</v>
      </c>
      <c r="G42" s="223">
        <v>25896.144</v>
      </c>
      <c r="H42" s="224">
        <v>21319.887999999999</v>
      </c>
      <c r="J42" s="218" t="s">
        <v>104</v>
      </c>
      <c r="K42" s="219">
        <v>4077.7130000000002</v>
      </c>
      <c r="L42" s="220">
        <v>17059.331999999999</v>
      </c>
      <c r="M42" s="219">
        <v>4429.8810000000003</v>
      </c>
      <c r="N42" s="221" t="s">
        <v>104</v>
      </c>
      <c r="O42" s="222">
        <v>4837.0240000000003</v>
      </c>
      <c r="P42" s="223">
        <v>20768.745999999999</v>
      </c>
      <c r="Q42" s="224">
        <v>4843.5649999999996</v>
      </c>
    </row>
    <row r="43" spans="1:17" s="196" customFormat="1" x14ac:dyDescent="0.2">
      <c r="A43" s="225" t="s">
        <v>119</v>
      </c>
      <c r="B43" s="226">
        <v>4909.08</v>
      </c>
      <c r="C43" s="227">
        <v>20538.012999999999</v>
      </c>
      <c r="D43" s="226">
        <v>7413.44</v>
      </c>
      <c r="E43" s="228" t="s">
        <v>110</v>
      </c>
      <c r="F43" s="229">
        <v>4142.2659999999996</v>
      </c>
      <c r="G43" s="230">
        <v>17785.462</v>
      </c>
      <c r="H43" s="231">
        <v>5062.2060000000001</v>
      </c>
      <c r="J43" s="225" t="s">
        <v>110</v>
      </c>
      <c r="K43" s="226">
        <v>2510.2449999999999</v>
      </c>
      <c r="L43" s="227">
        <v>10494.791999999999</v>
      </c>
      <c r="M43" s="226">
        <v>2292.8679999999999</v>
      </c>
      <c r="N43" s="228" t="s">
        <v>111</v>
      </c>
      <c r="O43" s="229">
        <v>4000.3139999999999</v>
      </c>
      <c r="P43" s="230">
        <v>17191.553</v>
      </c>
      <c r="Q43" s="231">
        <v>5623.8580000000002</v>
      </c>
    </row>
    <row r="44" spans="1:17" s="196" customFormat="1" x14ac:dyDescent="0.2">
      <c r="A44" s="225" t="s">
        <v>120</v>
      </c>
      <c r="B44" s="226">
        <v>2750.1959999999999</v>
      </c>
      <c r="C44" s="227">
        <v>11501.378000000001</v>
      </c>
      <c r="D44" s="226">
        <v>7507.3040000000001</v>
      </c>
      <c r="E44" s="228" t="s">
        <v>105</v>
      </c>
      <c r="F44" s="229">
        <v>3786.1460000000002</v>
      </c>
      <c r="G44" s="230">
        <v>16254.401</v>
      </c>
      <c r="H44" s="231">
        <v>4698.0349999999999</v>
      </c>
      <c r="J44" s="225" t="s">
        <v>111</v>
      </c>
      <c r="K44" s="226">
        <v>2044.038</v>
      </c>
      <c r="L44" s="227">
        <v>8559.9689999999991</v>
      </c>
      <c r="M44" s="226">
        <v>2924.9259999999999</v>
      </c>
      <c r="N44" s="228" t="s">
        <v>105</v>
      </c>
      <c r="O44" s="229">
        <v>3137.431</v>
      </c>
      <c r="P44" s="230">
        <v>13455.835999999999</v>
      </c>
      <c r="Q44" s="231">
        <v>7782.1040000000003</v>
      </c>
    </row>
    <row r="45" spans="1:17" s="196" customFormat="1" x14ac:dyDescent="0.2">
      <c r="A45" s="225" t="s">
        <v>136</v>
      </c>
      <c r="B45" s="226">
        <v>2670.3919999999998</v>
      </c>
      <c r="C45" s="227">
        <v>11183.629000000001</v>
      </c>
      <c r="D45" s="226">
        <v>4211.7089999999998</v>
      </c>
      <c r="E45" s="228" t="s">
        <v>120</v>
      </c>
      <c r="F45" s="229">
        <v>3646.0129999999999</v>
      </c>
      <c r="G45" s="230">
        <v>15663.671</v>
      </c>
      <c r="H45" s="231">
        <v>7999.1589999999997</v>
      </c>
      <c r="J45" s="225" t="s">
        <v>136</v>
      </c>
      <c r="K45" s="226">
        <v>838.77800000000002</v>
      </c>
      <c r="L45" s="227">
        <v>3515.89</v>
      </c>
      <c r="M45" s="226">
        <v>1765.635</v>
      </c>
      <c r="N45" s="228" t="s">
        <v>110</v>
      </c>
      <c r="O45" s="229">
        <v>2698.364</v>
      </c>
      <c r="P45" s="230">
        <v>11586.955</v>
      </c>
      <c r="Q45" s="231">
        <v>2349.2220000000002</v>
      </c>
    </row>
    <row r="46" spans="1:17" s="196" customFormat="1" x14ac:dyDescent="0.2">
      <c r="A46" s="225" t="s">
        <v>110</v>
      </c>
      <c r="B46" s="226">
        <v>2477.1390000000001</v>
      </c>
      <c r="C46" s="227">
        <v>10362.316000000001</v>
      </c>
      <c r="D46" s="226">
        <v>2886.7020000000002</v>
      </c>
      <c r="E46" s="228" t="s">
        <v>119</v>
      </c>
      <c r="F46" s="229">
        <v>2367.9720000000002</v>
      </c>
      <c r="G46" s="230">
        <v>10172.966</v>
      </c>
      <c r="H46" s="231">
        <v>3506.0639999999999</v>
      </c>
      <c r="J46" s="225" t="s">
        <v>120</v>
      </c>
      <c r="K46" s="226">
        <v>837.32899999999995</v>
      </c>
      <c r="L46" s="227">
        <v>3516.1030000000001</v>
      </c>
      <c r="M46" s="226">
        <v>1105.921</v>
      </c>
      <c r="N46" s="228" t="s">
        <v>136</v>
      </c>
      <c r="O46" s="229">
        <v>1049.6759999999999</v>
      </c>
      <c r="P46" s="230">
        <v>4505.2749999999996</v>
      </c>
      <c r="Q46" s="231">
        <v>2533.8339999999998</v>
      </c>
    </row>
    <row r="47" spans="1:17" s="196" customFormat="1" x14ac:dyDescent="0.2">
      <c r="A47" s="232" t="s">
        <v>105</v>
      </c>
      <c r="B47" s="233">
        <v>2411.422</v>
      </c>
      <c r="C47" s="234">
        <v>10100.119000000001</v>
      </c>
      <c r="D47" s="233">
        <v>3904.029</v>
      </c>
      <c r="E47" s="235" t="s">
        <v>146</v>
      </c>
      <c r="F47" s="236">
        <v>2318.17</v>
      </c>
      <c r="G47" s="237">
        <v>9943.723</v>
      </c>
      <c r="H47" s="238">
        <v>4561.2960000000003</v>
      </c>
      <c r="J47" s="232" t="s">
        <v>105</v>
      </c>
      <c r="K47" s="233">
        <v>821.12300000000005</v>
      </c>
      <c r="L47" s="234">
        <v>3439.3440000000001</v>
      </c>
      <c r="M47" s="233">
        <v>1645.7629999999999</v>
      </c>
      <c r="N47" s="235" t="s">
        <v>138</v>
      </c>
      <c r="O47" s="236">
        <v>905.83900000000006</v>
      </c>
      <c r="P47" s="237">
        <v>3886.7779999999998</v>
      </c>
      <c r="Q47" s="238">
        <v>1049.7539999999999</v>
      </c>
    </row>
    <row r="48" spans="1:17" s="196" customFormat="1" x14ac:dyDescent="0.2">
      <c r="A48" s="232" t="s">
        <v>107</v>
      </c>
      <c r="B48" s="233">
        <v>1709.835</v>
      </c>
      <c r="C48" s="234">
        <v>7156.8270000000002</v>
      </c>
      <c r="D48" s="233">
        <v>3852.69</v>
      </c>
      <c r="E48" s="235" t="s">
        <v>147</v>
      </c>
      <c r="F48" s="236">
        <v>2176.3679999999999</v>
      </c>
      <c r="G48" s="237">
        <v>9353.3680000000004</v>
      </c>
      <c r="H48" s="238">
        <v>4206.893</v>
      </c>
      <c r="J48" s="232" t="s">
        <v>121</v>
      </c>
      <c r="K48" s="233">
        <v>691.69899999999996</v>
      </c>
      <c r="L48" s="234">
        <v>2902.2359999999999</v>
      </c>
      <c r="M48" s="233">
        <v>776.06899999999996</v>
      </c>
      <c r="N48" s="235" t="s">
        <v>120</v>
      </c>
      <c r="O48" s="236">
        <v>773.85799999999995</v>
      </c>
      <c r="P48" s="237">
        <v>3322.681</v>
      </c>
      <c r="Q48" s="238">
        <v>999.8</v>
      </c>
    </row>
    <row r="49" spans="1:17" s="196" customFormat="1" ht="13.5" thickBot="1" x14ac:dyDescent="0.25">
      <c r="A49" s="239" t="s">
        <v>147</v>
      </c>
      <c r="B49" s="240">
        <v>1604.5989999999999</v>
      </c>
      <c r="C49" s="241">
        <v>6717.5230000000001</v>
      </c>
      <c r="D49" s="240">
        <v>2720.9749999999999</v>
      </c>
      <c r="E49" s="242" t="s">
        <v>107</v>
      </c>
      <c r="F49" s="243">
        <v>2135.0219999999999</v>
      </c>
      <c r="G49" s="244">
        <v>9166.0390000000007</v>
      </c>
      <c r="H49" s="245">
        <v>4047.5430000000001</v>
      </c>
      <c r="J49" s="239" t="s">
        <v>138</v>
      </c>
      <c r="K49" s="240">
        <v>630.95399999999995</v>
      </c>
      <c r="L49" s="241">
        <v>2636.5070000000001</v>
      </c>
      <c r="M49" s="240">
        <v>989</v>
      </c>
      <c r="N49" s="242" t="s">
        <v>121</v>
      </c>
      <c r="O49" s="243">
        <v>466.79700000000003</v>
      </c>
      <c r="P49" s="244">
        <v>2000.181</v>
      </c>
      <c r="Q49" s="245">
        <v>565.41300000000001</v>
      </c>
    </row>
    <row r="50" spans="1:17" s="196" customFormat="1" x14ac:dyDescent="0.2">
      <c r="A50" s="194"/>
    </row>
    <row r="51" spans="1:17" s="196" customFormat="1" x14ac:dyDescent="0.2">
      <c r="A51" s="194"/>
      <c r="B51" s="298"/>
      <c r="C51" s="298"/>
      <c r="D51" s="298"/>
      <c r="E51" s="296"/>
      <c r="F51" s="297"/>
      <c r="G51" s="297"/>
      <c r="H51" s="297"/>
      <c r="J51" s="299"/>
      <c r="K51" s="300"/>
      <c r="L51" s="300"/>
      <c r="M51" s="300"/>
    </row>
    <row r="52" spans="1:17" s="196" customFormat="1" x14ac:dyDescent="0.2">
      <c r="A52" s="195" t="s">
        <v>122</v>
      </c>
      <c r="B52" s="195"/>
      <c r="C52" s="195"/>
      <c r="D52" s="195"/>
      <c r="E52" s="195"/>
      <c r="F52" s="195"/>
      <c r="G52" s="195"/>
      <c r="J52" s="195" t="s">
        <v>123</v>
      </c>
      <c r="K52" s="195"/>
      <c r="L52" s="195"/>
      <c r="M52" s="195"/>
      <c r="N52" s="195"/>
      <c r="O52" s="195"/>
      <c r="P52" s="195"/>
    </row>
    <row r="53" spans="1:17" s="196" customFormat="1" ht="13.5" thickBot="1" x14ac:dyDescent="0.25">
      <c r="A53" s="195" t="s">
        <v>153</v>
      </c>
      <c r="B53" s="195"/>
      <c r="C53" s="195"/>
      <c r="D53" s="195"/>
      <c r="E53" s="195"/>
      <c r="F53" s="195"/>
      <c r="G53" s="195"/>
      <c r="J53" s="195" t="s">
        <v>153</v>
      </c>
      <c r="K53" s="195"/>
      <c r="L53" s="195"/>
      <c r="M53" s="195"/>
      <c r="N53" s="195"/>
      <c r="O53" s="195"/>
      <c r="P53" s="195"/>
    </row>
    <row r="54" spans="1:17" s="196" customFormat="1" ht="21" thickBot="1" x14ac:dyDescent="0.35">
      <c r="A54" s="197" t="s">
        <v>100</v>
      </c>
      <c r="B54" s="198"/>
      <c r="C54" s="198"/>
      <c r="D54" s="198"/>
      <c r="E54" s="198"/>
      <c r="F54" s="198"/>
      <c r="G54" s="198"/>
      <c r="H54" s="199"/>
      <c r="J54" s="197" t="s">
        <v>101</v>
      </c>
      <c r="K54" s="198"/>
      <c r="L54" s="198"/>
      <c r="M54" s="198"/>
      <c r="N54" s="198"/>
      <c r="O54" s="198"/>
      <c r="P54" s="198"/>
      <c r="Q54" s="199"/>
    </row>
    <row r="55" spans="1:17" s="196" customFormat="1" ht="16.5" thickBot="1" x14ac:dyDescent="0.3">
      <c r="A55" s="290" t="s">
        <v>151</v>
      </c>
      <c r="B55" s="291"/>
      <c r="C55" s="292"/>
      <c r="D55" s="293"/>
      <c r="E55" s="294" t="s">
        <v>152</v>
      </c>
      <c r="F55" s="291"/>
      <c r="G55" s="292"/>
      <c r="H55" s="295"/>
      <c r="J55" s="200" t="s">
        <v>151</v>
      </c>
      <c r="K55" s="201"/>
      <c r="L55" s="202"/>
      <c r="M55" s="203"/>
      <c r="N55" s="204" t="s">
        <v>152</v>
      </c>
      <c r="O55" s="201"/>
      <c r="P55" s="202"/>
      <c r="Q55" s="205"/>
    </row>
    <row r="56" spans="1:17" s="196" customFormat="1" ht="43.5" thickBot="1" x14ac:dyDescent="0.25">
      <c r="A56" s="206" t="s">
        <v>102</v>
      </c>
      <c r="B56" s="207" t="s">
        <v>77</v>
      </c>
      <c r="C56" s="208" t="s">
        <v>78</v>
      </c>
      <c r="D56" s="303" t="s">
        <v>103</v>
      </c>
      <c r="E56" s="206" t="s">
        <v>102</v>
      </c>
      <c r="F56" s="207" t="s">
        <v>77</v>
      </c>
      <c r="G56" s="208" t="s">
        <v>78</v>
      </c>
      <c r="H56" s="211" t="s">
        <v>103</v>
      </c>
      <c r="J56" s="206" t="s">
        <v>102</v>
      </c>
      <c r="K56" s="207" t="s">
        <v>77</v>
      </c>
      <c r="L56" s="208" t="s">
        <v>78</v>
      </c>
      <c r="M56" s="209" t="s">
        <v>103</v>
      </c>
      <c r="N56" s="210" t="s">
        <v>102</v>
      </c>
      <c r="O56" s="207" t="s">
        <v>77</v>
      </c>
      <c r="P56" s="208" t="s">
        <v>78</v>
      </c>
      <c r="Q56" s="211" t="s">
        <v>103</v>
      </c>
    </row>
    <row r="57" spans="1:17" s="196" customFormat="1" ht="15" thickBot="1" x14ac:dyDescent="0.25">
      <c r="A57" s="374" t="s">
        <v>20</v>
      </c>
      <c r="B57" s="375">
        <v>2832.9110000000001</v>
      </c>
      <c r="C57" s="376">
        <v>11847.199000000001</v>
      </c>
      <c r="D57" s="377">
        <v>14174.858</v>
      </c>
      <c r="E57" s="384" t="s">
        <v>20</v>
      </c>
      <c r="F57" s="375">
        <v>1576.933</v>
      </c>
      <c r="G57" s="376">
        <v>6763.5950000000003</v>
      </c>
      <c r="H57" s="377">
        <v>7327.6130000000003</v>
      </c>
      <c r="J57" s="271" t="s">
        <v>20</v>
      </c>
      <c r="K57" s="272">
        <v>30228.984</v>
      </c>
      <c r="L57" s="213">
        <v>126539.47100000001</v>
      </c>
      <c r="M57" s="214">
        <v>204542.10500000001</v>
      </c>
      <c r="N57" s="215" t="s">
        <v>20</v>
      </c>
      <c r="O57" s="216">
        <v>40792.853000000003</v>
      </c>
      <c r="P57" s="217">
        <v>175226.43299999999</v>
      </c>
      <c r="Q57" s="214">
        <v>213251.826</v>
      </c>
    </row>
    <row r="58" spans="1:17" s="196" customFormat="1" x14ac:dyDescent="0.2">
      <c r="A58" s="378" t="s">
        <v>105</v>
      </c>
      <c r="B58" s="379">
        <v>1863.134</v>
      </c>
      <c r="C58" s="380">
        <v>7793.51</v>
      </c>
      <c r="D58" s="387">
        <v>9254.8829999999998</v>
      </c>
      <c r="E58" s="385" t="s">
        <v>115</v>
      </c>
      <c r="F58" s="381">
        <v>963.36699999999996</v>
      </c>
      <c r="G58" s="382">
        <v>4130.5630000000001</v>
      </c>
      <c r="H58" s="383">
        <v>5007.1369999999997</v>
      </c>
      <c r="J58" s="218" t="s">
        <v>107</v>
      </c>
      <c r="K58" s="219">
        <v>28195.294999999998</v>
      </c>
      <c r="L58" s="220">
        <v>118023.003</v>
      </c>
      <c r="M58" s="219">
        <v>192222.655</v>
      </c>
      <c r="N58" s="221" t="s">
        <v>107</v>
      </c>
      <c r="O58" s="222">
        <v>38324.205000000002</v>
      </c>
      <c r="P58" s="223">
        <v>164632.08499999999</v>
      </c>
      <c r="Q58" s="224">
        <v>199827.788</v>
      </c>
    </row>
    <row r="59" spans="1:17" s="196" customFormat="1" x14ac:dyDescent="0.2">
      <c r="A59" s="225" t="s">
        <v>115</v>
      </c>
      <c r="B59" s="226">
        <v>948.80499999999995</v>
      </c>
      <c r="C59" s="227">
        <v>3966.0709999999999</v>
      </c>
      <c r="D59" s="288">
        <v>4820.7349999999997</v>
      </c>
      <c r="E59" s="386" t="s">
        <v>105</v>
      </c>
      <c r="F59" s="229">
        <v>613.56600000000003</v>
      </c>
      <c r="G59" s="273">
        <v>2633.0320000000002</v>
      </c>
      <c r="H59" s="231">
        <v>2320.4760000000001</v>
      </c>
      <c r="J59" s="225" t="s">
        <v>109</v>
      </c>
      <c r="K59" s="226">
        <v>1676.893</v>
      </c>
      <c r="L59" s="227">
        <v>7021.665</v>
      </c>
      <c r="M59" s="226">
        <v>11130.81</v>
      </c>
      <c r="N59" s="228" t="s">
        <v>109</v>
      </c>
      <c r="O59" s="229">
        <v>1637.021</v>
      </c>
      <c r="P59" s="230">
        <v>7026.5020000000004</v>
      </c>
      <c r="Q59" s="231">
        <v>8219.8799999999992</v>
      </c>
    </row>
    <row r="60" spans="1:17" s="196" customFormat="1" ht="13.5" thickBot="1" x14ac:dyDescent="0.25">
      <c r="A60" s="239" t="s">
        <v>106</v>
      </c>
      <c r="B60" s="240">
        <v>20.972000000000001</v>
      </c>
      <c r="C60" s="241">
        <v>87.617999999999995</v>
      </c>
      <c r="D60" s="333">
        <v>99.24</v>
      </c>
      <c r="E60" s="390"/>
      <c r="F60" s="243"/>
      <c r="G60" s="373"/>
      <c r="H60" s="245"/>
      <c r="J60" s="225" t="s">
        <v>127</v>
      </c>
      <c r="K60" s="226">
        <v>237.352</v>
      </c>
      <c r="L60" s="227">
        <v>995.04399999999998</v>
      </c>
      <c r="M60" s="226">
        <v>636</v>
      </c>
      <c r="N60" s="228" t="s">
        <v>127</v>
      </c>
      <c r="O60" s="229">
        <v>322.11500000000001</v>
      </c>
      <c r="P60" s="230">
        <v>1381.9749999999999</v>
      </c>
      <c r="Q60" s="231">
        <v>770</v>
      </c>
    </row>
    <row r="61" spans="1:17" s="196" customFormat="1" x14ac:dyDescent="0.2">
      <c r="A61" s="296"/>
      <c r="B61" s="304"/>
      <c r="C61" s="304"/>
      <c r="D61" s="304"/>
      <c r="E61" s="296"/>
      <c r="F61" s="297"/>
      <c r="G61" s="297"/>
      <c r="H61" s="297"/>
      <c r="J61" s="225" t="s">
        <v>115</v>
      </c>
      <c r="K61" s="226">
        <v>55.408000000000001</v>
      </c>
      <c r="L61" s="227">
        <v>232.22399999999999</v>
      </c>
      <c r="M61" s="226">
        <v>268.45999999999998</v>
      </c>
      <c r="N61" s="228" t="s">
        <v>147</v>
      </c>
      <c r="O61" s="229">
        <v>312.98099999999999</v>
      </c>
      <c r="P61" s="230">
        <v>1340.998</v>
      </c>
      <c r="Q61" s="231">
        <v>2845.28</v>
      </c>
    </row>
    <row r="62" spans="1:17" s="196" customFormat="1" x14ac:dyDescent="0.2">
      <c r="A62" s="388"/>
      <c r="B62" s="389"/>
      <c r="C62" s="389"/>
      <c r="D62" s="389"/>
      <c r="E62" s="212"/>
      <c r="F62" s="389"/>
      <c r="G62" s="389"/>
      <c r="H62" s="389"/>
      <c r="J62" s="225" t="s">
        <v>106</v>
      </c>
      <c r="K62" s="226">
        <v>50.212000000000003</v>
      </c>
      <c r="L62" s="227">
        <v>209.922</v>
      </c>
      <c r="M62" s="226">
        <v>217.12</v>
      </c>
      <c r="N62" s="228" t="s">
        <v>119</v>
      </c>
      <c r="O62" s="229">
        <v>91.566999999999993</v>
      </c>
      <c r="P62" s="230">
        <v>393.27600000000001</v>
      </c>
      <c r="Q62" s="231">
        <v>1121.7059999999999</v>
      </c>
    </row>
    <row r="63" spans="1:17" s="196" customFormat="1" ht="13.5" thickBot="1" x14ac:dyDescent="0.25">
      <c r="A63" s="212"/>
      <c r="B63" s="212"/>
      <c r="C63" s="212"/>
      <c r="D63" s="212"/>
      <c r="E63" s="212"/>
      <c r="F63" s="212"/>
      <c r="G63" s="212"/>
      <c r="H63" s="212"/>
      <c r="J63" s="239" t="s">
        <v>108</v>
      </c>
      <c r="K63" s="240">
        <v>13.824</v>
      </c>
      <c r="L63" s="241">
        <v>57.613</v>
      </c>
      <c r="M63" s="240">
        <v>67.06</v>
      </c>
      <c r="N63" s="242" t="s">
        <v>115</v>
      </c>
      <c r="O63" s="243">
        <v>89.004999999999995</v>
      </c>
      <c r="P63" s="244">
        <v>382.91500000000002</v>
      </c>
      <c r="Q63" s="245">
        <v>421.21199999999999</v>
      </c>
    </row>
    <row r="64" spans="1:17" s="212" customFormat="1" x14ac:dyDescent="0.2">
      <c r="J64" s="296"/>
      <c r="K64" s="304"/>
      <c r="L64" s="304"/>
      <c r="M64" s="304"/>
      <c r="N64" s="296"/>
      <c r="O64" s="297"/>
      <c r="P64" s="297"/>
      <c r="Q64" s="297"/>
    </row>
    <row r="65" spans="1:17" s="196" customFormat="1" x14ac:dyDescent="0.2">
      <c r="G65" s="334"/>
    </row>
    <row r="66" spans="1:17" s="196" customFormat="1" x14ac:dyDescent="0.2">
      <c r="A66" s="195" t="s">
        <v>132</v>
      </c>
      <c r="B66" s="195"/>
      <c r="C66" s="195"/>
      <c r="D66" s="195"/>
      <c r="E66" s="195"/>
      <c r="F66" s="195"/>
      <c r="G66" s="195"/>
      <c r="J66" s="195" t="s">
        <v>133</v>
      </c>
      <c r="K66" s="195"/>
      <c r="L66" s="195"/>
      <c r="M66" s="195"/>
      <c r="N66" s="195"/>
      <c r="O66" s="195"/>
      <c r="P66" s="195"/>
    </row>
    <row r="67" spans="1:17" s="196" customFormat="1" ht="13.5" thickBot="1" x14ac:dyDescent="0.25">
      <c r="A67" s="195" t="s">
        <v>153</v>
      </c>
      <c r="B67" s="195"/>
      <c r="C67" s="195"/>
      <c r="D67" s="195"/>
      <c r="E67" s="195"/>
      <c r="F67" s="195"/>
      <c r="G67" s="195"/>
      <c r="J67" s="195" t="s">
        <v>153</v>
      </c>
      <c r="K67" s="195"/>
      <c r="L67" s="195"/>
      <c r="M67" s="195"/>
      <c r="N67" s="195"/>
      <c r="O67" s="195"/>
      <c r="P67" s="195"/>
    </row>
    <row r="68" spans="1:17" s="196" customFormat="1" ht="21" thickBot="1" x14ac:dyDescent="0.35">
      <c r="A68" s="197" t="s">
        <v>100</v>
      </c>
      <c r="B68" s="198"/>
      <c r="C68" s="198"/>
      <c r="D68" s="198"/>
      <c r="E68" s="198"/>
      <c r="F68" s="198"/>
      <c r="G68" s="198"/>
      <c r="H68" s="199"/>
      <c r="J68" s="197" t="s">
        <v>101</v>
      </c>
      <c r="K68" s="198"/>
      <c r="L68" s="198"/>
      <c r="M68" s="198"/>
      <c r="N68" s="198"/>
      <c r="O68" s="198"/>
      <c r="P68" s="198"/>
      <c r="Q68" s="199"/>
    </row>
    <row r="69" spans="1:17" s="196" customFormat="1" ht="16.5" thickBot="1" x14ac:dyDescent="0.3">
      <c r="A69" s="200" t="s">
        <v>151</v>
      </c>
      <c r="B69" s="201"/>
      <c r="C69" s="202"/>
      <c r="D69" s="203"/>
      <c r="E69" s="204" t="s">
        <v>152</v>
      </c>
      <c r="F69" s="201"/>
      <c r="G69" s="202"/>
      <c r="H69" s="205"/>
      <c r="J69" s="200" t="s">
        <v>151</v>
      </c>
      <c r="K69" s="201"/>
      <c r="L69" s="202"/>
      <c r="M69" s="203"/>
      <c r="N69" s="204" t="s">
        <v>152</v>
      </c>
      <c r="O69" s="201"/>
      <c r="P69" s="202"/>
      <c r="Q69" s="205"/>
    </row>
    <row r="70" spans="1:17" s="196" customFormat="1" ht="43.5" thickBot="1" x14ac:dyDescent="0.25">
      <c r="A70" s="206" t="s">
        <v>102</v>
      </c>
      <c r="B70" s="207" t="s">
        <v>77</v>
      </c>
      <c r="C70" s="208" t="s">
        <v>78</v>
      </c>
      <c r="D70" s="209" t="s">
        <v>103</v>
      </c>
      <c r="E70" s="210" t="s">
        <v>102</v>
      </c>
      <c r="F70" s="207" t="s">
        <v>77</v>
      </c>
      <c r="G70" s="208" t="s">
        <v>78</v>
      </c>
      <c r="H70" s="211" t="s">
        <v>103</v>
      </c>
      <c r="J70" s="206" t="s">
        <v>102</v>
      </c>
      <c r="K70" s="207" t="s">
        <v>77</v>
      </c>
      <c r="L70" s="208" t="s">
        <v>78</v>
      </c>
      <c r="M70" s="209" t="s">
        <v>103</v>
      </c>
      <c r="N70" s="210" t="s">
        <v>102</v>
      </c>
      <c r="O70" s="207" t="s">
        <v>77</v>
      </c>
      <c r="P70" s="208" t="s">
        <v>78</v>
      </c>
      <c r="Q70" s="211" t="s">
        <v>103</v>
      </c>
    </row>
    <row r="71" spans="1:17" s="196" customFormat="1" ht="15" thickBot="1" x14ac:dyDescent="0.25">
      <c r="A71" s="271" t="s">
        <v>20</v>
      </c>
      <c r="B71" s="272">
        <v>82956.574999999997</v>
      </c>
      <c r="C71" s="213">
        <v>347200.48200000002</v>
      </c>
      <c r="D71" s="214">
        <v>73355.460999999996</v>
      </c>
      <c r="E71" s="215" t="s">
        <v>20</v>
      </c>
      <c r="F71" s="216">
        <v>86584.591</v>
      </c>
      <c r="G71" s="217">
        <v>371785.56900000002</v>
      </c>
      <c r="H71" s="214">
        <v>87540.233999999997</v>
      </c>
      <c r="J71" s="271" t="s">
        <v>20</v>
      </c>
      <c r="K71" s="272">
        <v>135222.24600000001</v>
      </c>
      <c r="L71" s="213">
        <v>565832.71900000004</v>
      </c>
      <c r="M71" s="214">
        <v>191538.04300000001</v>
      </c>
      <c r="N71" s="215" t="s">
        <v>20</v>
      </c>
      <c r="O71" s="216">
        <v>140313.07199999999</v>
      </c>
      <c r="P71" s="217">
        <v>602488.96900000004</v>
      </c>
      <c r="Q71" s="214">
        <v>180482.88099999999</v>
      </c>
    </row>
    <row r="72" spans="1:17" s="196" customFormat="1" x14ac:dyDescent="0.2">
      <c r="A72" s="218" t="s">
        <v>105</v>
      </c>
      <c r="B72" s="219">
        <v>19357.715</v>
      </c>
      <c r="C72" s="220">
        <v>81015.650999999998</v>
      </c>
      <c r="D72" s="219">
        <v>15271.137000000001</v>
      </c>
      <c r="E72" s="221" t="s">
        <v>105</v>
      </c>
      <c r="F72" s="222">
        <v>19371.024000000001</v>
      </c>
      <c r="G72" s="223">
        <v>83163.429999999993</v>
      </c>
      <c r="H72" s="224">
        <v>14721.518</v>
      </c>
      <c r="J72" s="218" t="s">
        <v>105</v>
      </c>
      <c r="K72" s="219">
        <v>56391.194000000003</v>
      </c>
      <c r="L72" s="220">
        <v>235966.508</v>
      </c>
      <c r="M72" s="219">
        <v>108328.296</v>
      </c>
      <c r="N72" s="221" t="s">
        <v>105</v>
      </c>
      <c r="O72" s="222">
        <v>61031.519999999997</v>
      </c>
      <c r="P72" s="223">
        <v>262036.49799999999</v>
      </c>
      <c r="Q72" s="224">
        <v>104557.124</v>
      </c>
    </row>
    <row r="73" spans="1:17" s="196" customFormat="1" x14ac:dyDescent="0.2">
      <c r="A73" s="225" t="s">
        <v>119</v>
      </c>
      <c r="B73" s="226">
        <v>8420.84</v>
      </c>
      <c r="C73" s="227">
        <v>35227.235999999997</v>
      </c>
      <c r="D73" s="226">
        <v>4648.7120000000004</v>
      </c>
      <c r="E73" s="228" t="s">
        <v>119</v>
      </c>
      <c r="F73" s="229">
        <v>9122.5740000000005</v>
      </c>
      <c r="G73" s="230">
        <v>39179.120999999999</v>
      </c>
      <c r="H73" s="231">
        <v>5019.4880000000003</v>
      </c>
      <c r="J73" s="225" t="s">
        <v>104</v>
      </c>
      <c r="K73" s="226">
        <v>9862.6029999999992</v>
      </c>
      <c r="L73" s="227">
        <v>41279.694000000003</v>
      </c>
      <c r="M73" s="226">
        <v>8596.4740000000002</v>
      </c>
      <c r="N73" s="228" t="s">
        <v>136</v>
      </c>
      <c r="O73" s="229">
        <v>10931.793</v>
      </c>
      <c r="P73" s="230">
        <v>46949.803999999996</v>
      </c>
      <c r="Q73" s="231">
        <v>13497.800999999999</v>
      </c>
    </row>
    <row r="74" spans="1:17" s="196" customFormat="1" x14ac:dyDescent="0.2">
      <c r="A74" s="225" t="s">
        <v>107</v>
      </c>
      <c r="B74" s="226">
        <v>8206.8760000000002</v>
      </c>
      <c r="C74" s="227">
        <v>34338.79</v>
      </c>
      <c r="D74" s="226">
        <v>4518.6459999999997</v>
      </c>
      <c r="E74" s="228" t="s">
        <v>106</v>
      </c>
      <c r="F74" s="229">
        <v>6471.509</v>
      </c>
      <c r="G74" s="230">
        <v>27782.527999999998</v>
      </c>
      <c r="H74" s="231">
        <v>18659.429</v>
      </c>
      <c r="J74" s="225" t="s">
        <v>136</v>
      </c>
      <c r="K74" s="226">
        <v>9806.2309999999998</v>
      </c>
      <c r="L74" s="227">
        <v>41025.008000000002</v>
      </c>
      <c r="M74" s="226">
        <v>9793.8220000000001</v>
      </c>
      <c r="N74" s="228" t="s">
        <v>104</v>
      </c>
      <c r="O74" s="229">
        <v>10482.723</v>
      </c>
      <c r="P74" s="230">
        <v>45015.21</v>
      </c>
      <c r="Q74" s="231">
        <v>10821.566999999999</v>
      </c>
    </row>
    <row r="75" spans="1:17" s="196" customFormat="1" x14ac:dyDescent="0.2">
      <c r="A75" s="225" t="s">
        <v>110</v>
      </c>
      <c r="B75" s="226">
        <v>5538.3310000000001</v>
      </c>
      <c r="C75" s="227">
        <v>23169.88</v>
      </c>
      <c r="D75" s="226">
        <v>1873.9110000000001</v>
      </c>
      <c r="E75" s="228" t="s">
        <v>108</v>
      </c>
      <c r="F75" s="229">
        <v>6133.5879999999997</v>
      </c>
      <c r="G75" s="230">
        <v>26362.473999999998</v>
      </c>
      <c r="H75" s="231">
        <v>14695.549000000001</v>
      </c>
      <c r="J75" s="225" t="s">
        <v>124</v>
      </c>
      <c r="K75" s="226">
        <v>8630.3330000000005</v>
      </c>
      <c r="L75" s="227">
        <v>36120.834000000003</v>
      </c>
      <c r="M75" s="226">
        <v>5502.1959999999999</v>
      </c>
      <c r="N75" s="228" t="s">
        <v>124</v>
      </c>
      <c r="O75" s="229">
        <v>10001.572</v>
      </c>
      <c r="P75" s="230">
        <v>42935.389000000003</v>
      </c>
      <c r="Q75" s="231">
        <v>6689.058</v>
      </c>
    </row>
    <row r="76" spans="1:17" s="196" customFormat="1" x14ac:dyDescent="0.2">
      <c r="A76" s="225" t="s">
        <v>106</v>
      </c>
      <c r="B76" s="226">
        <v>4691.4269999999997</v>
      </c>
      <c r="C76" s="227">
        <v>19645.329000000002</v>
      </c>
      <c r="D76" s="226">
        <v>14178.519</v>
      </c>
      <c r="E76" s="228" t="s">
        <v>110</v>
      </c>
      <c r="F76" s="229">
        <v>5767.5959999999995</v>
      </c>
      <c r="G76" s="230">
        <v>24767.513999999999</v>
      </c>
      <c r="H76" s="231">
        <v>2456.4490000000001</v>
      </c>
      <c r="J76" s="225" t="s">
        <v>110</v>
      </c>
      <c r="K76" s="226">
        <v>8132.4489999999996</v>
      </c>
      <c r="L76" s="227">
        <v>34042.364999999998</v>
      </c>
      <c r="M76" s="226">
        <v>4843.0929999999998</v>
      </c>
      <c r="N76" s="228" t="s">
        <v>110</v>
      </c>
      <c r="O76" s="229">
        <v>9293.2819999999992</v>
      </c>
      <c r="P76" s="230">
        <v>39903.012000000002</v>
      </c>
      <c r="Q76" s="231">
        <v>5390.165</v>
      </c>
    </row>
    <row r="77" spans="1:17" s="196" customFormat="1" x14ac:dyDescent="0.2">
      <c r="A77" s="232" t="s">
        <v>108</v>
      </c>
      <c r="B77" s="233">
        <v>4598.6869999999999</v>
      </c>
      <c r="C77" s="234">
        <v>19258.667000000001</v>
      </c>
      <c r="D77" s="233">
        <v>10630.13</v>
      </c>
      <c r="E77" s="235" t="s">
        <v>107</v>
      </c>
      <c r="F77" s="236">
        <v>5513.6409999999996</v>
      </c>
      <c r="G77" s="237">
        <v>23668.094000000001</v>
      </c>
      <c r="H77" s="238">
        <v>4187.4399999999996</v>
      </c>
      <c r="J77" s="232" t="s">
        <v>129</v>
      </c>
      <c r="K77" s="233">
        <v>7077.4669999999996</v>
      </c>
      <c r="L77" s="234">
        <v>29640.733</v>
      </c>
      <c r="M77" s="233">
        <v>2609.4250000000002</v>
      </c>
      <c r="N77" s="235" t="s">
        <v>120</v>
      </c>
      <c r="O77" s="236">
        <v>4959.277</v>
      </c>
      <c r="P77" s="237">
        <v>21286.046999999999</v>
      </c>
      <c r="Q77" s="238">
        <v>2333.8490000000002</v>
      </c>
    </row>
    <row r="78" spans="1:17" s="196" customFormat="1" x14ac:dyDescent="0.2">
      <c r="A78" s="232" t="s">
        <v>109</v>
      </c>
      <c r="B78" s="233">
        <v>2990.241</v>
      </c>
      <c r="C78" s="234">
        <v>12515.92</v>
      </c>
      <c r="D78" s="233">
        <v>2082.1640000000002</v>
      </c>
      <c r="E78" s="235" t="s">
        <v>139</v>
      </c>
      <c r="F78" s="236">
        <v>3110.6219999999998</v>
      </c>
      <c r="G78" s="237">
        <v>13360.713</v>
      </c>
      <c r="H78" s="238">
        <v>2859.8629999999998</v>
      </c>
      <c r="J78" s="232" t="s">
        <v>115</v>
      </c>
      <c r="K78" s="233">
        <v>5411.9620000000004</v>
      </c>
      <c r="L78" s="234">
        <v>22633.053</v>
      </c>
      <c r="M78" s="233">
        <v>9533.9470000000001</v>
      </c>
      <c r="N78" s="235" t="s">
        <v>111</v>
      </c>
      <c r="O78" s="236">
        <v>4913.7749999999996</v>
      </c>
      <c r="P78" s="237">
        <v>21131.547999999999</v>
      </c>
      <c r="Q78" s="238">
        <v>3970.5259999999998</v>
      </c>
    </row>
    <row r="79" spans="1:17" s="196" customFormat="1" ht="13.5" thickBot="1" x14ac:dyDescent="0.25">
      <c r="A79" s="239" t="s">
        <v>136</v>
      </c>
      <c r="B79" s="240">
        <v>2441.4290000000001</v>
      </c>
      <c r="C79" s="241">
        <v>10225.616</v>
      </c>
      <c r="D79" s="240">
        <v>1768.893</v>
      </c>
      <c r="E79" s="242" t="s">
        <v>120</v>
      </c>
      <c r="F79" s="243">
        <v>2703.625</v>
      </c>
      <c r="G79" s="244">
        <v>11585.565000000001</v>
      </c>
      <c r="H79" s="245">
        <v>649.65099999999995</v>
      </c>
      <c r="J79" s="239" t="s">
        <v>109</v>
      </c>
      <c r="K79" s="240">
        <v>5230.7879999999996</v>
      </c>
      <c r="L79" s="241">
        <v>21883.183000000001</v>
      </c>
      <c r="M79" s="240">
        <v>14531.384</v>
      </c>
      <c r="N79" s="242" t="s">
        <v>115</v>
      </c>
      <c r="O79" s="243">
        <v>4733.902</v>
      </c>
      <c r="P79" s="244">
        <v>20329.505000000001</v>
      </c>
      <c r="Q79" s="245">
        <v>8093.3469999999998</v>
      </c>
    </row>
    <row r="80" spans="1:17" s="196" customFormat="1" x14ac:dyDescent="0.2">
      <c r="A80" s="191"/>
      <c r="B80" s="191"/>
      <c r="C80" s="191"/>
      <c r="D80" s="191"/>
      <c r="E80" s="191"/>
      <c r="F80" s="191"/>
      <c r="G80" s="191"/>
      <c r="H80" s="191"/>
      <c r="J80" s="192"/>
      <c r="K80" s="192"/>
      <c r="L80" s="191"/>
      <c r="M80" s="191"/>
      <c r="N80" s="191"/>
      <c r="O80" s="191"/>
      <c r="P80" s="191"/>
      <c r="Q80" s="191"/>
    </row>
    <row r="81" spans="1:17" s="196" customFormat="1" x14ac:dyDescent="0.2">
      <c r="A81" s="191"/>
      <c r="B81" s="191"/>
      <c r="C81" s="191"/>
      <c r="D81" s="191"/>
      <c r="E81" s="191"/>
      <c r="F81" s="191"/>
      <c r="G81" s="191"/>
      <c r="H81" s="191"/>
      <c r="J81" s="192"/>
      <c r="K81" s="192"/>
      <c r="L81" s="191"/>
      <c r="M81" s="191"/>
      <c r="N81" s="191"/>
      <c r="O81" s="191"/>
      <c r="P81" s="191"/>
      <c r="Q81" s="191"/>
    </row>
    <row r="82" spans="1:17" s="196" customFormat="1" x14ac:dyDescent="0.2">
      <c r="A82" s="191"/>
      <c r="B82" s="191"/>
      <c r="C82" s="191"/>
      <c r="D82" s="191"/>
      <c r="E82" s="191"/>
      <c r="F82" s="191"/>
      <c r="G82" s="191"/>
      <c r="H82" s="191"/>
      <c r="J82" s="192"/>
      <c r="K82" s="192"/>
      <c r="L82" s="191"/>
      <c r="M82" s="191"/>
      <c r="N82" s="191"/>
      <c r="O82" s="191"/>
      <c r="P82" s="191"/>
      <c r="Q82" s="191"/>
    </row>
    <row r="83" spans="1:17" s="196" customFormat="1" x14ac:dyDescent="0.2">
      <c r="A83" s="191"/>
      <c r="B83" s="191"/>
      <c r="C83" s="191"/>
      <c r="D83" s="191"/>
      <c r="E83" s="191"/>
      <c r="F83" s="191"/>
      <c r="G83" s="191"/>
      <c r="H83" s="191"/>
      <c r="J83" s="192"/>
      <c r="K83" s="192"/>
      <c r="L83" s="191"/>
      <c r="M83" s="191"/>
      <c r="N83" s="191"/>
      <c r="O83" s="191"/>
      <c r="P83" s="191"/>
      <c r="Q83" s="191"/>
    </row>
    <row r="84" spans="1:17" s="196" customFormat="1" x14ac:dyDescent="0.2">
      <c r="A84" s="191"/>
      <c r="B84" s="191"/>
      <c r="C84" s="191"/>
      <c r="D84" s="191"/>
      <c r="E84" s="191"/>
      <c r="F84" s="191"/>
      <c r="G84" s="191"/>
      <c r="H84" s="191"/>
      <c r="J84" s="192"/>
      <c r="K84" s="192"/>
      <c r="L84" s="191"/>
      <c r="M84" s="191"/>
      <c r="N84" s="191"/>
      <c r="O84" s="191"/>
      <c r="P84" s="191"/>
      <c r="Q84" s="191"/>
    </row>
    <row r="85" spans="1:17" s="196" customFormat="1" x14ac:dyDescent="0.2">
      <c r="A85" s="191"/>
      <c r="B85" s="191"/>
      <c r="C85" s="191"/>
      <c r="D85" s="191"/>
      <c r="E85" s="191"/>
      <c r="F85" s="191"/>
      <c r="G85" s="191"/>
      <c r="H85" s="191"/>
      <c r="J85" s="192"/>
      <c r="K85" s="192"/>
      <c r="L85" s="191"/>
      <c r="M85" s="191"/>
      <c r="N85" s="191"/>
      <c r="O85" s="191"/>
      <c r="P85" s="191"/>
      <c r="Q85" s="191"/>
    </row>
    <row r="86" spans="1:17" s="196" customFormat="1" x14ac:dyDescent="0.2">
      <c r="A86" s="191"/>
      <c r="B86" s="191"/>
      <c r="C86" s="191"/>
      <c r="D86" s="191"/>
      <c r="E86" s="191"/>
      <c r="F86" s="191"/>
      <c r="G86" s="191"/>
      <c r="H86" s="191"/>
      <c r="J86" s="192"/>
      <c r="K86" s="192"/>
      <c r="L86" s="191"/>
      <c r="M86" s="191"/>
      <c r="N86" s="191"/>
      <c r="O86" s="191"/>
      <c r="P86" s="191"/>
      <c r="Q86" s="191"/>
    </row>
    <row r="87" spans="1:17" s="196" customFormat="1" x14ac:dyDescent="0.2">
      <c r="A87" s="191"/>
      <c r="B87" s="191"/>
      <c r="C87" s="191"/>
      <c r="D87" s="191"/>
      <c r="E87" s="191"/>
      <c r="F87" s="191"/>
      <c r="G87" s="191"/>
      <c r="H87" s="191"/>
      <c r="J87" s="192"/>
      <c r="K87" s="192"/>
      <c r="L87" s="191"/>
      <c r="M87" s="191"/>
      <c r="N87" s="191"/>
      <c r="O87" s="191"/>
      <c r="P87" s="191"/>
      <c r="Q87" s="191"/>
    </row>
    <row r="88" spans="1:17" s="196" customFormat="1" x14ac:dyDescent="0.2">
      <c r="A88" s="191"/>
      <c r="B88" s="191"/>
      <c r="C88" s="191"/>
      <c r="D88" s="191"/>
      <c r="E88" s="191"/>
      <c r="F88" s="191"/>
      <c r="G88" s="191"/>
      <c r="H88" s="191"/>
      <c r="J88" s="192"/>
      <c r="K88" s="192"/>
      <c r="L88" s="191"/>
      <c r="M88" s="191"/>
      <c r="N88" s="191"/>
      <c r="O88" s="191"/>
      <c r="P88" s="191"/>
      <c r="Q88" s="191"/>
    </row>
    <row r="89" spans="1:17" s="196" customFormat="1" x14ac:dyDescent="0.2">
      <c r="A89" s="191"/>
      <c r="B89" s="191"/>
      <c r="C89" s="191"/>
      <c r="D89" s="191"/>
      <c r="E89" s="191"/>
      <c r="F89" s="191"/>
      <c r="G89" s="191"/>
      <c r="H89" s="191"/>
      <c r="J89" s="192"/>
      <c r="K89" s="192"/>
      <c r="L89" s="191"/>
      <c r="M89" s="191"/>
      <c r="N89" s="191"/>
      <c r="O89" s="191"/>
      <c r="P89" s="191"/>
      <c r="Q89" s="191"/>
    </row>
    <row r="90" spans="1:17" s="196" customFormat="1" x14ac:dyDescent="0.2">
      <c r="A90" s="191"/>
      <c r="B90" s="191"/>
      <c r="C90" s="191"/>
      <c r="D90" s="191"/>
      <c r="E90" s="191"/>
      <c r="F90" s="191"/>
      <c r="G90" s="191"/>
      <c r="H90" s="191"/>
      <c r="J90" s="192"/>
      <c r="K90" s="192"/>
      <c r="L90" s="191"/>
      <c r="M90" s="191"/>
      <c r="N90" s="191"/>
      <c r="O90" s="191"/>
      <c r="P90" s="191"/>
      <c r="Q90" s="191"/>
    </row>
    <row r="91" spans="1:17" s="196" customFormat="1" x14ac:dyDescent="0.2">
      <c r="A91" s="191"/>
      <c r="B91" s="191"/>
      <c r="C91" s="191"/>
      <c r="D91" s="191"/>
      <c r="E91" s="191"/>
      <c r="F91" s="191"/>
      <c r="G91" s="191"/>
      <c r="H91" s="191"/>
      <c r="J91" s="192"/>
      <c r="K91" s="192"/>
      <c r="L91" s="191"/>
      <c r="M91" s="191"/>
      <c r="N91" s="191"/>
      <c r="O91" s="191"/>
      <c r="P91" s="191"/>
      <c r="Q91" s="191"/>
    </row>
    <row r="92" spans="1:17" s="196" customFormat="1" x14ac:dyDescent="0.2">
      <c r="A92" s="191"/>
      <c r="B92" s="191"/>
      <c r="C92" s="191"/>
      <c r="D92" s="191"/>
      <c r="E92" s="191"/>
      <c r="F92" s="191"/>
      <c r="G92" s="191"/>
      <c r="H92" s="191"/>
      <c r="J92" s="192"/>
      <c r="K92" s="192"/>
      <c r="L92" s="191"/>
      <c r="M92" s="191"/>
      <c r="N92" s="191"/>
      <c r="O92" s="191"/>
      <c r="P92" s="191"/>
      <c r="Q92" s="191"/>
    </row>
  </sheetData>
  <pageMargins left="0.2" right="0.3" top="1" bottom="0.48" header="0.24" footer="0.24"/>
  <pageSetup paperSize="9" scale="9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K156"/>
  <sheetViews>
    <sheetView zoomScale="80" zoomScaleNormal="80" workbookViewId="0">
      <selection activeCell="B7" sqref="B7"/>
    </sheetView>
  </sheetViews>
  <sheetFormatPr defaultRowHeight="12.75" x14ac:dyDescent="0.2"/>
  <cols>
    <col min="1" max="1" width="29.85546875" customWidth="1"/>
    <col min="2" max="2" width="12.85546875" bestFit="1" customWidth="1"/>
    <col min="3" max="3" width="12.5703125" customWidth="1"/>
    <col min="4" max="4" width="10.140625" customWidth="1"/>
    <col min="5" max="5" width="12.85546875" bestFit="1" customWidth="1"/>
    <col min="6" max="6" width="13.28515625" customWidth="1"/>
    <col min="7" max="7" width="10.140625" customWidth="1"/>
  </cols>
  <sheetData>
    <row r="1" spans="1:11" ht="21" customHeight="1" x14ac:dyDescent="0.2">
      <c r="A1" s="10" t="s">
        <v>55</v>
      </c>
      <c r="B1" s="11"/>
      <c r="D1" s="12"/>
      <c r="G1" s="65" t="s">
        <v>155</v>
      </c>
    </row>
    <row r="2" spans="1:11" ht="12.75" customHeight="1" thickBot="1" x14ac:dyDescent="0.25">
      <c r="A2" s="10"/>
      <c r="B2" s="11"/>
      <c r="C2" s="40"/>
      <c r="D2" s="12"/>
      <c r="E2" s="11"/>
      <c r="G2" s="11"/>
    </row>
    <row r="3" spans="1:11" ht="21" thickBot="1" x14ac:dyDescent="0.35">
      <c r="A3" s="13" t="s">
        <v>13</v>
      </c>
      <c r="B3" s="14"/>
      <c r="C3" s="14"/>
      <c r="D3" s="14"/>
      <c r="E3" s="14"/>
      <c r="F3" s="14"/>
      <c r="G3" s="15"/>
    </row>
    <row r="4" spans="1:11" ht="21" thickBot="1" x14ac:dyDescent="0.25">
      <c r="A4" s="414" t="s">
        <v>14</v>
      </c>
      <c r="B4" s="134">
        <v>2019</v>
      </c>
      <c r="C4" s="135"/>
      <c r="D4" s="136"/>
      <c r="E4" s="137"/>
      <c r="F4" s="135"/>
      <c r="G4" s="136"/>
    </row>
    <row r="5" spans="1:11" ht="15.75" x14ac:dyDescent="0.2">
      <c r="A5" s="415"/>
      <c r="B5" s="68" t="s">
        <v>15</v>
      </c>
      <c r="C5" s="19"/>
      <c r="D5" s="20"/>
      <c r="E5" s="149" t="s">
        <v>16</v>
      </c>
      <c r="F5" s="22"/>
      <c r="G5" s="20"/>
    </row>
    <row r="6" spans="1:11" ht="34.5" customHeight="1" thickBot="1" x14ac:dyDescent="0.25">
      <c r="A6" s="416"/>
      <c r="B6" s="274" t="s">
        <v>156</v>
      </c>
      <c r="C6" s="275" t="s">
        <v>149</v>
      </c>
      <c r="D6" s="23" t="s">
        <v>17</v>
      </c>
      <c r="E6" s="274" t="s">
        <v>156</v>
      </c>
      <c r="F6" s="275" t="s">
        <v>149</v>
      </c>
      <c r="G6" s="23" t="s">
        <v>17</v>
      </c>
    </row>
    <row r="7" spans="1:11" ht="16.5" thickBot="1" x14ac:dyDescent="0.3">
      <c r="A7" s="371" t="s">
        <v>64</v>
      </c>
      <c r="B7" s="372">
        <v>1507.886</v>
      </c>
      <c r="C7" s="24">
        <v>1514.11</v>
      </c>
      <c r="D7" s="91">
        <v>-0.41106656715826018</v>
      </c>
      <c r="E7" s="92">
        <v>100</v>
      </c>
      <c r="F7" s="93">
        <v>100</v>
      </c>
      <c r="G7" s="94" t="s">
        <v>52</v>
      </c>
    </row>
    <row r="8" spans="1:11" ht="16.5" customHeight="1" x14ac:dyDescent="0.25">
      <c r="A8" s="96" t="s">
        <v>20</v>
      </c>
      <c r="B8" s="97"/>
      <c r="C8" s="98"/>
      <c r="D8" s="99"/>
      <c r="E8" s="99"/>
      <c r="F8" s="99"/>
      <c r="G8" s="100"/>
    </row>
    <row r="9" spans="1:11" ht="16.5" customHeight="1" x14ac:dyDescent="0.25">
      <c r="A9" s="128" t="s">
        <v>18</v>
      </c>
      <c r="B9" s="129">
        <v>1432.597</v>
      </c>
      <c r="C9" s="26">
        <v>1444.884</v>
      </c>
      <c r="D9" s="27">
        <v>-0.85037968445910073</v>
      </c>
      <c r="E9" s="28">
        <v>4.3933659968000205</v>
      </c>
      <c r="F9" s="29">
        <v>4.504876231146163</v>
      </c>
      <c r="G9" s="27">
        <v>-2.4753229306317981</v>
      </c>
    </row>
    <row r="10" spans="1:11" ht="15.75" x14ac:dyDescent="0.25">
      <c r="A10" s="128" t="s">
        <v>19</v>
      </c>
      <c r="B10" s="361">
        <v>1306.828</v>
      </c>
      <c r="C10" s="30">
        <v>1291.7929999999999</v>
      </c>
      <c r="D10" s="31">
        <v>1.1638861644241827</v>
      </c>
      <c r="E10" s="32">
        <v>86.248772948596383</v>
      </c>
      <c r="F10" s="33">
        <v>85.220062660280874</v>
      </c>
      <c r="G10" s="31">
        <v>1.207122191890815</v>
      </c>
    </row>
    <row r="11" spans="1:11" ht="15.75" x14ac:dyDescent="0.25">
      <c r="A11" s="128" t="s">
        <v>59</v>
      </c>
      <c r="B11" s="361">
        <v>2783.6579999999999</v>
      </c>
      <c r="C11" s="30">
        <v>2752.471</v>
      </c>
      <c r="D11" s="31">
        <v>1.1330546261886101</v>
      </c>
      <c r="E11" s="32">
        <v>4.7008032353234457</v>
      </c>
      <c r="F11" s="33">
        <v>5.1587035282526585</v>
      </c>
      <c r="G11" s="31">
        <v>-8.8762668841392323</v>
      </c>
    </row>
    <row r="12" spans="1:11" ht="15.75" x14ac:dyDescent="0.25">
      <c r="A12" s="128" t="s">
        <v>69</v>
      </c>
      <c r="B12" s="361">
        <v>2453.1889999999999</v>
      </c>
      <c r="C12" s="30">
        <v>2134.3249999999998</v>
      </c>
      <c r="D12" s="105">
        <v>14.939805324868521</v>
      </c>
      <c r="E12" s="80">
        <v>1.3618370602679546</v>
      </c>
      <c r="F12" s="33">
        <v>1.1333621891419128</v>
      </c>
      <c r="G12" s="31">
        <v>20.159034182975869</v>
      </c>
    </row>
    <row r="13" spans="1:11" ht="16.5" thickBot="1" x14ac:dyDescent="0.3">
      <c r="A13" s="131" t="s">
        <v>131</v>
      </c>
      <c r="B13" s="367">
        <v>4660.125</v>
      </c>
      <c r="C13" s="34">
        <v>4568.7110000000002</v>
      </c>
      <c r="D13" s="309">
        <v>2.000870705106971</v>
      </c>
      <c r="E13" s="310">
        <v>3.2952207590121989</v>
      </c>
      <c r="F13" s="115">
        <v>3.9829953911783864</v>
      </c>
      <c r="G13" s="27">
        <v>-17.267773738565797</v>
      </c>
    </row>
    <row r="14" spans="1:11" ht="18.75" x14ac:dyDescent="0.3">
      <c r="A14" s="146" t="s">
        <v>21</v>
      </c>
      <c r="B14" s="101"/>
      <c r="C14" s="95"/>
      <c r="D14" s="102"/>
      <c r="E14" s="102"/>
      <c r="F14" s="102"/>
      <c r="G14" s="103"/>
    </row>
    <row r="15" spans="1:11" ht="16.5" thickBot="1" x14ac:dyDescent="0.3">
      <c r="A15" s="118" t="s">
        <v>40</v>
      </c>
      <c r="B15" s="370">
        <v>1432.597</v>
      </c>
      <c r="C15" s="26">
        <v>1444.884</v>
      </c>
      <c r="D15" s="27">
        <v>-0.85037968445910073</v>
      </c>
      <c r="E15" s="28">
        <v>4.3933659968000205</v>
      </c>
      <c r="F15" s="29">
        <v>4.504876231146163</v>
      </c>
      <c r="G15" s="27">
        <v>-2.4753229306317981</v>
      </c>
      <c r="I15" s="90"/>
    </row>
    <row r="16" spans="1:11" ht="18.75" x14ac:dyDescent="0.3">
      <c r="A16" s="146" t="s">
        <v>19</v>
      </c>
      <c r="B16" s="101"/>
      <c r="C16" s="95"/>
      <c r="D16" s="102"/>
      <c r="E16" s="102"/>
      <c r="F16" s="102"/>
      <c r="G16" s="103"/>
      <c r="K16" s="147"/>
    </row>
    <row r="17" spans="1:7" ht="15.75" x14ac:dyDescent="0.25">
      <c r="A17" s="362" t="s">
        <v>40</v>
      </c>
      <c r="B17" s="129">
        <v>1798.6659999999999</v>
      </c>
      <c r="C17" s="26">
        <v>1778.952</v>
      </c>
      <c r="D17" s="27">
        <v>1.108180546748869</v>
      </c>
      <c r="E17" s="28">
        <v>3.1445254006530581</v>
      </c>
      <c r="F17" s="29">
        <v>3.556825185084028</v>
      </c>
      <c r="G17" s="27">
        <v>-11.591792201652147</v>
      </c>
    </row>
    <row r="18" spans="1:7" ht="15.75" x14ac:dyDescent="0.25">
      <c r="A18" s="363" t="s">
        <v>41</v>
      </c>
      <c r="B18" s="361">
        <v>1267.846</v>
      </c>
      <c r="C18" s="30">
        <v>1244.989</v>
      </c>
      <c r="D18" s="105">
        <v>1.8359198354362944</v>
      </c>
      <c r="E18" s="32">
        <v>78.683455062734325</v>
      </c>
      <c r="F18" s="33">
        <v>76.237520033736089</v>
      </c>
      <c r="G18" s="31">
        <v>3.2083087538994941</v>
      </c>
    </row>
    <row r="19" spans="1:7" ht="15.75" x14ac:dyDescent="0.25">
      <c r="A19" s="363" t="s">
        <v>42</v>
      </c>
      <c r="B19" s="361">
        <v>1561.414</v>
      </c>
      <c r="C19" s="30">
        <v>1556.0160000000001</v>
      </c>
      <c r="D19" s="31">
        <v>0.34691159988071529</v>
      </c>
      <c r="E19" s="32">
        <v>4.2283727857745719</v>
      </c>
      <c r="F19" s="33">
        <v>5.2484212580761334</v>
      </c>
      <c r="G19" s="31">
        <v>-19.435339164742878</v>
      </c>
    </row>
    <row r="20" spans="1:7" ht="16.5" thickBot="1" x14ac:dyDescent="0.3">
      <c r="A20" s="364" t="s">
        <v>43</v>
      </c>
      <c r="B20" s="361">
        <v>3614.8670000000002</v>
      </c>
      <c r="C20" s="30">
        <v>3822.5030000000002</v>
      </c>
      <c r="D20" s="31">
        <v>-5.4319381829131324</v>
      </c>
      <c r="E20" s="32">
        <v>0.19241969943441639</v>
      </c>
      <c r="F20" s="33">
        <v>0.17729618338462222</v>
      </c>
      <c r="G20" s="31">
        <v>8.5300855106314195</v>
      </c>
    </row>
    <row r="21" spans="1:7" ht="18.75" x14ac:dyDescent="0.3">
      <c r="A21" s="146" t="s">
        <v>59</v>
      </c>
      <c r="B21" s="101"/>
      <c r="C21" s="95"/>
      <c r="D21" s="102"/>
      <c r="E21" s="102"/>
      <c r="F21" s="102"/>
      <c r="G21" s="103"/>
    </row>
    <row r="22" spans="1:7" ht="15.75" x14ac:dyDescent="0.25">
      <c r="A22" s="362" t="s">
        <v>40</v>
      </c>
      <c r="B22" s="129">
        <v>3006.8110000000001</v>
      </c>
      <c r="C22" s="26">
        <v>3015.1039999999998</v>
      </c>
      <c r="D22" s="27">
        <v>-0.27504855553903501</v>
      </c>
      <c r="E22" s="28">
        <v>0.14017240604632136</v>
      </c>
      <c r="F22" s="29">
        <v>0.12445899022057695</v>
      </c>
      <c r="G22" s="27">
        <v>12.625376276873002</v>
      </c>
    </row>
    <row r="23" spans="1:7" ht="15.75" x14ac:dyDescent="0.25">
      <c r="A23" s="363" t="s">
        <v>41</v>
      </c>
      <c r="B23" s="361">
        <v>2764.8040000000001</v>
      </c>
      <c r="C23" s="30">
        <v>2746.5659999999998</v>
      </c>
      <c r="D23" s="31">
        <v>0.66402919136115013</v>
      </c>
      <c r="E23" s="32">
        <v>3.95240418559615</v>
      </c>
      <c r="F23" s="33">
        <v>4.3868204171354268</v>
      </c>
      <c r="G23" s="31">
        <v>-9.9027584954787944</v>
      </c>
    </row>
    <row r="24" spans="1:7" ht="15.75" x14ac:dyDescent="0.25">
      <c r="A24" s="363" t="s">
        <v>42</v>
      </c>
      <c r="B24" s="361">
        <v>2243.0230000000001</v>
      </c>
      <c r="C24" s="30">
        <v>2262.4699999999998</v>
      </c>
      <c r="D24" s="31">
        <v>-0.85954730891457842</v>
      </c>
      <c r="E24" s="32">
        <v>0.36853717433341693</v>
      </c>
      <c r="F24" s="33">
        <v>0.38839586222943645</v>
      </c>
      <c r="G24" s="31">
        <v>-5.1130019207795865</v>
      </c>
    </row>
    <row r="25" spans="1:7" ht="16.5" thickBot="1" x14ac:dyDescent="0.3">
      <c r="A25" s="364" t="s">
        <v>43</v>
      </c>
      <c r="B25" s="361">
        <v>3795.3159999999998</v>
      </c>
      <c r="C25" s="30">
        <v>3461.02</v>
      </c>
      <c r="D25" s="86">
        <v>9.6588866865837186</v>
      </c>
      <c r="E25" s="32">
        <v>0.23968946934755861</v>
      </c>
      <c r="F25" s="33">
        <v>0.25902825866721912</v>
      </c>
      <c r="G25" s="31">
        <v>-7.4658994424641527</v>
      </c>
    </row>
    <row r="26" spans="1:7" ht="18.75" x14ac:dyDescent="0.3">
      <c r="A26" s="146" t="s">
        <v>67</v>
      </c>
      <c r="B26" s="101"/>
      <c r="C26" s="95"/>
      <c r="D26" s="102"/>
      <c r="E26" s="102"/>
      <c r="F26" s="102"/>
      <c r="G26" s="103"/>
    </row>
    <row r="27" spans="1:7" ht="15.75" x14ac:dyDescent="0.25">
      <c r="A27" s="362" t="s">
        <v>40</v>
      </c>
      <c r="B27" s="129">
        <v>4905.4530000000004</v>
      </c>
      <c r="C27" s="26">
        <v>5140.6379999999999</v>
      </c>
      <c r="D27" s="27">
        <v>-4.575015785978306</v>
      </c>
      <c r="E27" s="28">
        <v>7.5247460586115075E-2</v>
      </c>
      <c r="F27" s="29">
        <v>4.7708791165316532E-2</v>
      </c>
      <c r="G27" s="27">
        <v>57.722421273206933</v>
      </c>
    </row>
    <row r="28" spans="1:7" ht="15.75" x14ac:dyDescent="0.25">
      <c r="A28" s="363" t="s">
        <v>41</v>
      </c>
      <c r="B28" s="361">
        <v>2536.3789999999999</v>
      </c>
      <c r="C28" s="30">
        <v>2187.5569999999998</v>
      </c>
      <c r="D28" s="31">
        <v>15.945733071183982</v>
      </c>
      <c r="E28" s="32">
        <v>0.96527208596483693</v>
      </c>
      <c r="F28" s="33">
        <v>0.85987183683827861</v>
      </c>
      <c r="G28" s="31">
        <v>12.257669644596302</v>
      </c>
    </row>
    <row r="29" spans="1:7" ht="15.75" x14ac:dyDescent="0.25">
      <c r="A29" s="363" t="s">
        <v>42</v>
      </c>
      <c r="B29" s="365" t="s">
        <v>66</v>
      </c>
      <c r="C29" s="44">
        <v>2670.52</v>
      </c>
      <c r="D29" s="31" t="s">
        <v>52</v>
      </c>
      <c r="E29" s="32">
        <v>3.5928365753769939E-2</v>
      </c>
      <c r="F29" s="33">
        <v>4.6053049948584106E-2</v>
      </c>
      <c r="G29" s="31">
        <v>-21.984828813982705</v>
      </c>
    </row>
    <row r="30" spans="1:7" ht="16.5" thickBot="1" x14ac:dyDescent="0.3">
      <c r="A30" s="369" t="s">
        <v>43</v>
      </c>
      <c r="B30" s="367" t="s">
        <v>66</v>
      </c>
      <c r="C30" s="34">
        <v>944.23099999999999</v>
      </c>
      <c r="D30" s="148" t="s">
        <v>52</v>
      </c>
      <c r="E30" s="36">
        <v>0.2853891479632325</v>
      </c>
      <c r="F30" s="37">
        <v>0.17972851118973357</v>
      </c>
      <c r="G30" s="35">
        <v>58.789023552282373</v>
      </c>
    </row>
    <row r="32" spans="1:7" ht="15.75" x14ac:dyDescent="0.2">
      <c r="A32" s="49" t="s">
        <v>22</v>
      </c>
      <c r="B32" s="81"/>
      <c r="C32" s="81"/>
      <c r="E32" s="81"/>
    </row>
    <row r="33" spans="1:1" ht="15.75" x14ac:dyDescent="0.25">
      <c r="A33" s="82" t="s">
        <v>53</v>
      </c>
    </row>
    <row r="96" ht="28.5" customHeight="1" x14ac:dyDescent="0.2"/>
    <row r="156" ht="27.75" customHeight="1" x14ac:dyDescent="0.2"/>
  </sheetData>
  <mergeCells count="1">
    <mergeCell ref="A4:A6"/>
  </mergeCells>
  <phoneticPr fontId="9" type="noConversion"/>
  <pageMargins left="0.41" right="0.1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O108"/>
  <sheetViews>
    <sheetView zoomScale="80" zoomScaleNormal="80" zoomScaleSheetLayoutView="75" workbookViewId="0">
      <selection activeCell="H32" sqref="H32"/>
    </sheetView>
  </sheetViews>
  <sheetFormatPr defaultRowHeight="12.75" x14ac:dyDescent="0.2"/>
  <cols>
    <col min="1" max="1" width="29.42578125" customWidth="1"/>
    <col min="2" max="2" width="12.85546875" bestFit="1" customWidth="1"/>
    <col min="3" max="3" width="12.7109375" customWidth="1"/>
    <col min="4" max="4" width="10.140625" customWidth="1"/>
    <col min="5" max="6" width="12.85546875" bestFit="1" customWidth="1"/>
    <col min="7" max="7" width="10.140625" customWidth="1"/>
    <col min="8" max="8" width="3.5703125" customWidth="1"/>
    <col min="9" max="9" width="30.140625" customWidth="1"/>
    <col min="10" max="11" width="12.85546875" bestFit="1" customWidth="1"/>
    <col min="12" max="12" width="9.42578125" customWidth="1"/>
    <col min="13" max="14" width="12.85546875" bestFit="1" customWidth="1"/>
    <col min="15" max="15" width="9.5703125" customWidth="1"/>
  </cols>
  <sheetData>
    <row r="1" spans="1:15" ht="20.25" customHeight="1" x14ac:dyDescent="0.2">
      <c r="A1" s="10" t="s">
        <v>55</v>
      </c>
      <c r="B1" s="11"/>
      <c r="D1" s="12"/>
      <c r="G1" s="65" t="str">
        <f xml:space="preserve"> (Bydło_PL!G1)</f>
        <v>maj - czerwiec 2019r.</v>
      </c>
      <c r="H1" s="65"/>
    </row>
    <row r="2" spans="1:15" ht="13.5" thickBot="1" x14ac:dyDescent="0.25"/>
    <row r="3" spans="1:15" ht="21" thickBot="1" x14ac:dyDescent="0.35">
      <c r="A3" s="13" t="s">
        <v>63</v>
      </c>
      <c r="B3" s="14"/>
      <c r="C3" s="14"/>
      <c r="D3" s="14"/>
      <c r="E3" s="14"/>
      <c r="F3" s="14"/>
      <c r="G3" s="15"/>
      <c r="I3" s="13" t="s">
        <v>29</v>
      </c>
      <c r="J3" s="14"/>
      <c r="K3" s="14"/>
      <c r="L3" s="14"/>
      <c r="M3" s="14"/>
      <c r="N3" s="14"/>
      <c r="O3" s="15"/>
    </row>
    <row r="4" spans="1:15" ht="21" thickBot="1" x14ac:dyDescent="0.25">
      <c r="A4" s="414" t="s">
        <v>14</v>
      </c>
      <c r="B4" s="134">
        <v>2019</v>
      </c>
      <c r="C4" s="135"/>
      <c r="D4" s="136"/>
      <c r="E4" s="137"/>
      <c r="F4" s="135"/>
      <c r="G4" s="136"/>
      <c r="I4" s="414" t="s">
        <v>14</v>
      </c>
      <c r="J4" s="134">
        <v>2019</v>
      </c>
      <c r="K4" s="135"/>
      <c r="L4" s="136"/>
      <c r="M4" s="137"/>
      <c r="N4" s="135"/>
      <c r="O4" s="136"/>
    </row>
    <row r="5" spans="1:15" ht="15.75" x14ac:dyDescent="0.2">
      <c r="A5" s="415"/>
      <c r="B5" s="68" t="s">
        <v>15</v>
      </c>
      <c r="C5" s="19"/>
      <c r="D5" s="20"/>
      <c r="E5" s="21" t="s">
        <v>16</v>
      </c>
      <c r="F5" s="22"/>
      <c r="G5" s="20"/>
      <c r="I5" s="415"/>
      <c r="J5" s="68" t="s">
        <v>15</v>
      </c>
      <c r="K5" s="19"/>
      <c r="L5" s="20"/>
      <c r="M5" s="21" t="s">
        <v>16</v>
      </c>
      <c r="N5" s="22"/>
      <c r="O5" s="20"/>
    </row>
    <row r="6" spans="1:15" ht="26.25" thickBot="1" x14ac:dyDescent="0.25">
      <c r="A6" s="416"/>
      <c r="B6" s="274" t="s">
        <v>156</v>
      </c>
      <c r="C6" s="275" t="s">
        <v>149</v>
      </c>
      <c r="D6" s="23" t="s">
        <v>17</v>
      </c>
      <c r="E6" s="274" t="s">
        <v>156</v>
      </c>
      <c r="F6" s="275" t="s">
        <v>149</v>
      </c>
      <c r="G6" s="23" t="s">
        <v>17</v>
      </c>
      <c r="I6" s="416"/>
      <c r="J6" s="274" t="s">
        <v>156</v>
      </c>
      <c r="K6" s="275" t="s">
        <v>149</v>
      </c>
      <c r="L6" s="23" t="s">
        <v>17</v>
      </c>
      <c r="M6" s="274" t="s">
        <v>156</v>
      </c>
      <c r="N6" s="275" t="s">
        <v>149</v>
      </c>
      <c r="O6" s="23" t="s">
        <v>17</v>
      </c>
    </row>
    <row r="7" spans="1:15" ht="16.5" thickBot="1" x14ac:dyDescent="0.3">
      <c r="A7" s="138" t="s">
        <v>64</v>
      </c>
      <c r="B7" s="139">
        <v>1401.9649999999999</v>
      </c>
      <c r="C7" s="24">
        <v>1408.53</v>
      </c>
      <c r="D7" s="91">
        <v>-0.46608875920286075</v>
      </c>
      <c r="E7" s="92">
        <v>100</v>
      </c>
      <c r="F7" s="93">
        <v>100</v>
      </c>
      <c r="G7" s="94" t="s">
        <v>52</v>
      </c>
      <c r="I7" s="371" t="s">
        <v>64</v>
      </c>
      <c r="J7" s="372">
        <v>1753.9860000000001</v>
      </c>
      <c r="K7" s="24">
        <v>1783.925</v>
      </c>
      <c r="L7" s="91">
        <v>-1.6782656221533896</v>
      </c>
      <c r="M7" s="92">
        <v>100</v>
      </c>
      <c r="N7" s="93">
        <v>100</v>
      </c>
      <c r="O7" s="94" t="s">
        <v>52</v>
      </c>
    </row>
    <row r="8" spans="1:15" ht="15.75" x14ac:dyDescent="0.25">
      <c r="A8" s="96" t="s">
        <v>20</v>
      </c>
      <c r="B8" s="97"/>
      <c r="C8" s="98"/>
      <c r="D8" s="99"/>
      <c r="E8" s="99"/>
      <c r="F8" s="99"/>
      <c r="G8" s="100"/>
      <c r="I8" s="96" t="s">
        <v>20</v>
      </c>
      <c r="J8" s="97"/>
      <c r="K8" s="98"/>
      <c r="L8" s="99"/>
      <c r="M8" s="99"/>
      <c r="N8" s="99"/>
      <c r="O8" s="100"/>
    </row>
    <row r="9" spans="1:15" ht="15.75" x14ac:dyDescent="0.25">
      <c r="A9" s="128" t="s">
        <v>18</v>
      </c>
      <c r="B9" s="129">
        <v>1447.6210000000001</v>
      </c>
      <c r="C9" s="26">
        <v>1465.424</v>
      </c>
      <c r="D9" s="27">
        <v>-1.2148702355086229</v>
      </c>
      <c r="E9" s="28">
        <v>5.559143353347749</v>
      </c>
      <c r="F9" s="29">
        <v>5.5745192327294406</v>
      </c>
      <c r="G9" s="27">
        <v>-0.27582431308902566</v>
      </c>
      <c r="I9" s="128" t="s">
        <v>18</v>
      </c>
      <c r="J9" s="129">
        <v>1317.4169999999999</v>
      </c>
      <c r="K9" s="26">
        <v>1279.6890000000001</v>
      </c>
      <c r="L9" s="27">
        <v>2.9482163244350645</v>
      </c>
      <c r="M9" s="28">
        <v>1.6847726528369129</v>
      </c>
      <c r="N9" s="29">
        <v>1.7713370573090055</v>
      </c>
      <c r="O9" s="27">
        <v>-4.8869527182816466</v>
      </c>
    </row>
    <row r="10" spans="1:15" ht="15.75" x14ac:dyDescent="0.25">
      <c r="A10" s="128" t="s">
        <v>19</v>
      </c>
      <c r="B10" s="361">
        <v>1265.682</v>
      </c>
      <c r="C10" s="30">
        <v>1262.1310000000001</v>
      </c>
      <c r="D10" s="31">
        <v>0.28134955880173534</v>
      </c>
      <c r="E10" s="32">
        <v>89.748088810777631</v>
      </c>
      <c r="F10" s="33">
        <v>89.282292319873832</v>
      </c>
      <c r="G10" s="31">
        <v>0.52171206495794065</v>
      </c>
      <c r="I10" s="128" t="s">
        <v>19</v>
      </c>
      <c r="J10" s="361">
        <v>1416.6590000000001</v>
      </c>
      <c r="K10" s="30">
        <v>1382.2239999999999</v>
      </c>
      <c r="L10" s="31">
        <v>2.4912749308361142</v>
      </c>
      <c r="M10" s="32">
        <v>78.118383728482371</v>
      </c>
      <c r="N10" s="33">
        <v>74.838782278710497</v>
      </c>
      <c r="O10" s="31">
        <v>4.3822218239176616</v>
      </c>
    </row>
    <row r="11" spans="1:15" ht="15.75" x14ac:dyDescent="0.25">
      <c r="A11" s="128" t="s">
        <v>59</v>
      </c>
      <c r="B11" s="361">
        <v>3465.1149999999998</v>
      </c>
      <c r="C11" s="30">
        <v>3407.3389999999999</v>
      </c>
      <c r="D11" s="31">
        <v>1.695634041696463</v>
      </c>
      <c r="E11" s="32">
        <v>1.9325607104365254</v>
      </c>
      <c r="F11" s="33">
        <v>2.0539687406478402</v>
      </c>
      <c r="G11" s="31">
        <v>-5.9108996066328432</v>
      </c>
      <c r="I11" s="128" t="s">
        <v>59</v>
      </c>
      <c r="J11" s="361">
        <v>2508.8040000000001</v>
      </c>
      <c r="K11" s="30">
        <v>2489.933</v>
      </c>
      <c r="L11" s="31">
        <v>0.75789187901843524</v>
      </c>
      <c r="M11" s="32">
        <v>11.132600212053758</v>
      </c>
      <c r="N11" s="33">
        <v>13.093046251694492</v>
      </c>
      <c r="O11" s="31">
        <v>-14.973185017100318</v>
      </c>
    </row>
    <row r="12" spans="1:15" ht="15.75" x14ac:dyDescent="0.25">
      <c r="A12" s="128" t="s">
        <v>69</v>
      </c>
      <c r="B12" s="361">
        <v>2968.7719999999999</v>
      </c>
      <c r="C12" s="30">
        <v>2224.4859999999999</v>
      </c>
      <c r="D12" s="105">
        <v>33.458785535175323</v>
      </c>
      <c r="E12" s="80">
        <v>0.8318275334053441</v>
      </c>
      <c r="F12" s="33">
        <v>0.86969480258431531</v>
      </c>
      <c r="G12" s="31">
        <v>-4.3540870965823721</v>
      </c>
      <c r="I12" s="128" t="s">
        <v>69</v>
      </c>
      <c r="J12" s="361">
        <v>2068.9409999999998</v>
      </c>
      <c r="K12" s="30">
        <v>2023.441</v>
      </c>
      <c r="L12" s="105">
        <v>2.2486447591009462</v>
      </c>
      <c r="M12" s="80">
        <v>2.5932731219087062</v>
      </c>
      <c r="N12" s="33">
        <v>1.8071805836451409</v>
      </c>
      <c r="O12" s="31">
        <v>43.498283756346673</v>
      </c>
    </row>
    <row r="13" spans="1:15" ht="16.5" thickBot="1" x14ac:dyDescent="0.3">
      <c r="A13" s="131" t="s">
        <v>131</v>
      </c>
      <c r="B13" s="367">
        <v>4869.5889999999999</v>
      </c>
      <c r="C13" s="34">
        <v>4985.2179999999998</v>
      </c>
      <c r="D13" s="309">
        <v>-2.3194371840910453</v>
      </c>
      <c r="E13" s="310">
        <v>1.9283795920327473</v>
      </c>
      <c r="F13" s="115">
        <v>2.2195249041645706</v>
      </c>
      <c r="G13" s="27">
        <v>-13.117460929838515</v>
      </c>
      <c r="I13" s="131" t="s">
        <v>131</v>
      </c>
      <c r="J13" s="367">
        <v>4515.0940000000001</v>
      </c>
      <c r="K13" s="34">
        <v>4290.433</v>
      </c>
      <c r="L13" s="309">
        <v>5.2363246320359753</v>
      </c>
      <c r="M13" s="310">
        <v>6.4709702847182529</v>
      </c>
      <c r="N13" s="115">
        <v>8.4896538286408525</v>
      </c>
      <c r="O13" s="27">
        <v>-23.778160861074589</v>
      </c>
    </row>
    <row r="14" spans="1:15" ht="18.75" x14ac:dyDescent="0.3">
      <c r="A14" s="146" t="s">
        <v>21</v>
      </c>
      <c r="B14" s="101"/>
      <c r="C14" s="95"/>
      <c r="D14" s="102"/>
      <c r="E14" s="102"/>
      <c r="F14" s="102"/>
      <c r="G14" s="103"/>
      <c r="I14" s="146" t="s">
        <v>21</v>
      </c>
      <c r="J14" s="101"/>
      <c r="K14" s="95"/>
      <c r="L14" s="102"/>
      <c r="M14" s="102"/>
      <c r="N14" s="102"/>
      <c r="O14" s="103"/>
    </row>
    <row r="15" spans="1:15" ht="16.5" thickBot="1" x14ac:dyDescent="0.3">
      <c r="A15" s="118" t="s">
        <v>40</v>
      </c>
      <c r="B15" s="370">
        <v>1447.6210000000001</v>
      </c>
      <c r="C15" s="26">
        <v>1465.424</v>
      </c>
      <c r="D15" s="27">
        <v>-1.2148702355086229</v>
      </c>
      <c r="E15" s="28">
        <v>5.559143353347749</v>
      </c>
      <c r="F15" s="29">
        <v>5.5745192327294406</v>
      </c>
      <c r="G15" s="27">
        <v>-0.27582431308902566</v>
      </c>
      <c r="I15" s="118" t="s">
        <v>40</v>
      </c>
      <c r="J15" s="370">
        <v>1317.4169999999999</v>
      </c>
      <c r="K15" s="26">
        <v>1279.6890000000001</v>
      </c>
      <c r="L15" s="27">
        <v>2.9482163244350645</v>
      </c>
      <c r="M15" s="28">
        <v>1.6847726528369129</v>
      </c>
      <c r="N15" s="29">
        <v>1.7713370573090055</v>
      </c>
      <c r="O15" s="27">
        <v>-4.8869527182816466</v>
      </c>
    </row>
    <row r="16" spans="1:15" ht="18.75" x14ac:dyDescent="0.3">
      <c r="A16" s="146" t="s">
        <v>19</v>
      </c>
      <c r="B16" s="101"/>
      <c r="C16" s="95"/>
      <c r="D16" s="102"/>
      <c r="E16" s="102"/>
      <c r="F16" s="102"/>
      <c r="G16" s="103"/>
      <c r="I16" s="146" t="s">
        <v>19</v>
      </c>
      <c r="J16" s="101"/>
      <c r="K16" s="95"/>
      <c r="L16" s="102"/>
      <c r="M16" s="102"/>
      <c r="N16" s="102"/>
      <c r="O16" s="103"/>
    </row>
    <row r="17" spans="1:15" ht="15.75" x14ac:dyDescent="0.25">
      <c r="A17" s="362" t="s">
        <v>40</v>
      </c>
      <c r="B17" s="129">
        <v>1693.548</v>
      </c>
      <c r="C17" s="26">
        <v>1652.33</v>
      </c>
      <c r="D17" s="27">
        <v>2.4945380160137547</v>
      </c>
      <c r="E17" s="28">
        <v>3.0970619161516124</v>
      </c>
      <c r="F17" s="29">
        <v>3.3815575204208361</v>
      </c>
      <c r="G17" s="27">
        <v>-8.4131528903822446</v>
      </c>
      <c r="I17" s="362" t="s">
        <v>40</v>
      </c>
      <c r="J17" s="129">
        <v>2031.0640000000001</v>
      </c>
      <c r="K17" s="26">
        <v>2052.1880000000001</v>
      </c>
      <c r="L17" s="27">
        <v>-1.0293403918159556</v>
      </c>
      <c r="M17" s="28">
        <v>3.2548031286255918</v>
      </c>
      <c r="N17" s="29">
        <v>4.00473259583194</v>
      </c>
      <c r="O17" s="27">
        <v>-18.726080937010934</v>
      </c>
    </row>
    <row r="18" spans="1:15" ht="15.75" x14ac:dyDescent="0.25">
      <c r="A18" s="363" t="s">
        <v>41</v>
      </c>
      <c r="B18" s="361">
        <v>1234.3630000000001</v>
      </c>
      <c r="C18" s="30">
        <v>1229.7829999999999</v>
      </c>
      <c r="D18" s="105">
        <v>0.3724234275477995</v>
      </c>
      <c r="E18" s="32">
        <v>84.71789277366554</v>
      </c>
      <c r="F18" s="33">
        <v>83.605903348307663</v>
      </c>
      <c r="G18" s="31">
        <v>1.3300369720607597</v>
      </c>
      <c r="I18" s="363" t="s">
        <v>41</v>
      </c>
      <c r="J18" s="361">
        <v>1369.771</v>
      </c>
      <c r="K18" s="30">
        <v>1301.585</v>
      </c>
      <c r="L18" s="105">
        <v>5.238689751341628</v>
      </c>
      <c r="M18" s="32">
        <v>64.662906690795651</v>
      </c>
      <c r="N18" s="33">
        <v>57.407158494030078</v>
      </c>
      <c r="O18" s="31">
        <v>12.639100047984639</v>
      </c>
    </row>
    <row r="19" spans="1:15" ht="15.75" x14ac:dyDescent="0.25">
      <c r="A19" s="363" t="s">
        <v>42</v>
      </c>
      <c r="B19" s="361">
        <v>1679.1780000000001</v>
      </c>
      <c r="C19" s="30">
        <v>1629.587</v>
      </c>
      <c r="D19" s="31">
        <v>3.0431636973049074</v>
      </c>
      <c r="E19" s="32">
        <v>1.71208436397902</v>
      </c>
      <c r="F19" s="33">
        <v>2.1016520144399387</v>
      </c>
      <c r="G19" s="31">
        <v>-18.536258513983014</v>
      </c>
      <c r="I19" s="363" t="s">
        <v>42</v>
      </c>
      <c r="J19" s="361">
        <v>1514.9159999999999</v>
      </c>
      <c r="K19" s="30">
        <v>1526.2850000000001</v>
      </c>
      <c r="L19" s="31">
        <v>-0.74488054327993414</v>
      </c>
      <c r="M19" s="32">
        <v>10.074773929600374</v>
      </c>
      <c r="N19" s="33">
        <v>13.290185646543234</v>
      </c>
      <c r="O19" s="31">
        <v>-24.193881127455779</v>
      </c>
    </row>
    <row r="20" spans="1:15" ht="16.5" thickBot="1" x14ac:dyDescent="0.3">
      <c r="A20" s="364" t="s">
        <v>43</v>
      </c>
      <c r="B20" s="361">
        <v>4071.5259999999998</v>
      </c>
      <c r="C20" s="30">
        <v>4434.134</v>
      </c>
      <c r="D20" s="31">
        <v>-8.1776509234948733</v>
      </c>
      <c r="E20" s="32">
        <v>0.22104975698145229</v>
      </c>
      <c r="F20" s="33">
        <v>0.19317943670539772</v>
      </c>
      <c r="G20" s="31">
        <v>14.427167172330735</v>
      </c>
      <c r="I20" s="364" t="s">
        <v>43</v>
      </c>
      <c r="J20" s="361" t="s">
        <v>66</v>
      </c>
      <c r="K20" s="30" t="s">
        <v>66</v>
      </c>
      <c r="L20" s="31" t="s">
        <v>52</v>
      </c>
      <c r="M20" s="32">
        <v>0.12589997946076173</v>
      </c>
      <c r="N20" s="33">
        <v>0.13670554230525972</v>
      </c>
      <c r="O20" s="31">
        <v>-7.9042609848029892</v>
      </c>
    </row>
    <row r="21" spans="1:15" ht="18.75" x14ac:dyDescent="0.3">
      <c r="A21" s="146" t="s">
        <v>59</v>
      </c>
      <c r="B21" s="101"/>
      <c r="C21" s="95"/>
      <c r="D21" s="102"/>
      <c r="E21" s="102"/>
      <c r="F21" s="102"/>
      <c r="G21" s="103"/>
      <c r="I21" s="146" t="s">
        <v>59</v>
      </c>
      <c r="J21" s="101"/>
      <c r="K21" s="95"/>
      <c r="L21" s="102"/>
      <c r="M21" s="102"/>
      <c r="N21" s="102"/>
      <c r="O21" s="103"/>
    </row>
    <row r="22" spans="1:15" ht="15.75" x14ac:dyDescent="0.25">
      <c r="A22" s="362" t="s">
        <v>40</v>
      </c>
      <c r="B22" s="129">
        <v>3154.8870000000002</v>
      </c>
      <c r="C22" s="26">
        <v>3190.7109999999998</v>
      </c>
      <c r="D22" s="27">
        <v>-1.1227591593221578</v>
      </c>
      <c r="E22" s="28">
        <v>9.6141831181729809E-2</v>
      </c>
      <c r="F22" s="29">
        <v>8.1442787002750511E-2</v>
      </c>
      <c r="G22" s="27">
        <v>18.048306940285428</v>
      </c>
      <c r="I22" s="362" t="s">
        <v>40</v>
      </c>
      <c r="J22" s="129">
        <v>2870.3960000000002</v>
      </c>
      <c r="K22" s="26">
        <v>2859.17</v>
      </c>
      <c r="L22" s="27">
        <v>0.39263142800183665</v>
      </c>
      <c r="M22" s="28">
        <v>0.2424740345170226</v>
      </c>
      <c r="N22" s="29">
        <v>0.23438957120097698</v>
      </c>
      <c r="O22" s="27">
        <v>3.4491565792036072</v>
      </c>
    </row>
    <row r="23" spans="1:15" ht="15.75" x14ac:dyDescent="0.25">
      <c r="A23" s="363" t="s">
        <v>41</v>
      </c>
      <c r="B23" s="361">
        <v>3548.6010000000001</v>
      </c>
      <c r="C23" s="30">
        <v>3555.2820000000002</v>
      </c>
      <c r="D23" s="31">
        <v>-0.18791758290903618</v>
      </c>
      <c r="E23" s="32">
        <v>1.2967917920106233</v>
      </c>
      <c r="F23" s="33">
        <v>1.361959878367899</v>
      </c>
      <c r="G23" s="31">
        <v>-4.7848756334415423</v>
      </c>
      <c r="I23" s="363" t="s">
        <v>41</v>
      </c>
      <c r="J23" s="361">
        <v>2531.5050000000001</v>
      </c>
      <c r="K23" s="30">
        <v>2514.2649999999999</v>
      </c>
      <c r="L23" s="31">
        <v>0.68568746731152996</v>
      </c>
      <c r="M23" s="32">
        <v>10.122513780718652</v>
      </c>
      <c r="N23" s="33">
        <v>12.11703953311723</v>
      </c>
      <c r="O23" s="31">
        <v>-16.460503796717965</v>
      </c>
    </row>
    <row r="24" spans="1:15" ht="15.75" x14ac:dyDescent="0.25">
      <c r="A24" s="363" t="s">
        <v>42</v>
      </c>
      <c r="B24" s="361">
        <v>2491.1709999999998</v>
      </c>
      <c r="C24" s="30">
        <v>2595.136</v>
      </c>
      <c r="D24" s="31">
        <v>-4.0061484253619133</v>
      </c>
      <c r="E24" s="32">
        <v>0.1967753781343754</v>
      </c>
      <c r="F24" s="33">
        <v>0.25017919451758552</v>
      </c>
      <c r="G24" s="31">
        <v>-21.346226046569303</v>
      </c>
      <c r="I24" s="363" t="s">
        <v>42</v>
      </c>
      <c r="J24" s="361">
        <v>2095.2249999999999</v>
      </c>
      <c r="K24" s="30">
        <v>1975.6780000000001</v>
      </c>
      <c r="L24" s="31">
        <v>6.0509354257120744</v>
      </c>
      <c r="M24" s="32">
        <v>0.76761239681808346</v>
      </c>
      <c r="N24" s="33">
        <v>0.74161714737628515</v>
      </c>
      <c r="O24" s="31">
        <v>3.5052114873240288</v>
      </c>
    </row>
    <row r="25" spans="1:15" ht="16.5" thickBot="1" x14ac:dyDescent="0.3">
      <c r="A25" s="364" t="s">
        <v>43</v>
      </c>
      <c r="B25" s="361">
        <v>3795.3159999999998</v>
      </c>
      <c r="C25" s="30">
        <v>3461.02</v>
      </c>
      <c r="D25" s="86">
        <v>9.6588866865837186</v>
      </c>
      <c r="E25" s="32">
        <v>0.3428517091097969</v>
      </c>
      <c r="F25" s="33">
        <v>0.3603868807596054</v>
      </c>
      <c r="G25" s="31">
        <v>-4.8656520494999</v>
      </c>
      <c r="I25" s="364" t="s">
        <v>43</v>
      </c>
      <c r="J25" s="361" t="s">
        <v>52</v>
      </c>
      <c r="K25" s="30" t="s">
        <v>52</v>
      </c>
      <c r="L25" s="86" t="s">
        <v>52</v>
      </c>
      <c r="M25" s="32">
        <v>0</v>
      </c>
      <c r="N25" s="33">
        <v>0</v>
      </c>
      <c r="O25" s="31" t="s">
        <v>52</v>
      </c>
    </row>
    <row r="26" spans="1:15" ht="18.75" x14ac:dyDescent="0.3">
      <c r="A26" s="146" t="s">
        <v>67</v>
      </c>
      <c r="B26" s="101"/>
      <c r="C26" s="95"/>
      <c r="D26" s="102"/>
      <c r="E26" s="102"/>
      <c r="F26" s="102"/>
      <c r="G26" s="103"/>
      <c r="I26" s="146" t="s">
        <v>67</v>
      </c>
      <c r="J26" s="101"/>
      <c r="K26" s="95"/>
      <c r="L26" s="102"/>
      <c r="M26" s="102"/>
      <c r="N26" s="102"/>
      <c r="O26" s="103"/>
    </row>
    <row r="27" spans="1:15" ht="15.75" x14ac:dyDescent="0.25">
      <c r="A27" s="362" t="s">
        <v>40</v>
      </c>
      <c r="B27" s="129">
        <v>3755.9839999999999</v>
      </c>
      <c r="C27" s="26">
        <v>2763.07</v>
      </c>
      <c r="D27" s="27">
        <v>35.935173556949323</v>
      </c>
      <c r="E27" s="28">
        <v>6.403084184071467E-2</v>
      </c>
      <c r="F27" s="29">
        <v>3.5084614876529072E-2</v>
      </c>
      <c r="G27" s="27">
        <v>82.504046477506193</v>
      </c>
      <c r="I27" s="362" t="s">
        <v>40</v>
      </c>
      <c r="J27" s="129">
        <v>6593.4409999999998</v>
      </c>
      <c r="K27" s="26">
        <v>7806.3019999999997</v>
      </c>
      <c r="L27" s="277">
        <v>-15.536946943636051</v>
      </c>
      <c r="M27" s="28">
        <v>0.10130840498936955</v>
      </c>
      <c r="N27" s="29">
        <v>7.9970658322627161E-2</v>
      </c>
      <c r="O27" s="27">
        <v>26.681969505189151</v>
      </c>
    </row>
    <row r="28" spans="1:15" ht="15.75" x14ac:dyDescent="0.25">
      <c r="A28" s="363" t="s">
        <v>41</v>
      </c>
      <c r="B28" s="361">
        <v>2976.489</v>
      </c>
      <c r="C28" s="30">
        <v>2183.3919999999998</v>
      </c>
      <c r="D28" s="31">
        <v>36.324077398836316</v>
      </c>
      <c r="E28" s="32">
        <v>0.68883328399613619</v>
      </c>
      <c r="F28" s="33">
        <v>0.75171998196230849</v>
      </c>
      <c r="G28" s="31">
        <v>-8.365707906554686</v>
      </c>
      <c r="I28" s="363" t="s">
        <v>41</v>
      </c>
      <c r="J28" s="361">
        <v>2098.2139999999999</v>
      </c>
      <c r="K28" s="30">
        <v>2194.6</v>
      </c>
      <c r="L28" s="31">
        <v>-4.3919620887633268</v>
      </c>
      <c r="M28" s="32">
        <v>1.607556219225837</v>
      </c>
      <c r="N28" s="33">
        <v>1.1362606241149826</v>
      </c>
      <c r="O28" s="31">
        <v>41.477772362123339</v>
      </c>
    </row>
    <row r="29" spans="1:15" ht="15.75" x14ac:dyDescent="0.25">
      <c r="A29" s="363" t="s">
        <v>42</v>
      </c>
      <c r="B29" s="365" t="s">
        <v>66</v>
      </c>
      <c r="C29" s="44">
        <v>2136.2440000000001</v>
      </c>
      <c r="D29" s="31" t="s">
        <v>52</v>
      </c>
      <c r="E29" s="32">
        <v>4.3005789296002399E-2</v>
      </c>
      <c r="F29" s="33">
        <v>4.6297013587796351E-2</v>
      </c>
      <c r="G29" s="31">
        <v>-7.1089343280265105</v>
      </c>
      <c r="I29" s="363" t="s">
        <v>42</v>
      </c>
      <c r="J29" s="365">
        <v>4653.7659999999996</v>
      </c>
      <c r="K29" s="317">
        <v>4061.9670000000001</v>
      </c>
      <c r="L29" s="86">
        <v>14.56927148841927</v>
      </c>
      <c r="M29" s="32">
        <v>1.9484520630832173E-2</v>
      </c>
      <c r="N29" s="318">
        <v>4.5429585705101555E-2</v>
      </c>
      <c r="O29" s="86">
        <v>-57.110503368195708</v>
      </c>
    </row>
    <row r="30" spans="1:15" ht="16.5" thickBot="1" x14ac:dyDescent="0.3">
      <c r="A30" s="369" t="s">
        <v>43</v>
      </c>
      <c r="B30" s="367" t="s">
        <v>66</v>
      </c>
      <c r="C30" s="34" t="s">
        <v>66</v>
      </c>
      <c r="D30" s="148" t="s">
        <v>52</v>
      </c>
      <c r="E30" s="36">
        <v>3.5957618272490895E-2</v>
      </c>
      <c r="F30" s="37">
        <v>3.6593192157681392E-2</v>
      </c>
      <c r="G30" s="35">
        <v>-1.7368637380739749</v>
      </c>
      <c r="I30" s="369" t="s">
        <v>43</v>
      </c>
      <c r="J30" s="367" t="s">
        <v>66</v>
      </c>
      <c r="K30" s="34" t="s">
        <v>66</v>
      </c>
      <c r="L30" s="148" t="s">
        <v>52</v>
      </c>
      <c r="M30" s="36">
        <v>0.86492397706266699</v>
      </c>
      <c r="N30" s="37">
        <v>0.54551971550242928</v>
      </c>
      <c r="O30" s="35">
        <v>58.550452437097178</v>
      </c>
    </row>
    <row r="32" spans="1:15" ht="15.75" x14ac:dyDescent="0.2">
      <c r="A32" s="49" t="s">
        <v>22</v>
      </c>
      <c r="B32" s="81"/>
      <c r="C32" s="81"/>
      <c r="E32" s="81"/>
    </row>
    <row r="33" spans="1:1" ht="15.75" x14ac:dyDescent="0.25">
      <c r="A33" s="82" t="s">
        <v>53</v>
      </c>
    </row>
    <row r="48" spans="1:1" ht="28.5" customHeight="1" x14ac:dyDescent="0.2"/>
    <row r="108" ht="27.75" customHeight="1" x14ac:dyDescent="0.2"/>
  </sheetData>
  <mergeCells count="2">
    <mergeCell ref="A4:A6"/>
    <mergeCell ref="I4:I6"/>
  </mergeCells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7"/>
  <sheetViews>
    <sheetView zoomScale="90" zoomScaleNormal="90" workbookViewId="0"/>
  </sheetViews>
  <sheetFormatPr defaultRowHeight="12.75" x14ac:dyDescent="0.2"/>
  <cols>
    <col min="1" max="16384" width="9.140625" style="147"/>
  </cols>
  <sheetData>
    <row r="7" ht="17.25" customHeight="1" x14ac:dyDescent="0.2"/>
  </sheetData>
  <phoneticPr fontId="9" type="noConversion"/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G64"/>
  <sheetViews>
    <sheetView zoomScale="85" zoomScaleNormal="85" workbookViewId="0">
      <selection activeCell="B13" sqref="B13"/>
    </sheetView>
  </sheetViews>
  <sheetFormatPr defaultRowHeight="12.75" x14ac:dyDescent="0.2"/>
  <cols>
    <col min="1" max="1" width="49.5703125" customWidth="1"/>
    <col min="2" max="2" width="13.140625" customWidth="1"/>
    <col min="3" max="3" width="13" customWidth="1"/>
    <col min="4" max="4" width="9.85546875" customWidth="1"/>
    <col min="5" max="5" width="12.85546875" bestFit="1" customWidth="1"/>
    <col min="6" max="6" width="13.42578125" customWidth="1"/>
    <col min="8" max="8" width="11.7109375" customWidth="1"/>
  </cols>
  <sheetData>
    <row r="1" spans="1:7" ht="20.25" customHeight="1" x14ac:dyDescent="0.2">
      <c r="A1" s="10" t="s">
        <v>56</v>
      </c>
      <c r="F1" s="65" t="str">
        <f xml:space="preserve"> (Bydło_PL!G1)</f>
        <v>maj - czerwiec 2019r.</v>
      </c>
    </row>
    <row r="2" spans="1:7" ht="13.5" thickBot="1" x14ac:dyDescent="0.25"/>
    <row r="3" spans="1:7" s="106" customFormat="1" ht="21" thickBot="1" x14ac:dyDescent="0.35">
      <c r="A3" s="13" t="s">
        <v>13</v>
      </c>
      <c r="B3" s="14"/>
      <c r="C3" s="14"/>
      <c r="D3" s="14"/>
      <c r="E3" s="14"/>
      <c r="F3" s="14"/>
      <c r="G3" s="15"/>
    </row>
    <row r="4" spans="1:7" s="106" customFormat="1" ht="21" thickBot="1" x14ac:dyDescent="0.25">
      <c r="A4" s="414" t="s">
        <v>14</v>
      </c>
      <c r="B4" s="134">
        <v>2019</v>
      </c>
      <c r="C4" s="135"/>
      <c r="D4" s="136"/>
      <c r="E4" s="137"/>
      <c r="F4" s="135"/>
      <c r="G4" s="136"/>
    </row>
    <row r="5" spans="1:7" s="106" customFormat="1" ht="15.75" x14ac:dyDescent="0.2">
      <c r="A5" s="415"/>
      <c r="B5" s="68" t="s">
        <v>15</v>
      </c>
      <c r="C5" s="19"/>
      <c r="D5" s="20"/>
      <c r="E5" s="149" t="s">
        <v>16</v>
      </c>
      <c r="F5" s="22"/>
      <c r="G5" s="20"/>
    </row>
    <row r="6" spans="1:7" s="106" customFormat="1" ht="26.25" thickBot="1" x14ac:dyDescent="0.25">
      <c r="A6" s="416"/>
      <c r="B6" s="274" t="s">
        <v>156</v>
      </c>
      <c r="C6" s="275" t="s">
        <v>149</v>
      </c>
      <c r="D6" s="23" t="s">
        <v>17</v>
      </c>
      <c r="E6" s="274" t="s">
        <v>156</v>
      </c>
      <c r="F6" s="275" t="s">
        <v>149</v>
      </c>
      <c r="G6" s="23" t="s">
        <v>17</v>
      </c>
    </row>
    <row r="7" spans="1:7" s="106" customFormat="1" ht="16.5" thickBot="1" x14ac:dyDescent="0.3">
      <c r="A7" s="138" t="s">
        <v>58</v>
      </c>
      <c r="B7" s="139">
        <v>1455.2739999999999</v>
      </c>
      <c r="C7" s="110">
        <v>1433.9839999999999</v>
      </c>
      <c r="D7" s="91">
        <v>1.4846748638757452</v>
      </c>
      <c r="E7" s="92">
        <v>100</v>
      </c>
      <c r="F7" s="93">
        <v>100</v>
      </c>
      <c r="G7" s="94" t="s">
        <v>52</v>
      </c>
    </row>
    <row r="8" spans="1:7" s="106" customFormat="1" ht="15.75" x14ac:dyDescent="0.25">
      <c r="A8" s="126" t="s">
        <v>18</v>
      </c>
      <c r="B8" s="127">
        <v>1404.5039999999999</v>
      </c>
      <c r="C8" s="69">
        <v>1384.567</v>
      </c>
      <c r="D8" s="70">
        <v>1.4399447625141937</v>
      </c>
      <c r="E8" s="111">
        <v>96.562606098663224</v>
      </c>
      <c r="F8" s="112">
        <v>96.562016546546531</v>
      </c>
      <c r="G8" s="70">
        <v>6.1054246563838023E-4</v>
      </c>
    </row>
    <row r="9" spans="1:7" s="106" customFormat="1" ht="15.75" x14ac:dyDescent="0.25">
      <c r="A9" s="128" t="s">
        <v>19</v>
      </c>
      <c r="B9" s="129">
        <v>1718.173</v>
      </c>
      <c r="C9" s="26">
        <v>1661.749</v>
      </c>
      <c r="D9" s="286">
        <v>3.3954586402639619</v>
      </c>
      <c r="E9" s="32">
        <v>1.7729215591174459</v>
      </c>
      <c r="F9" s="33">
        <v>1.8786784339328639</v>
      </c>
      <c r="G9" s="31">
        <v>-5.6293228742730843</v>
      </c>
    </row>
    <row r="10" spans="1:7" s="106" customFormat="1" ht="15.75" x14ac:dyDescent="0.25">
      <c r="A10" s="128" t="s">
        <v>59</v>
      </c>
      <c r="B10" s="129">
        <v>4545.4350000000004</v>
      </c>
      <c r="C10" s="26">
        <v>4425.6930000000002</v>
      </c>
      <c r="D10" s="31">
        <v>2.7056101722374368</v>
      </c>
      <c r="E10" s="32">
        <v>0.39489301640152102</v>
      </c>
      <c r="F10" s="33">
        <v>0.41679445757694078</v>
      </c>
      <c r="G10" s="31">
        <v>-5.2547342646409163</v>
      </c>
    </row>
    <row r="11" spans="1:7" s="106" customFormat="1" ht="16.5" thickBot="1" x14ac:dyDescent="0.3">
      <c r="A11" s="131" t="s">
        <v>67</v>
      </c>
      <c r="B11" s="132">
        <v>3988.4839999999999</v>
      </c>
      <c r="C11" s="38">
        <v>4144.683</v>
      </c>
      <c r="D11" s="35">
        <v>-3.7686597503355519</v>
      </c>
      <c r="E11" s="36">
        <v>1.2695793258178041</v>
      </c>
      <c r="F11" s="37">
        <v>1.1425105619436609</v>
      </c>
      <c r="G11" s="35">
        <v>11.121889644326037</v>
      </c>
    </row>
    <row r="12" spans="1:7" s="106" customFormat="1" ht="15.75" x14ac:dyDescent="0.25">
      <c r="A12" s="140" t="s">
        <v>23</v>
      </c>
      <c r="B12" s="129">
        <v>1495.059</v>
      </c>
      <c r="C12" s="26">
        <v>1476.0029999999999</v>
      </c>
      <c r="D12" s="27">
        <v>1.2910542864750303</v>
      </c>
      <c r="E12" s="28">
        <v>68.017818185844163</v>
      </c>
      <c r="F12" s="29">
        <v>67.260833744457798</v>
      </c>
      <c r="G12" s="27">
        <v>1.1254461166246537</v>
      </c>
    </row>
    <row r="13" spans="1:7" s="106" customFormat="1" ht="15.75" x14ac:dyDescent="0.25">
      <c r="A13" s="128" t="s">
        <v>24</v>
      </c>
      <c r="B13" s="129">
        <v>1473.3019999999999</v>
      </c>
      <c r="C13" s="26">
        <v>1502.146</v>
      </c>
      <c r="D13" s="31">
        <v>-1.9201861869618566</v>
      </c>
      <c r="E13" s="32">
        <v>12.967357451709802</v>
      </c>
      <c r="F13" s="33">
        <v>12.972034529668964</v>
      </c>
      <c r="G13" s="31">
        <v>-3.6055084100066685E-2</v>
      </c>
    </row>
    <row r="14" spans="1:7" s="106" customFormat="1" ht="16.5" thickBot="1" x14ac:dyDescent="0.3">
      <c r="A14" s="131" t="s">
        <v>47</v>
      </c>
      <c r="B14" s="132">
        <v>1302.163</v>
      </c>
      <c r="C14" s="38">
        <v>1245.489</v>
      </c>
      <c r="D14" s="35">
        <v>4.5503412715808791</v>
      </c>
      <c r="E14" s="36">
        <v>18.401717996800883</v>
      </c>
      <c r="F14" s="37">
        <v>19.110470073795014</v>
      </c>
      <c r="G14" s="35">
        <v>-3.7087108493788321</v>
      </c>
    </row>
    <row r="15" spans="1:7" s="106" customFormat="1" ht="16.5" thickBot="1" x14ac:dyDescent="0.3">
      <c r="A15" s="141" t="s">
        <v>48</v>
      </c>
      <c r="B15" s="132">
        <v>1255.758</v>
      </c>
      <c r="C15" s="38">
        <v>1269.1969999999999</v>
      </c>
      <c r="D15" s="113">
        <v>-1.0588584750830525</v>
      </c>
      <c r="E15" s="114">
        <v>0.61310636564514154</v>
      </c>
      <c r="F15" s="115">
        <v>0.65666165207822924</v>
      </c>
      <c r="G15" s="39">
        <v>-6.6328353871803207</v>
      </c>
    </row>
    <row r="16" spans="1:7" s="106" customFormat="1" ht="16.5" thickBot="1" x14ac:dyDescent="0.3">
      <c r="A16" s="108"/>
      <c r="B16" s="109"/>
      <c r="C16" s="85"/>
      <c r="D16" s="107"/>
      <c r="E16" s="107"/>
      <c r="F16" s="107"/>
      <c r="G16" s="107"/>
    </row>
    <row r="17" spans="1:7" s="106" customFormat="1" ht="21" thickBot="1" x14ac:dyDescent="0.35">
      <c r="A17" s="13" t="s">
        <v>13</v>
      </c>
      <c r="B17" s="14"/>
      <c r="C17" s="14"/>
      <c r="D17" s="14"/>
      <c r="E17" s="14"/>
      <c r="F17" s="14"/>
      <c r="G17" s="15"/>
    </row>
    <row r="18" spans="1:7" s="106" customFormat="1" ht="21" thickBot="1" x14ac:dyDescent="0.25">
      <c r="A18" s="133"/>
      <c r="B18" s="134">
        <v>2019</v>
      </c>
      <c r="C18" s="135"/>
      <c r="D18" s="136"/>
      <c r="E18" s="137"/>
      <c r="F18" s="135"/>
      <c r="G18" s="136"/>
    </row>
    <row r="19" spans="1:7" s="106" customFormat="1" ht="15.75" x14ac:dyDescent="0.2">
      <c r="A19" s="142" t="s">
        <v>14</v>
      </c>
      <c r="B19" s="143" t="s">
        <v>15</v>
      </c>
      <c r="C19" s="19"/>
      <c r="D19" s="20"/>
      <c r="E19" s="150" t="s">
        <v>16</v>
      </c>
      <c r="F19" s="22"/>
      <c r="G19" s="20"/>
    </row>
    <row r="20" spans="1:7" s="106" customFormat="1" ht="26.25" thickBot="1" x14ac:dyDescent="0.25">
      <c r="A20" s="145"/>
      <c r="B20" s="305" t="s">
        <v>156</v>
      </c>
      <c r="C20" s="306" t="s">
        <v>149</v>
      </c>
      <c r="D20" s="307" t="s">
        <v>17</v>
      </c>
      <c r="E20" s="308" t="s">
        <v>156</v>
      </c>
      <c r="F20" s="306" t="s">
        <v>149</v>
      </c>
      <c r="G20" s="307" t="s">
        <v>17</v>
      </c>
    </row>
    <row r="21" spans="1:7" s="106" customFormat="1" ht="15.75" x14ac:dyDescent="0.25">
      <c r="A21" s="25" t="s">
        <v>25</v>
      </c>
      <c r="B21" s="116">
        <v>1450.807</v>
      </c>
      <c r="C21" s="117">
        <v>1433.2360000000001</v>
      </c>
      <c r="D21" s="87">
        <v>1.2259669726409266</v>
      </c>
      <c r="E21" s="78">
        <v>66.146340583194601</v>
      </c>
      <c r="F21" s="73">
        <v>65.570708389052839</v>
      </c>
      <c r="G21" s="87">
        <v>0.87788009049154025</v>
      </c>
    </row>
    <row r="22" spans="1:7" s="106" customFormat="1" ht="15.75" x14ac:dyDescent="0.25">
      <c r="A22" s="118" t="s">
        <v>60</v>
      </c>
      <c r="B22" s="119">
        <v>1659.3109999999999</v>
      </c>
      <c r="C22" s="83">
        <v>1600.191</v>
      </c>
      <c r="D22" s="27">
        <v>3.6945589620239012</v>
      </c>
      <c r="E22" s="79">
        <v>11.874694022448452</v>
      </c>
      <c r="F22" s="29">
        <v>13.423733852978703</v>
      </c>
      <c r="G22" s="27">
        <v>-11.539560062020463</v>
      </c>
    </row>
    <row r="23" spans="1:7" s="106" customFormat="1" ht="16.5" thickBot="1" x14ac:dyDescent="0.3">
      <c r="A23" s="118" t="s">
        <v>44</v>
      </c>
      <c r="B23" s="120">
        <v>1405.17</v>
      </c>
      <c r="C23" s="84">
        <v>1390.2329999999999</v>
      </c>
      <c r="D23" s="31">
        <v>1.0744242152214862</v>
      </c>
      <c r="E23" s="80">
        <v>54.262823535016977</v>
      </c>
      <c r="F23" s="33">
        <v>52.135009717426883</v>
      </c>
      <c r="G23" s="31">
        <v>4.081353066054656</v>
      </c>
    </row>
    <row r="24" spans="1:7" s="106" customFormat="1" ht="15.75" x14ac:dyDescent="0.25">
      <c r="A24" s="25" t="s">
        <v>26</v>
      </c>
      <c r="B24" s="116">
        <v>1688.8779999999999</v>
      </c>
      <c r="C24" s="117">
        <v>1632.9159999999999</v>
      </c>
      <c r="D24" s="87">
        <v>3.4271205622334517</v>
      </c>
      <c r="E24" s="78">
        <v>1.0112297479184702</v>
      </c>
      <c r="F24" s="73">
        <v>0.92555100981075256</v>
      </c>
      <c r="G24" s="87">
        <v>9.2570519830383393</v>
      </c>
    </row>
    <row r="25" spans="1:7" s="106" customFormat="1" ht="15.75" x14ac:dyDescent="0.25">
      <c r="A25" s="118" t="s">
        <v>60</v>
      </c>
      <c r="B25" s="119">
        <v>1470.6089999999999</v>
      </c>
      <c r="C25" s="83">
        <v>1470.6289999999999</v>
      </c>
      <c r="D25" s="27">
        <v>-1.3599623018437561E-3</v>
      </c>
      <c r="E25" s="79">
        <v>0.54582652525424613</v>
      </c>
      <c r="F25" s="29">
        <v>0.64946780486657041</v>
      </c>
      <c r="G25" s="27">
        <v>-15.95787794802497</v>
      </c>
    </row>
    <row r="26" spans="1:7" s="106" customFormat="1" ht="16.5" thickBot="1" x14ac:dyDescent="0.3">
      <c r="A26" s="118" t="s">
        <v>44</v>
      </c>
      <c r="B26" s="120">
        <v>1859.692</v>
      </c>
      <c r="C26" s="84">
        <v>1909.242</v>
      </c>
      <c r="D26" s="31">
        <v>-2.5952707933305446</v>
      </c>
      <c r="E26" s="80">
        <v>0.4248913038806883</v>
      </c>
      <c r="F26" s="33">
        <v>0.2316638157162679</v>
      </c>
      <c r="G26" s="31">
        <v>83.40857529562463</v>
      </c>
    </row>
    <row r="27" spans="1:7" s="106" customFormat="1" ht="15.75" x14ac:dyDescent="0.25">
      <c r="A27" s="25" t="s">
        <v>61</v>
      </c>
      <c r="B27" s="116">
        <v>4938.7690000000002</v>
      </c>
      <c r="C27" s="117">
        <v>4906.1009999999997</v>
      </c>
      <c r="D27" s="87">
        <v>0.66586480791978342</v>
      </c>
      <c r="E27" s="78">
        <v>0.12541504153410898</v>
      </c>
      <c r="F27" s="73">
        <v>0.12947180111599851</v>
      </c>
      <c r="G27" s="87">
        <v>-3.1333151674123467</v>
      </c>
    </row>
    <row r="28" spans="1:7" s="106" customFormat="1" ht="15.75" x14ac:dyDescent="0.25">
      <c r="A28" s="118" t="s">
        <v>60</v>
      </c>
      <c r="B28" s="119" t="s">
        <v>66</v>
      </c>
      <c r="C28" s="83" t="s">
        <v>66</v>
      </c>
      <c r="D28" s="277" t="s">
        <v>52</v>
      </c>
      <c r="E28" s="79">
        <v>3.699978531586105E-3</v>
      </c>
      <c r="F28" s="29">
        <v>1.2022150069934366E-2</v>
      </c>
      <c r="G28" s="27">
        <v>-69.223653755252911</v>
      </c>
    </row>
    <row r="29" spans="1:7" s="106" customFormat="1" ht="16.5" thickBot="1" x14ac:dyDescent="0.3">
      <c r="A29" s="118" t="s">
        <v>44</v>
      </c>
      <c r="B29" s="120">
        <v>4971.2079999999996</v>
      </c>
      <c r="C29" s="84">
        <v>4999.2359999999999</v>
      </c>
      <c r="D29" s="31">
        <v>-0.5606456666578703</v>
      </c>
      <c r="E29" s="80">
        <v>0.12167521707987504</v>
      </c>
      <c r="F29" s="33">
        <v>0.11537076380610453</v>
      </c>
      <c r="G29" s="31">
        <v>5.4645155027021888</v>
      </c>
    </row>
    <row r="30" spans="1:7" s="106" customFormat="1" ht="15.75" x14ac:dyDescent="0.25">
      <c r="A30" s="25" t="s">
        <v>134</v>
      </c>
      <c r="B30" s="116">
        <v>4623.8919999999998</v>
      </c>
      <c r="C30" s="117">
        <v>4963.5280000000002</v>
      </c>
      <c r="D30" s="87">
        <v>-6.8426329014362448</v>
      </c>
      <c r="E30" s="78">
        <v>0.73483281319699234</v>
      </c>
      <c r="F30" s="73">
        <v>0.63510254447821635</v>
      </c>
      <c r="G30" s="87">
        <v>15.703018289859283</v>
      </c>
    </row>
    <row r="31" spans="1:7" s="106" customFormat="1" ht="15.75" x14ac:dyDescent="0.25">
      <c r="A31" s="118" t="s">
        <v>60</v>
      </c>
      <c r="B31" s="119">
        <v>6015.0240000000003</v>
      </c>
      <c r="C31" s="83">
        <v>5386.9369999999999</v>
      </c>
      <c r="D31" s="277">
        <v>11.6594458038028</v>
      </c>
      <c r="E31" s="79">
        <v>7.2715962694994918E-2</v>
      </c>
      <c r="F31" s="29">
        <v>7.2115451725745627E-2</v>
      </c>
      <c r="G31" s="27">
        <v>0.83270776911032596</v>
      </c>
    </row>
    <row r="32" spans="1:7" s="106" customFormat="1" ht="16.5" thickBot="1" x14ac:dyDescent="0.3">
      <c r="A32" s="118" t="s">
        <v>44</v>
      </c>
      <c r="B32" s="120">
        <v>4982.1869999999999</v>
      </c>
      <c r="C32" s="84">
        <v>5085.1930000000002</v>
      </c>
      <c r="D32" s="31">
        <v>-2.0256065010708602</v>
      </c>
      <c r="E32" s="80">
        <v>0.57534950779897132</v>
      </c>
      <c r="F32" s="33">
        <v>0.53930672251312251</v>
      </c>
      <c r="G32" s="31">
        <v>6.6831700368748521</v>
      </c>
    </row>
    <row r="33" spans="1:7" s="106" customFormat="1" ht="15.75" x14ac:dyDescent="0.25">
      <c r="A33" s="25" t="s">
        <v>27</v>
      </c>
      <c r="B33" s="116">
        <v>1428.02</v>
      </c>
      <c r="C33" s="72">
        <v>1454.538</v>
      </c>
      <c r="D33" s="87">
        <v>-1.8231218434994498</v>
      </c>
      <c r="E33" s="78">
        <v>12.640168350161643</v>
      </c>
      <c r="F33" s="73">
        <v>12.701240771635083</v>
      </c>
      <c r="G33" s="87">
        <v>-0.48083823125241237</v>
      </c>
    </row>
    <row r="34" spans="1:7" s="106" customFormat="1" ht="15.75" x14ac:dyDescent="0.25">
      <c r="A34" s="118" t="s">
        <v>60</v>
      </c>
      <c r="B34" s="119">
        <v>1679.56</v>
      </c>
      <c r="C34" s="84">
        <v>1695.425</v>
      </c>
      <c r="D34" s="27">
        <v>-0.93575357211318744</v>
      </c>
      <c r="E34" s="79">
        <v>1.8282874686366339</v>
      </c>
      <c r="F34" s="29">
        <v>1.469062867544273</v>
      </c>
      <c r="G34" s="27">
        <v>24.452636373067612</v>
      </c>
    </row>
    <row r="35" spans="1:7" s="106" customFormat="1" ht="16.5" thickBot="1" x14ac:dyDescent="0.3">
      <c r="A35" s="118" t="s">
        <v>44</v>
      </c>
      <c r="B35" s="120">
        <v>1377.0429999999999</v>
      </c>
      <c r="C35" s="84">
        <v>1426.5239999999999</v>
      </c>
      <c r="D35" s="31">
        <v>-3.468641256649029</v>
      </c>
      <c r="E35" s="80">
        <v>9.5978980023502825</v>
      </c>
      <c r="F35" s="33">
        <v>9.7467606250580801</v>
      </c>
      <c r="G35" s="31">
        <v>-1.5273035671470647</v>
      </c>
    </row>
    <row r="36" spans="1:7" s="106" customFormat="1" ht="15.75" x14ac:dyDescent="0.25">
      <c r="A36" s="25" t="s">
        <v>28</v>
      </c>
      <c r="B36" s="116">
        <v>1645.2829999999999</v>
      </c>
      <c r="C36" s="72">
        <v>1840.444</v>
      </c>
      <c r="D36" s="87">
        <v>-10.604017291479668</v>
      </c>
      <c r="E36" s="78">
        <v>0.11430941366468671</v>
      </c>
      <c r="F36" s="73">
        <v>0.10310682469267367</v>
      </c>
      <c r="G36" s="87">
        <v>10.865031490790393</v>
      </c>
    </row>
    <row r="37" spans="1:7" s="106" customFormat="1" ht="15.75" x14ac:dyDescent="0.25">
      <c r="A37" s="118" t="s">
        <v>60</v>
      </c>
      <c r="B37" s="119" t="s">
        <v>52</v>
      </c>
      <c r="C37" s="84" t="s">
        <v>66</v>
      </c>
      <c r="D37" s="277" t="s">
        <v>52</v>
      </c>
      <c r="E37" s="79" t="s">
        <v>52</v>
      </c>
      <c r="F37" s="29">
        <v>9.9706822060413557E-6</v>
      </c>
      <c r="G37" s="27" t="s">
        <v>52</v>
      </c>
    </row>
    <row r="38" spans="1:7" s="106" customFormat="1" ht="16.5" thickBot="1" x14ac:dyDescent="0.3">
      <c r="A38" s="118" t="s">
        <v>44</v>
      </c>
      <c r="B38" s="120">
        <v>1645.2829999999999</v>
      </c>
      <c r="C38" s="84">
        <v>1840.0709999999999</v>
      </c>
      <c r="D38" s="31">
        <v>-10.585895870322396</v>
      </c>
      <c r="E38" s="80">
        <v>0.11430941366468671</v>
      </c>
      <c r="F38" s="33">
        <v>0.10309685401046764</v>
      </c>
      <c r="G38" s="31">
        <v>10.875753447414244</v>
      </c>
    </row>
    <row r="39" spans="1:7" s="106" customFormat="1" ht="15.75" x14ac:dyDescent="0.25">
      <c r="A39" s="25" t="s">
        <v>62</v>
      </c>
      <c r="B39" s="116">
        <v>4478.1729999999998</v>
      </c>
      <c r="C39" s="72">
        <v>4512.2619999999997</v>
      </c>
      <c r="D39" s="87">
        <v>-0.75547474858507646</v>
      </c>
      <c r="E39" s="78">
        <v>6.261217516643286E-2</v>
      </c>
      <c r="F39" s="73">
        <v>7.2075568996921441E-2</v>
      </c>
      <c r="G39" s="87">
        <v>-13.12982188304721</v>
      </c>
    </row>
    <row r="40" spans="1:7" s="106" customFormat="1" ht="15.75" x14ac:dyDescent="0.25">
      <c r="A40" s="118" t="s">
        <v>60</v>
      </c>
      <c r="B40" s="119" t="s">
        <v>52</v>
      </c>
      <c r="C40" s="84" t="s">
        <v>52</v>
      </c>
      <c r="D40" s="27" t="s">
        <v>52</v>
      </c>
      <c r="E40" s="79" t="s">
        <v>52</v>
      </c>
      <c r="F40" s="29" t="s">
        <v>52</v>
      </c>
      <c r="G40" s="27" t="s">
        <v>52</v>
      </c>
    </row>
    <row r="41" spans="1:7" s="106" customFormat="1" ht="16.5" thickBot="1" x14ac:dyDescent="0.3">
      <c r="A41" s="118" t="s">
        <v>44</v>
      </c>
      <c r="B41" s="120">
        <v>4478.1729999999998</v>
      </c>
      <c r="C41" s="84">
        <v>4512.2619999999997</v>
      </c>
      <c r="D41" s="31">
        <v>-0.75547474858507646</v>
      </c>
      <c r="E41" s="80">
        <v>6.261217516643286E-2</v>
      </c>
      <c r="F41" s="33">
        <v>7.2075568996921441E-2</v>
      </c>
      <c r="G41" s="31">
        <v>-13.12982188304721</v>
      </c>
    </row>
    <row r="42" spans="1:7" s="106" customFormat="1" ht="15.75" x14ac:dyDescent="0.25">
      <c r="A42" s="25" t="s">
        <v>135</v>
      </c>
      <c r="B42" s="116">
        <v>3899.5230000000001</v>
      </c>
      <c r="C42" s="72">
        <v>5192.58</v>
      </c>
      <c r="D42" s="87">
        <v>-24.902014027708766</v>
      </c>
      <c r="E42" s="78">
        <v>0.15026751271703967</v>
      </c>
      <c r="F42" s="73">
        <v>9.5611364344282079E-2</v>
      </c>
      <c r="G42" s="87">
        <v>57.164907903572072</v>
      </c>
    </row>
    <row r="43" spans="1:7" s="106" customFormat="1" ht="15.75" x14ac:dyDescent="0.25">
      <c r="A43" s="118" t="s">
        <v>60</v>
      </c>
      <c r="B43" s="119">
        <v>5427.393</v>
      </c>
      <c r="C43" s="84">
        <v>7694.7889999999998</v>
      </c>
      <c r="D43" s="277">
        <v>-29.466642944985232</v>
      </c>
      <c r="E43" s="79">
        <v>3.9350694752084213E-2</v>
      </c>
      <c r="F43" s="29">
        <v>2.8875095668695769E-2</v>
      </c>
      <c r="G43" s="27">
        <v>36.279010825045717</v>
      </c>
    </row>
    <row r="44" spans="1:7" s="106" customFormat="1" ht="16.5" thickBot="1" x14ac:dyDescent="0.3">
      <c r="A44" s="118" t="s">
        <v>44</v>
      </c>
      <c r="B44" s="121">
        <v>3357.47</v>
      </c>
      <c r="C44" s="278">
        <v>4109.9369999999999</v>
      </c>
      <c r="D44" s="35">
        <v>-18.308480154318669</v>
      </c>
      <c r="E44" s="80">
        <v>0.11091681796495544</v>
      </c>
      <c r="F44" s="33">
        <v>6.673626867558631E-2</v>
      </c>
      <c r="G44" s="31">
        <v>66.20170735666467</v>
      </c>
    </row>
    <row r="45" spans="1:7" s="106" customFormat="1" ht="16.5" customHeight="1" thickBot="1" x14ac:dyDescent="0.3">
      <c r="A45" s="104" t="s">
        <v>49</v>
      </c>
      <c r="B45" s="279"/>
      <c r="C45" s="280"/>
      <c r="D45" s="124"/>
      <c r="E45" s="124"/>
      <c r="F45" s="124"/>
      <c r="G45" s="125"/>
    </row>
    <row r="46" spans="1:7" s="106" customFormat="1" ht="15.75" x14ac:dyDescent="0.25">
      <c r="A46" s="126" t="s">
        <v>18</v>
      </c>
      <c r="B46" s="281">
        <v>1150.038</v>
      </c>
      <c r="C46" s="282">
        <v>1171.845</v>
      </c>
      <c r="D46" s="70">
        <v>-1.8609116393379685</v>
      </c>
      <c r="E46" s="111">
        <v>9.7945290922054298</v>
      </c>
      <c r="F46" s="112">
        <v>10.229264371043385</v>
      </c>
      <c r="G46" s="70">
        <v>-4.2499173261039918</v>
      </c>
    </row>
    <row r="47" spans="1:7" s="106" customFormat="1" ht="15.75" x14ac:dyDescent="0.25">
      <c r="A47" s="128" t="s">
        <v>19</v>
      </c>
      <c r="B47" s="283">
        <v>1667.9169999999999</v>
      </c>
      <c r="C47" s="84" t="s">
        <v>66</v>
      </c>
      <c r="D47" s="286" t="s">
        <v>52</v>
      </c>
      <c r="E47" s="32">
        <v>0.56139489646022767</v>
      </c>
      <c r="F47" s="33">
        <v>0.77516819543813376</v>
      </c>
      <c r="G47" s="31">
        <v>-27.577666400139005</v>
      </c>
    </row>
    <row r="48" spans="1:7" s="106" customFormat="1" ht="15.75" x14ac:dyDescent="0.25">
      <c r="A48" s="130" t="s">
        <v>59</v>
      </c>
      <c r="B48" s="283">
        <v>4364.3599999999997</v>
      </c>
      <c r="C48" s="84">
        <v>4254.7740000000003</v>
      </c>
      <c r="D48" s="31">
        <v>2.5756009602390004</v>
      </c>
      <c r="E48" s="32">
        <v>0.14587307667644817</v>
      </c>
      <c r="F48" s="33">
        <v>0.15927915557095917</v>
      </c>
      <c r="G48" s="31">
        <v>-8.4167189651746828</v>
      </c>
    </row>
    <row r="49" spans="1:7" s="106" customFormat="1" ht="16.5" thickBot="1" x14ac:dyDescent="0.3">
      <c r="A49" s="131" t="s">
        <v>67</v>
      </c>
      <c r="B49" s="284">
        <v>3287.933</v>
      </c>
      <c r="C49" s="278">
        <v>3379.1</v>
      </c>
      <c r="D49" s="35">
        <v>-2.6979669142671101</v>
      </c>
      <c r="E49" s="36">
        <v>0.25296183992987797</v>
      </c>
      <c r="F49" s="37">
        <v>0.2336604448280277</v>
      </c>
      <c r="G49" s="35">
        <v>8.260446099919033</v>
      </c>
    </row>
    <row r="50" spans="1:7" s="106" customFormat="1" ht="16.5" thickBot="1" x14ac:dyDescent="0.3">
      <c r="A50" s="104" t="s">
        <v>50</v>
      </c>
      <c r="B50" s="279"/>
      <c r="C50" s="280"/>
      <c r="D50" s="124"/>
      <c r="E50" s="124"/>
      <c r="F50" s="124"/>
      <c r="G50" s="125"/>
    </row>
    <row r="51" spans="1:7" s="106" customFormat="1" ht="15.75" x14ac:dyDescent="0.25">
      <c r="A51" s="126" t="s">
        <v>18</v>
      </c>
      <c r="B51" s="281">
        <v>1087.373</v>
      </c>
      <c r="C51" s="282">
        <v>1085.473</v>
      </c>
      <c r="D51" s="70">
        <v>0.17503890009241049</v>
      </c>
      <c r="E51" s="111">
        <v>3.9317508790793223</v>
      </c>
      <c r="F51" s="112">
        <v>3.9848728797842825</v>
      </c>
      <c r="G51" s="70">
        <v>-1.3330914763794401</v>
      </c>
    </row>
    <row r="52" spans="1:7" s="106" customFormat="1" ht="15.75" x14ac:dyDescent="0.25">
      <c r="A52" s="128" t="s">
        <v>19</v>
      </c>
      <c r="B52" s="283">
        <v>1567.2270000000001</v>
      </c>
      <c r="C52" s="84" t="s">
        <v>66</v>
      </c>
      <c r="D52" s="286" t="s">
        <v>52</v>
      </c>
      <c r="E52" s="32">
        <v>3.1649047131721147E-2</v>
      </c>
      <c r="F52" s="33">
        <v>2.0509693297827071E-2</v>
      </c>
      <c r="G52" s="31">
        <v>54.31262999468769</v>
      </c>
    </row>
    <row r="53" spans="1:7" s="106" customFormat="1" ht="15.75" x14ac:dyDescent="0.25">
      <c r="A53" s="130" t="s">
        <v>59</v>
      </c>
      <c r="B53" s="283" t="s">
        <v>66</v>
      </c>
      <c r="C53" s="84" t="s">
        <v>66</v>
      </c>
      <c r="D53" s="86" t="s">
        <v>52</v>
      </c>
      <c r="E53" s="32">
        <v>3.3063577385719828E-2</v>
      </c>
      <c r="F53" s="33">
        <v>2.5589755881805138E-2</v>
      </c>
      <c r="G53" s="31">
        <v>29.206302468984223</v>
      </c>
    </row>
    <row r="54" spans="1:7" s="106" customFormat="1" ht="16.5" thickBot="1" x14ac:dyDescent="0.3">
      <c r="A54" s="131" t="s">
        <v>67</v>
      </c>
      <c r="B54" s="284">
        <v>3561.2420000000002</v>
      </c>
      <c r="C54" s="278">
        <v>3804.1959999999999</v>
      </c>
      <c r="D54" s="35">
        <v>-6.3864743036373444</v>
      </c>
      <c r="E54" s="36">
        <v>4.914425331145944E-2</v>
      </c>
      <c r="F54" s="37">
        <v>3.9698271203353661E-2</v>
      </c>
      <c r="G54" s="35">
        <v>23.794441978893516</v>
      </c>
    </row>
    <row r="55" spans="1:7" s="106" customFormat="1" ht="16.5" thickBot="1" x14ac:dyDescent="0.3">
      <c r="A55" s="104" t="s">
        <v>51</v>
      </c>
      <c r="B55" s="279"/>
      <c r="C55" s="280"/>
      <c r="D55" s="124"/>
      <c r="E55" s="124"/>
      <c r="F55" s="124"/>
      <c r="G55" s="125"/>
    </row>
    <row r="56" spans="1:7" s="106" customFormat="1" ht="15.75" x14ac:dyDescent="0.25">
      <c r="A56" s="126" t="s">
        <v>18</v>
      </c>
      <c r="B56" s="281">
        <v>1541.165</v>
      </c>
      <c r="C56" s="282">
        <v>1209.8150000000001</v>
      </c>
      <c r="D56" s="70">
        <v>27.388485016304138</v>
      </c>
      <c r="E56" s="111">
        <v>3.5449266620139905</v>
      </c>
      <c r="F56" s="112">
        <v>3.5655209422214922</v>
      </c>
      <c r="G56" s="70">
        <v>-0.57759526703748409</v>
      </c>
    </row>
    <row r="57" spans="1:7" s="106" customFormat="1" ht="15.75" x14ac:dyDescent="0.25">
      <c r="A57" s="128" t="s">
        <v>19</v>
      </c>
      <c r="B57" s="283">
        <v>3073.989</v>
      </c>
      <c r="C57" s="84">
        <v>3474.078</v>
      </c>
      <c r="D57" s="31">
        <v>-11.516408094464198</v>
      </c>
      <c r="E57" s="32">
        <v>2.6452000363508657E-2</v>
      </c>
      <c r="F57" s="33">
        <v>2.1043124795850285E-2</v>
      </c>
      <c r="G57" s="31">
        <v>25.70376605248763</v>
      </c>
    </row>
    <row r="58" spans="1:7" s="106" customFormat="1" ht="16.5" customHeight="1" x14ac:dyDescent="0.25">
      <c r="A58" s="130" t="s">
        <v>59</v>
      </c>
      <c r="B58" s="283" t="s">
        <v>66</v>
      </c>
      <c r="C58" s="84" t="s">
        <v>66</v>
      </c>
      <c r="D58" s="86" t="s">
        <v>52</v>
      </c>
      <c r="E58" s="32">
        <v>1.0912090530847022E-2</v>
      </c>
      <c r="F58" s="33">
        <v>8.1983934439175069E-3</v>
      </c>
      <c r="G58" s="31">
        <v>33.100351983507714</v>
      </c>
    </row>
    <row r="59" spans="1:7" s="106" customFormat="1" ht="16.5" thickBot="1" x14ac:dyDescent="0.3">
      <c r="A59" s="131" t="s">
        <v>67</v>
      </c>
      <c r="B59" s="284">
        <v>1956.8679999999999</v>
      </c>
      <c r="C59" s="278" t="s">
        <v>66</v>
      </c>
      <c r="D59" s="148" t="s">
        <v>52</v>
      </c>
      <c r="E59" s="36">
        <v>1.9060581712332419E-2</v>
      </c>
      <c r="F59" s="37">
        <v>4.7664846285980708E-2</v>
      </c>
      <c r="G59" s="35">
        <v>-60.011238475474613</v>
      </c>
    </row>
    <row r="60" spans="1:7" s="106" customFormat="1" ht="15.75" x14ac:dyDescent="0.25">
      <c r="A60" s="108"/>
      <c r="B60" s="109"/>
      <c r="C60" s="85"/>
      <c r="D60" s="107"/>
      <c r="E60" s="107"/>
      <c r="F60" s="107"/>
      <c r="G60" s="107"/>
    </row>
    <row r="61" spans="1:7" s="106" customFormat="1" ht="15.75" x14ac:dyDescent="0.25">
      <c r="A61" s="287"/>
      <c r="B61" s="109"/>
      <c r="C61" s="85"/>
      <c r="D61" s="107"/>
      <c r="E61" s="107"/>
      <c r="F61" s="107"/>
      <c r="G61" s="107"/>
    </row>
    <row r="62" spans="1:7" ht="15.75" x14ac:dyDescent="0.2">
      <c r="A62" s="49" t="s">
        <v>22</v>
      </c>
      <c r="B62" s="81"/>
      <c r="C62" s="81"/>
      <c r="E62" s="81"/>
    </row>
    <row r="63" spans="1:7" ht="15.75" x14ac:dyDescent="0.25">
      <c r="A63" s="82" t="s">
        <v>54</v>
      </c>
    </row>
    <row r="64" spans="1:7" ht="15.75" x14ac:dyDescent="0.25">
      <c r="A64" s="82" t="s">
        <v>53</v>
      </c>
    </row>
  </sheetData>
  <mergeCells count="1">
    <mergeCell ref="A4:A6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O64"/>
  <sheetViews>
    <sheetView zoomScale="80" zoomScaleNormal="80" workbookViewId="0">
      <selection activeCell="G40" sqref="G40"/>
    </sheetView>
  </sheetViews>
  <sheetFormatPr defaultRowHeight="12.75" x14ac:dyDescent="0.2"/>
  <cols>
    <col min="1" max="1" width="45.7109375" customWidth="1"/>
    <col min="2" max="3" width="12.7109375" customWidth="1"/>
    <col min="4" max="4" width="9.7109375" customWidth="1"/>
    <col min="5" max="6" width="12.7109375" customWidth="1"/>
    <col min="7" max="7" width="9.7109375" customWidth="1"/>
    <col min="8" max="8" width="5.5703125" customWidth="1"/>
    <col min="9" max="9" width="45.7109375" customWidth="1"/>
    <col min="10" max="11" width="12.7109375" customWidth="1"/>
    <col min="12" max="12" width="9.7109375" customWidth="1"/>
    <col min="13" max="14" width="12.7109375" customWidth="1"/>
    <col min="15" max="15" width="9.7109375" customWidth="1"/>
  </cols>
  <sheetData>
    <row r="1" spans="1:15" ht="20.25" customHeight="1" x14ac:dyDescent="0.2">
      <c r="A1" s="10" t="s">
        <v>56</v>
      </c>
      <c r="F1" s="65" t="str">
        <f xml:space="preserve"> (Bydło_PL!G1)</f>
        <v>maj - czerwiec 2019r.</v>
      </c>
    </row>
    <row r="2" spans="1:15" ht="13.5" thickBot="1" x14ac:dyDescent="0.25"/>
    <row r="3" spans="1:15" s="106" customFormat="1" ht="21" thickBot="1" x14ac:dyDescent="0.35">
      <c r="A3" s="13" t="s">
        <v>63</v>
      </c>
      <c r="B3" s="14"/>
      <c r="C3" s="14"/>
      <c r="D3" s="14"/>
      <c r="E3" s="14"/>
      <c r="F3" s="14"/>
      <c r="G3" s="15"/>
      <c r="I3" s="13" t="s">
        <v>29</v>
      </c>
      <c r="J3" s="14"/>
      <c r="K3" s="14"/>
      <c r="L3" s="14"/>
      <c r="M3" s="14"/>
      <c r="N3" s="14"/>
      <c r="O3" s="15"/>
    </row>
    <row r="4" spans="1:15" s="106" customFormat="1" ht="21" thickBot="1" x14ac:dyDescent="0.25">
      <c r="A4" s="414" t="s">
        <v>14</v>
      </c>
      <c r="B4" s="134">
        <v>2019</v>
      </c>
      <c r="C4" s="135"/>
      <c r="D4" s="136"/>
      <c r="E4" s="137"/>
      <c r="F4" s="135"/>
      <c r="G4" s="136"/>
      <c r="I4" s="414" t="s">
        <v>14</v>
      </c>
      <c r="J4" s="134">
        <v>2019</v>
      </c>
      <c r="K4" s="135"/>
      <c r="L4" s="136"/>
      <c r="M4" s="137"/>
      <c r="N4" s="135"/>
      <c r="O4" s="136"/>
    </row>
    <row r="5" spans="1:15" s="106" customFormat="1" ht="15.75" customHeight="1" x14ac:dyDescent="0.2">
      <c r="A5" s="415"/>
      <c r="B5" s="68" t="s">
        <v>15</v>
      </c>
      <c r="C5" s="19"/>
      <c r="D5" s="20"/>
      <c r="E5" s="21" t="s">
        <v>16</v>
      </c>
      <c r="F5" s="22"/>
      <c r="G5" s="20"/>
      <c r="I5" s="415"/>
      <c r="J5" s="68" t="s">
        <v>15</v>
      </c>
      <c r="K5" s="19"/>
      <c r="L5" s="20"/>
      <c r="M5" s="21" t="s">
        <v>16</v>
      </c>
      <c r="N5" s="22"/>
      <c r="O5" s="20"/>
    </row>
    <row r="6" spans="1:15" s="106" customFormat="1" ht="26.25" thickBot="1" x14ac:dyDescent="0.25">
      <c r="A6" s="416"/>
      <c r="B6" s="274" t="s">
        <v>156</v>
      </c>
      <c r="C6" s="275" t="s">
        <v>149</v>
      </c>
      <c r="D6" s="23" t="s">
        <v>17</v>
      </c>
      <c r="E6" s="274" t="s">
        <v>156</v>
      </c>
      <c r="F6" s="275" t="s">
        <v>149</v>
      </c>
      <c r="G6" s="23" t="s">
        <v>17</v>
      </c>
      <c r="I6" s="416"/>
      <c r="J6" s="274" t="s">
        <v>156</v>
      </c>
      <c r="K6" s="275" t="s">
        <v>149</v>
      </c>
      <c r="L6" s="23" t="s">
        <v>17</v>
      </c>
      <c r="M6" s="274" t="s">
        <v>156</v>
      </c>
      <c r="N6" s="275" t="s">
        <v>149</v>
      </c>
      <c r="O6" s="23" t="s">
        <v>17</v>
      </c>
    </row>
    <row r="7" spans="1:15" s="106" customFormat="1" ht="16.5" thickBot="1" x14ac:dyDescent="0.3">
      <c r="A7" s="138" t="s">
        <v>58</v>
      </c>
      <c r="B7" s="139">
        <v>1466.673</v>
      </c>
      <c r="C7" s="110">
        <v>1473.64</v>
      </c>
      <c r="D7" s="91">
        <v>-0.4727748975326469</v>
      </c>
      <c r="E7" s="92">
        <v>100</v>
      </c>
      <c r="F7" s="93">
        <v>100</v>
      </c>
      <c r="G7" s="94" t="s">
        <v>52</v>
      </c>
      <c r="I7" s="138" t="s">
        <v>58</v>
      </c>
      <c r="J7" s="139">
        <v>1435.056</v>
      </c>
      <c r="K7" s="110">
        <v>1356.8610000000001</v>
      </c>
      <c r="L7" s="91">
        <v>5.7629337124436422</v>
      </c>
      <c r="M7" s="92">
        <v>100</v>
      </c>
      <c r="N7" s="93">
        <v>100</v>
      </c>
      <c r="O7" s="94" t="s">
        <v>52</v>
      </c>
    </row>
    <row r="8" spans="1:15" s="106" customFormat="1" ht="15.75" x14ac:dyDescent="0.25">
      <c r="A8" s="126" t="s">
        <v>18</v>
      </c>
      <c r="B8" s="127">
        <v>1427.2429999999999</v>
      </c>
      <c r="C8" s="69">
        <v>1434.9190000000001</v>
      </c>
      <c r="D8" s="70">
        <v>-0.53494308737985607</v>
      </c>
      <c r="E8" s="111">
        <v>96.920165507851195</v>
      </c>
      <c r="F8" s="112">
        <v>96.653779584124081</v>
      </c>
      <c r="G8" s="70">
        <v>0.27560838786988251</v>
      </c>
      <c r="I8" s="126" t="s">
        <v>18</v>
      </c>
      <c r="J8" s="127">
        <v>1363.7550000000001</v>
      </c>
      <c r="K8" s="69">
        <v>1286.367</v>
      </c>
      <c r="L8" s="70">
        <v>6.0160125376350724</v>
      </c>
      <c r="M8" s="111">
        <v>95.928400104173889</v>
      </c>
      <c r="N8" s="112">
        <v>96.383554230977964</v>
      </c>
      <c r="O8" s="70">
        <v>-0.47223214627811178</v>
      </c>
    </row>
    <row r="9" spans="1:15" s="106" customFormat="1" ht="15.75" x14ac:dyDescent="0.25">
      <c r="A9" s="128" t="s">
        <v>19</v>
      </c>
      <c r="B9" s="129">
        <v>1613.337</v>
      </c>
      <c r="C9" s="26">
        <v>1565.9449999999999</v>
      </c>
      <c r="D9" s="286">
        <v>3.0264153594155641</v>
      </c>
      <c r="E9" s="32">
        <v>2.1120027373972423</v>
      </c>
      <c r="F9" s="33">
        <v>2.4366501275038743</v>
      </c>
      <c r="G9" s="31">
        <v>-13.32351273751409</v>
      </c>
      <c r="I9" s="128" t="s">
        <v>19</v>
      </c>
      <c r="J9" s="129">
        <v>2053.4079999999999</v>
      </c>
      <c r="K9" s="26">
        <v>2233.873</v>
      </c>
      <c r="L9" s="31">
        <v>-8.0785702678710969</v>
      </c>
      <c r="M9" s="32">
        <v>1.171490551129323</v>
      </c>
      <c r="N9" s="33">
        <v>0.79352559805102008</v>
      </c>
      <c r="O9" s="31">
        <v>47.631097724714039</v>
      </c>
    </row>
    <row r="10" spans="1:15" s="106" customFormat="1" ht="15.75" x14ac:dyDescent="0.25">
      <c r="A10" s="128" t="s">
        <v>59</v>
      </c>
      <c r="B10" s="129">
        <v>4867.3469999999998</v>
      </c>
      <c r="C10" s="26">
        <v>4650.5510000000004</v>
      </c>
      <c r="D10" s="31">
        <v>4.6617271802846449</v>
      </c>
      <c r="E10" s="32">
        <v>0.26258166148583029</v>
      </c>
      <c r="F10" s="33">
        <v>0.30715821694088907</v>
      </c>
      <c r="G10" s="31">
        <v>-14.512571370876692</v>
      </c>
      <c r="I10" s="128" t="s">
        <v>59</v>
      </c>
      <c r="J10" s="129">
        <v>4307.2939999999999</v>
      </c>
      <c r="K10" s="26">
        <v>4212.4870000000001</v>
      </c>
      <c r="L10" s="31">
        <v>2.2506182214924295</v>
      </c>
      <c r="M10" s="32">
        <v>0.6295747287835487</v>
      </c>
      <c r="N10" s="33">
        <v>0.63001688232077702</v>
      </c>
      <c r="O10" s="31">
        <v>-7.0181220477706627E-2</v>
      </c>
    </row>
    <row r="11" spans="1:15" s="106" customFormat="1" ht="16.5" thickBot="1" x14ac:dyDescent="0.3">
      <c r="A11" s="131" t="s">
        <v>67</v>
      </c>
      <c r="B11" s="132">
        <v>5180.0309999999999</v>
      </c>
      <c r="C11" s="38">
        <v>5693.0249999999996</v>
      </c>
      <c r="D11" s="35">
        <v>-9.0109212589089225</v>
      </c>
      <c r="E11" s="36">
        <v>0.70525009326573751</v>
      </c>
      <c r="F11" s="37">
        <v>0.60241207143115683</v>
      </c>
      <c r="G11" s="35">
        <v>17.071042681841895</v>
      </c>
      <c r="I11" s="131" t="s">
        <v>67</v>
      </c>
      <c r="J11" s="132">
        <v>3332.0239999999999</v>
      </c>
      <c r="K11" s="38">
        <v>3317.4639999999999</v>
      </c>
      <c r="L11" s="35">
        <v>0.4388894649648028</v>
      </c>
      <c r="M11" s="36">
        <v>2.2705346159132338</v>
      </c>
      <c r="N11" s="37">
        <v>2.1929032886502489</v>
      </c>
      <c r="O11" s="35">
        <v>3.5401163227206296</v>
      </c>
    </row>
    <row r="12" spans="1:15" s="106" customFormat="1" ht="15.75" x14ac:dyDescent="0.25">
      <c r="A12" s="140" t="s">
        <v>23</v>
      </c>
      <c r="B12" s="129">
        <v>1511.2280000000001</v>
      </c>
      <c r="C12" s="26">
        <v>1507.4459999999999</v>
      </c>
      <c r="D12" s="27">
        <v>0.25088792567031609</v>
      </c>
      <c r="E12" s="28">
        <v>72.868211395929279</v>
      </c>
      <c r="F12" s="29">
        <v>72.477748108295273</v>
      </c>
      <c r="G12" s="27">
        <v>0.53873540200308234</v>
      </c>
      <c r="I12" s="140" t="s">
        <v>23</v>
      </c>
      <c r="J12" s="129">
        <v>1459.884</v>
      </c>
      <c r="K12" s="26">
        <v>1398.404</v>
      </c>
      <c r="L12" s="27">
        <v>4.3964405136140927</v>
      </c>
      <c r="M12" s="28">
        <v>59.414636811167298</v>
      </c>
      <c r="N12" s="29">
        <v>57.114889995520123</v>
      </c>
      <c r="O12" s="27">
        <v>4.0265276109742292</v>
      </c>
    </row>
    <row r="13" spans="1:15" s="106" customFormat="1" ht="15.75" x14ac:dyDescent="0.25">
      <c r="A13" s="128" t="s">
        <v>24</v>
      </c>
      <c r="B13" s="129">
        <v>1474.9269999999999</v>
      </c>
      <c r="C13" s="26">
        <v>1534.788</v>
      </c>
      <c r="D13" s="31">
        <v>-3.9002780840090034</v>
      </c>
      <c r="E13" s="32">
        <v>10.039287774671047</v>
      </c>
      <c r="F13" s="33">
        <v>10.111608493373847</v>
      </c>
      <c r="G13" s="31">
        <v>-0.71522467221898234</v>
      </c>
      <c r="I13" s="128" t="s">
        <v>24</v>
      </c>
      <c r="J13" s="129">
        <v>1471.71</v>
      </c>
      <c r="K13" s="26">
        <v>1467.5139999999999</v>
      </c>
      <c r="L13" s="31">
        <v>0.2859257220033431</v>
      </c>
      <c r="M13" s="32">
        <v>18.160898143808446</v>
      </c>
      <c r="N13" s="33">
        <v>18.53503971591838</v>
      </c>
      <c r="O13" s="31">
        <v>-2.0185636386233998</v>
      </c>
    </row>
    <row r="14" spans="1:15" s="106" customFormat="1" ht="16.5" thickBot="1" x14ac:dyDescent="0.3">
      <c r="A14" s="131" t="s">
        <v>47</v>
      </c>
      <c r="B14" s="132">
        <v>1270.123</v>
      </c>
      <c r="C14" s="38">
        <v>1293.721</v>
      </c>
      <c r="D14" s="35">
        <v>-1.8240408867135924</v>
      </c>
      <c r="E14" s="36">
        <v>16.871467040008532</v>
      </c>
      <c r="F14" s="37">
        <v>17.151631042968972</v>
      </c>
      <c r="G14" s="35">
        <v>-1.6334539978067484</v>
      </c>
      <c r="I14" s="131" t="s">
        <v>47</v>
      </c>
      <c r="J14" s="132">
        <v>1347.57</v>
      </c>
      <c r="K14" s="38">
        <v>1175.2940000000001</v>
      </c>
      <c r="L14" s="35">
        <v>14.658119585397342</v>
      </c>
      <c r="M14" s="36">
        <v>21.115936403400227</v>
      </c>
      <c r="N14" s="37">
        <v>22.920053523688065</v>
      </c>
      <c r="O14" s="35">
        <v>-7.8713477628805189</v>
      </c>
    </row>
    <row r="15" spans="1:15" s="106" customFormat="1" ht="16.5" thickBot="1" x14ac:dyDescent="0.3">
      <c r="A15" s="141" t="s">
        <v>48</v>
      </c>
      <c r="B15" s="132">
        <v>1405.894</v>
      </c>
      <c r="C15" s="38">
        <v>1540.8489999999999</v>
      </c>
      <c r="D15" s="113">
        <v>-8.758483147926885</v>
      </c>
      <c r="E15" s="114">
        <v>0.22103378939114363</v>
      </c>
      <c r="F15" s="115">
        <v>0.25901235536190181</v>
      </c>
      <c r="G15" s="39">
        <v>-14.662839507286479</v>
      </c>
      <c r="I15" s="141" t="s">
        <v>48</v>
      </c>
      <c r="J15" s="132">
        <v>1210.7760000000001</v>
      </c>
      <c r="K15" s="38">
        <v>1173.5060000000001</v>
      </c>
      <c r="L15" s="113">
        <v>3.1759530841768155</v>
      </c>
      <c r="M15" s="114">
        <v>1.3085286416240391</v>
      </c>
      <c r="N15" s="115">
        <v>1.4300167648734394</v>
      </c>
      <c r="O15" s="39">
        <v>-8.4955733550544998</v>
      </c>
    </row>
    <row r="16" spans="1:15" s="106" customFormat="1" ht="16.5" thickBot="1" x14ac:dyDescent="0.3">
      <c r="A16" s="108"/>
      <c r="B16" s="109"/>
      <c r="C16" s="85"/>
      <c r="D16" s="107"/>
      <c r="E16" s="107"/>
      <c r="F16" s="107"/>
      <c r="G16" s="107"/>
      <c r="I16" s="108"/>
      <c r="J16" s="109"/>
      <c r="K16" s="85"/>
      <c r="L16" s="107"/>
      <c r="M16" s="107"/>
      <c r="N16" s="107"/>
      <c r="O16" s="107"/>
    </row>
    <row r="17" spans="1:15" s="106" customFormat="1" ht="21" thickBot="1" x14ac:dyDescent="0.35">
      <c r="A17" s="13" t="s">
        <v>63</v>
      </c>
      <c r="B17" s="14"/>
      <c r="C17" s="14"/>
      <c r="D17" s="14"/>
      <c r="E17" s="14"/>
      <c r="F17" s="14"/>
      <c r="G17" s="15"/>
      <c r="I17" s="13" t="s">
        <v>29</v>
      </c>
      <c r="J17" s="14"/>
      <c r="K17" s="14"/>
      <c r="L17" s="14"/>
      <c r="M17" s="14"/>
      <c r="N17" s="14"/>
      <c r="O17" s="15"/>
    </row>
    <row r="18" spans="1:15" s="106" customFormat="1" ht="21" thickBot="1" x14ac:dyDescent="0.25">
      <c r="A18" s="133"/>
      <c r="B18" s="134">
        <v>2019</v>
      </c>
      <c r="C18" s="135"/>
      <c r="D18" s="136"/>
      <c r="E18" s="137"/>
      <c r="F18" s="135"/>
      <c r="G18" s="136"/>
      <c r="I18" s="133"/>
      <c r="J18" s="134">
        <v>2019</v>
      </c>
      <c r="K18" s="135"/>
      <c r="L18" s="136"/>
      <c r="M18" s="137"/>
      <c r="N18" s="135"/>
      <c r="O18" s="136"/>
    </row>
    <row r="19" spans="1:15" s="106" customFormat="1" ht="16.5" customHeight="1" x14ac:dyDescent="0.2">
      <c r="A19" s="142" t="s">
        <v>14</v>
      </c>
      <c r="B19" s="143" t="s">
        <v>15</v>
      </c>
      <c r="C19" s="19"/>
      <c r="D19" s="20"/>
      <c r="E19" s="144" t="s">
        <v>16</v>
      </c>
      <c r="F19" s="22"/>
      <c r="G19" s="20"/>
      <c r="I19" s="142" t="s">
        <v>14</v>
      </c>
      <c r="J19" s="143" t="s">
        <v>15</v>
      </c>
      <c r="K19" s="19"/>
      <c r="L19" s="20"/>
      <c r="M19" s="144" t="s">
        <v>16</v>
      </c>
      <c r="N19" s="22"/>
      <c r="O19" s="20"/>
    </row>
    <row r="20" spans="1:15" s="106" customFormat="1" ht="26.25" thickBot="1" x14ac:dyDescent="0.25">
      <c r="A20" s="145"/>
      <c r="B20" s="305" t="s">
        <v>156</v>
      </c>
      <c r="C20" s="306" t="s">
        <v>149</v>
      </c>
      <c r="D20" s="307" t="s">
        <v>17</v>
      </c>
      <c r="E20" s="308" t="s">
        <v>156</v>
      </c>
      <c r="F20" s="306" t="s">
        <v>149</v>
      </c>
      <c r="G20" s="307" t="s">
        <v>17</v>
      </c>
      <c r="I20" s="145"/>
      <c r="J20" s="305" t="s">
        <v>156</v>
      </c>
      <c r="K20" s="306" t="s">
        <v>149</v>
      </c>
      <c r="L20" s="307" t="s">
        <v>17</v>
      </c>
      <c r="M20" s="308" t="s">
        <v>156</v>
      </c>
      <c r="N20" s="306" t="s">
        <v>149</v>
      </c>
      <c r="O20" s="307" t="s">
        <v>17</v>
      </c>
    </row>
    <row r="21" spans="1:15" s="106" customFormat="1" ht="15.75" x14ac:dyDescent="0.25">
      <c r="A21" s="25" t="s">
        <v>25</v>
      </c>
      <c r="B21" s="116">
        <v>1479.7660000000001</v>
      </c>
      <c r="C21" s="117">
        <v>1476.8789999999999</v>
      </c>
      <c r="D21" s="87">
        <v>0.1954797921833929</v>
      </c>
      <c r="E21" s="78">
        <v>71.243896557504002</v>
      </c>
      <c r="F21" s="73">
        <v>70.807064820159397</v>
      </c>
      <c r="G21" s="87">
        <v>0.6169324183315601</v>
      </c>
      <c r="I21" s="25" t="s">
        <v>25</v>
      </c>
      <c r="J21" s="116">
        <v>1386.7249999999999</v>
      </c>
      <c r="K21" s="117">
        <v>1324.7270000000001</v>
      </c>
      <c r="L21" s="87">
        <v>4.6800586083019224</v>
      </c>
      <c r="M21" s="78">
        <v>57.104764629441796</v>
      </c>
      <c r="N21" s="73">
        <v>55.38695337715049</v>
      </c>
      <c r="O21" s="87">
        <v>3.1014727251634255</v>
      </c>
    </row>
    <row r="22" spans="1:15" s="106" customFormat="1" ht="15.75" x14ac:dyDescent="0.25">
      <c r="A22" s="118" t="s">
        <v>60</v>
      </c>
      <c r="B22" s="119">
        <v>1706.027</v>
      </c>
      <c r="C22" s="83">
        <v>1638.4659999999999</v>
      </c>
      <c r="D22" s="27">
        <v>4.1234300864345164</v>
      </c>
      <c r="E22" s="79">
        <v>14.873568512240798</v>
      </c>
      <c r="F22" s="29">
        <v>16.777945783366494</v>
      </c>
      <c r="G22" s="27">
        <v>-11.350479347797625</v>
      </c>
      <c r="I22" s="118" t="s">
        <v>60</v>
      </c>
      <c r="J22" s="119">
        <v>1471.3140000000001</v>
      </c>
      <c r="K22" s="83">
        <v>1419.1990000000001</v>
      </c>
      <c r="L22" s="27">
        <v>3.6721418208440118</v>
      </c>
      <c r="M22" s="79">
        <v>6.5555662655624358</v>
      </c>
      <c r="N22" s="29">
        <v>6.9004054649127191</v>
      </c>
      <c r="O22" s="27">
        <v>-4.9973758948474352</v>
      </c>
    </row>
    <row r="23" spans="1:15" s="106" customFormat="1" ht="16.5" thickBot="1" x14ac:dyDescent="0.3">
      <c r="A23" s="118" t="s">
        <v>44</v>
      </c>
      <c r="B23" s="120">
        <v>1420.067</v>
      </c>
      <c r="C23" s="84">
        <v>1426.701</v>
      </c>
      <c r="D23" s="31">
        <v>-0.46498880984873592</v>
      </c>
      <c r="E23" s="80">
        <v>56.370328045263193</v>
      </c>
      <c r="F23" s="33">
        <v>54.029119036792892</v>
      </c>
      <c r="G23" s="31">
        <v>4.3332355777927418</v>
      </c>
      <c r="I23" s="118" t="s">
        <v>44</v>
      </c>
      <c r="J23" s="120">
        <v>1375.691</v>
      </c>
      <c r="K23" s="84">
        <v>1311.146</v>
      </c>
      <c r="L23" s="31">
        <v>4.9227927324645826</v>
      </c>
      <c r="M23" s="80">
        <v>50.524725866584944</v>
      </c>
      <c r="N23" s="33">
        <v>48.451313710868291</v>
      </c>
      <c r="O23" s="31">
        <v>4.2793724192695279</v>
      </c>
    </row>
    <row r="24" spans="1:15" s="106" customFormat="1" ht="15.75" x14ac:dyDescent="0.25">
      <c r="A24" s="25" t="s">
        <v>26</v>
      </c>
      <c r="B24" s="116">
        <v>1543.7809999999999</v>
      </c>
      <c r="C24" s="117">
        <v>1512.1179999999999</v>
      </c>
      <c r="D24" s="87">
        <v>2.0939503398544299</v>
      </c>
      <c r="E24" s="78">
        <v>1.0958535001111356</v>
      </c>
      <c r="F24" s="73">
        <v>1.1803850981991009</v>
      </c>
      <c r="G24" s="87">
        <v>-7.1613576126074552</v>
      </c>
      <c r="I24" s="25" t="s">
        <v>26</v>
      </c>
      <c r="J24" s="116">
        <v>2016.385</v>
      </c>
      <c r="K24" s="117">
        <v>2277.9029999999998</v>
      </c>
      <c r="L24" s="87">
        <v>-11.480646893217131</v>
      </c>
      <c r="M24" s="78">
        <v>0.8611319193124396</v>
      </c>
      <c r="N24" s="73">
        <v>0.42994534221107977</v>
      </c>
      <c r="O24" s="87">
        <v>100.28869597328274</v>
      </c>
    </row>
    <row r="25" spans="1:15" s="106" customFormat="1" ht="15.75" x14ac:dyDescent="0.25">
      <c r="A25" s="118" t="s">
        <v>60</v>
      </c>
      <c r="B25" s="119">
        <v>1470.5229999999999</v>
      </c>
      <c r="C25" s="83">
        <v>1470.566</v>
      </c>
      <c r="D25" s="27">
        <v>-2.9240442115566426E-3</v>
      </c>
      <c r="E25" s="79">
        <v>0.85349165468595478</v>
      </c>
      <c r="F25" s="29">
        <v>0.98335921859070385</v>
      </c>
      <c r="G25" s="27">
        <v>-13.206523257174332</v>
      </c>
      <c r="I25" s="118" t="s">
        <v>60</v>
      </c>
      <c r="J25" s="119" t="s">
        <v>66</v>
      </c>
      <c r="K25" s="83" t="s">
        <v>66</v>
      </c>
      <c r="L25" s="27" t="s">
        <v>52</v>
      </c>
      <c r="M25" s="79">
        <v>1.1841530948906873E-4</v>
      </c>
      <c r="N25" s="29">
        <v>1.1010687927962501E-4</v>
      </c>
      <c r="O25" s="27">
        <v>7.5457866609258879</v>
      </c>
    </row>
    <row r="26" spans="1:15" s="106" customFormat="1" ht="16.5" thickBot="1" x14ac:dyDescent="0.3">
      <c r="A26" s="118" t="s">
        <v>44</v>
      </c>
      <c r="B26" s="120">
        <v>1801.7639999999999</v>
      </c>
      <c r="C26" s="84">
        <v>1719.502</v>
      </c>
      <c r="D26" s="31">
        <v>4.7840595707361748</v>
      </c>
      <c r="E26" s="80">
        <v>0.24236184542518097</v>
      </c>
      <c r="F26" s="33">
        <v>0.19702587960839704</v>
      </c>
      <c r="G26" s="31">
        <v>23.010157806117849</v>
      </c>
      <c r="I26" s="118" t="s">
        <v>44</v>
      </c>
      <c r="J26" s="120">
        <v>1892.9549999999999</v>
      </c>
      <c r="K26" s="84">
        <v>2152.3780000000002</v>
      </c>
      <c r="L26" s="31">
        <v>-12.052855028252482</v>
      </c>
      <c r="M26" s="80">
        <v>0.74864526965179035</v>
      </c>
      <c r="N26" s="33">
        <v>0.29902826274760563</v>
      </c>
      <c r="O26" s="31">
        <v>150.35936829947184</v>
      </c>
    </row>
    <row r="27" spans="1:15" s="106" customFormat="1" ht="15.75" x14ac:dyDescent="0.25">
      <c r="A27" s="25" t="s">
        <v>61</v>
      </c>
      <c r="B27" s="116">
        <v>5958.6949999999997</v>
      </c>
      <c r="C27" s="117">
        <v>5758.16</v>
      </c>
      <c r="D27" s="87">
        <v>3.4826229212109401</v>
      </c>
      <c r="E27" s="78">
        <v>9.1231738853442518E-2</v>
      </c>
      <c r="F27" s="73">
        <v>9.5982224831737642E-2</v>
      </c>
      <c r="G27" s="87">
        <v>-4.9493393038377675</v>
      </c>
      <c r="I27" s="25" t="s">
        <v>61</v>
      </c>
      <c r="J27" s="116">
        <v>4051.663</v>
      </c>
      <c r="K27" s="117">
        <v>4088.7849999999999</v>
      </c>
      <c r="L27" s="87">
        <v>-0.90789806751883118</v>
      </c>
      <c r="M27" s="78">
        <v>0.18604623991525884</v>
      </c>
      <c r="N27" s="73">
        <v>0.19460289843880926</v>
      </c>
      <c r="O27" s="87">
        <v>-4.3969841108204086</v>
      </c>
    </row>
    <row r="28" spans="1:15" s="106" customFormat="1" ht="15.75" x14ac:dyDescent="0.25">
      <c r="A28" s="118" t="s">
        <v>60</v>
      </c>
      <c r="B28" s="119" t="s">
        <v>52</v>
      </c>
      <c r="C28" s="83" t="s">
        <v>52</v>
      </c>
      <c r="D28" s="277" t="s">
        <v>52</v>
      </c>
      <c r="E28" s="79" t="s">
        <v>52</v>
      </c>
      <c r="F28" s="29" t="s">
        <v>52</v>
      </c>
      <c r="G28" s="27" t="s">
        <v>52</v>
      </c>
      <c r="I28" s="118" t="s">
        <v>60</v>
      </c>
      <c r="J28" s="119" t="s">
        <v>66</v>
      </c>
      <c r="K28" s="83" t="s">
        <v>66</v>
      </c>
      <c r="L28" s="277" t="s">
        <v>52</v>
      </c>
      <c r="M28" s="79">
        <v>1.026266015571929E-2</v>
      </c>
      <c r="N28" s="29">
        <v>3.5403031917708765E-2</v>
      </c>
      <c r="O28" s="27">
        <v>-71.011917342068486</v>
      </c>
    </row>
    <row r="29" spans="1:15" s="106" customFormat="1" ht="16.5" thickBot="1" x14ac:dyDescent="0.3">
      <c r="A29" s="118" t="s">
        <v>44</v>
      </c>
      <c r="B29" s="335">
        <v>5958.6949999999997</v>
      </c>
      <c r="C29" s="336">
        <v>5758.16</v>
      </c>
      <c r="D29" s="337">
        <v>3.4826229212109401</v>
      </c>
      <c r="E29" s="338">
        <v>9.1231738853442518E-2</v>
      </c>
      <c r="F29" s="339">
        <v>9.5982224831737642E-2</v>
      </c>
      <c r="G29" s="340">
        <v>-4.9493393038377675</v>
      </c>
      <c r="I29" s="118" t="s">
        <v>44</v>
      </c>
      <c r="J29" s="120" t="s">
        <v>66</v>
      </c>
      <c r="K29" s="84" t="s">
        <v>66</v>
      </c>
      <c r="L29" s="86" t="s">
        <v>52</v>
      </c>
      <c r="M29" s="80">
        <v>0.17567305880401643</v>
      </c>
      <c r="N29" s="33">
        <v>0.15307792403315335</v>
      </c>
      <c r="O29" s="31">
        <v>14.760544287215099</v>
      </c>
    </row>
    <row r="30" spans="1:15" s="106" customFormat="1" ht="15.75" x14ac:dyDescent="0.25">
      <c r="A30" s="25" t="s">
        <v>134</v>
      </c>
      <c r="B30" s="346">
        <v>5628.1729999999998</v>
      </c>
      <c r="C30" s="347">
        <v>5947.6009999999997</v>
      </c>
      <c r="D30" s="87">
        <v>-5.3707032465694979</v>
      </c>
      <c r="E30" s="78">
        <v>0.43722959946070999</v>
      </c>
      <c r="F30" s="73">
        <v>0.39431596510504502</v>
      </c>
      <c r="G30" s="87">
        <v>10.883057789514778</v>
      </c>
      <c r="I30" s="25" t="s">
        <v>134</v>
      </c>
      <c r="J30" s="116">
        <v>4007.085</v>
      </c>
      <c r="K30" s="117">
        <v>4279.5810000000001</v>
      </c>
      <c r="L30" s="87">
        <v>-6.3673523179021512</v>
      </c>
      <c r="M30" s="78">
        <v>1.2626940224978036</v>
      </c>
      <c r="N30" s="73">
        <v>1.1033883777197411</v>
      </c>
      <c r="O30" s="87">
        <v>14.437857783791694</v>
      </c>
    </row>
    <row r="31" spans="1:15" s="106" customFormat="1" ht="15.75" x14ac:dyDescent="0.25">
      <c r="A31" s="118" t="s">
        <v>60</v>
      </c>
      <c r="B31" s="352">
        <v>6161.1480000000001</v>
      </c>
      <c r="C31" s="353">
        <v>5500.9459999999999</v>
      </c>
      <c r="D31" s="354">
        <v>12.001608450619225</v>
      </c>
      <c r="E31" s="351">
        <v>2.1158927042114636E-2</v>
      </c>
      <c r="F31" s="33">
        <v>7.6732938687739923E-3</v>
      </c>
      <c r="G31" s="105">
        <v>175.74764376247361</v>
      </c>
      <c r="I31" s="118" t="s">
        <v>60</v>
      </c>
      <c r="J31" s="119">
        <v>5981.6189999999997</v>
      </c>
      <c r="K31" s="83">
        <v>5378.32</v>
      </c>
      <c r="L31" s="277">
        <v>11.217238840381382</v>
      </c>
      <c r="M31" s="79">
        <v>0.16416309072167895</v>
      </c>
      <c r="N31" s="29">
        <v>0.19744365592422358</v>
      </c>
      <c r="O31" s="27">
        <v>-16.85572780080475</v>
      </c>
    </row>
    <row r="32" spans="1:15" s="106" customFormat="1" ht="16.5" thickBot="1" x14ac:dyDescent="0.3">
      <c r="A32" s="118" t="s">
        <v>44</v>
      </c>
      <c r="B32" s="348">
        <v>5601.0690000000004</v>
      </c>
      <c r="C32" s="349">
        <v>5956.4660000000003</v>
      </c>
      <c r="D32" s="350">
        <v>-5.9665748113058967</v>
      </c>
      <c r="E32" s="310">
        <v>0.41607067241859536</v>
      </c>
      <c r="F32" s="37">
        <v>0.38664267123627111</v>
      </c>
      <c r="G32" s="350">
        <v>7.6111622879672467</v>
      </c>
      <c r="I32" s="118" t="s">
        <v>44</v>
      </c>
      <c r="J32" s="120">
        <v>4449.7849999999999</v>
      </c>
      <c r="K32" s="84">
        <v>4301.7139999999999</v>
      </c>
      <c r="L32" s="31">
        <v>3.4421395750624035</v>
      </c>
      <c r="M32" s="80">
        <v>0.85786365677054144</v>
      </c>
      <c r="N32" s="33">
        <v>0.8362103649184216</v>
      </c>
      <c r="O32" s="31">
        <v>2.5894550893580797</v>
      </c>
    </row>
    <row r="33" spans="1:15" s="106" customFormat="1" ht="15.75" x14ac:dyDescent="0.25">
      <c r="A33" s="25" t="s">
        <v>27</v>
      </c>
      <c r="B33" s="341">
        <v>1446.46</v>
      </c>
      <c r="C33" s="342">
        <v>1502.3430000000001</v>
      </c>
      <c r="D33" s="343">
        <v>-3.7197231258108192</v>
      </c>
      <c r="E33" s="344">
        <v>9.7730698398588789</v>
      </c>
      <c r="F33" s="345">
        <v>9.8779410314348759</v>
      </c>
      <c r="G33" s="343">
        <v>-1.0616705570752263</v>
      </c>
      <c r="I33" s="25" t="s">
        <v>27</v>
      </c>
      <c r="J33" s="116">
        <v>1409.9860000000001</v>
      </c>
      <c r="K33" s="72">
        <v>1404.056</v>
      </c>
      <c r="L33" s="87">
        <v>0.42234782658242004</v>
      </c>
      <c r="M33" s="78">
        <v>17.725563994356801</v>
      </c>
      <c r="N33" s="73">
        <v>18.192042106045111</v>
      </c>
      <c r="O33" s="87">
        <v>-2.5641877309271539</v>
      </c>
    </row>
    <row r="34" spans="1:15" s="106" customFormat="1" ht="15.75" x14ac:dyDescent="0.25">
      <c r="A34" s="118" t="s">
        <v>60</v>
      </c>
      <c r="B34" s="119">
        <v>1701.33</v>
      </c>
      <c r="C34" s="84">
        <v>1701.8820000000001</v>
      </c>
      <c r="D34" s="27">
        <v>-3.243468113536277E-2</v>
      </c>
      <c r="E34" s="79">
        <v>1.6198240186134467</v>
      </c>
      <c r="F34" s="29">
        <v>1.3968640799224321</v>
      </c>
      <c r="G34" s="27">
        <v>15.961462671686395</v>
      </c>
      <c r="I34" s="118" t="s">
        <v>60</v>
      </c>
      <c r="J34" s="119">
        <v>1651.1030000000001</v>
      </c>
      <c r="K34" s="26">
        <v>1684.5250000000001</v>
      </c>
      <c r="L34" s="27">
        <v>-1.9840607886496207</v>
      </c>
      <c r="M34" s="79">
        <v>2.198040763444026</v>
      </c>
      <c r="N34" s="29">
        <v>1.6094762971819907</v>
      </c>
      <c r="O34" s="27">
        <v>36.568694257414322</v>
      </c>
    </row>
    <row r="35" spans="1:15" s="106" customFormat="1" ht="16.5" thickBot="1" x14ac:dyDescent="0.3">
      <c r="A35" s="118" t="s">
        <v>44</v>
      </c>
      <c r="B35" s="120">
        <v>1395.816</v>
      </c>
      <c r="C35" s="84">
        <v>1469.509</v>
      </c>
      <c r="D35" s="31">
        <v>-5.0148042645536695</v>
      </c>
      <c r="E35" s="80">
        <v>8.1484389972644724</v>
      </c>
      <c r="F35" s="33">
        <v>8.4763967329205698</v>
      </c>
      <c r="G35" s="31">
        <v>-3.8690701484320273</v>
      </c>
      <c r="I35" s="118" t="s">
        <v>44</v>
      </c>
      <c r="J35" s="120">
        <v>1354.7460000000001</v>
      </c>
      <c r="K35" s="26">
        <v>1368.5250000000001</v>
      </c>
      <c r="L35" s="31">
        <v>-1.0068504411684109</v>
      </c>
      <c r="M35" s="80">
        <v>12.168815075626727</v>
      </c>
      <c r="N35" s="33">
        <v>12.217385920281007</v>
      </c>
      <c r="O35" s="31">
        <v>-0.39755513144307192</v>
      </c>
    </row>
    <row r="36" spans="1:15" s="106" customFormat="1" ht="15.75" x14ac:dyDescent="0.25">
      <c r="A36" s="25" t="s">
        <v>28</v>
      </c>
      <c r="B36" s="116">
        <v>1630.5550000000001</v>
      </c>
      <c r="C36" s="72">
        <v>1759.3009999999999</v>
      </c>
      <c r="D36" s="87">
        <v>-7.3180200545557499</v>
      </c>
      <c r="E36" s="78">
        <v>0.17808837773162237</v>
      </c>
      <c r="F36" s="73">
        <v>0.14780432262724524</v>
      </c>
      <c r="G36" s="87">
        <v>20.489289194032519</v>
      </c>
      <c r="I36" s="25" t="s">
        <v>28</v>
      </c>
      <c r="J36" s="116" t="s">
        <v>66</v>
      </c>
      <c r="K36" s="72">
        <v>3282.1689999999999</v>
      </c>
      <c r="L36" s="87" t="s">
        <v>52</v>
      </c>
      <c r="M36" s="78">
        <v>1.1841530948906872E-3</v>
      </c>
      <c r="N36" s="73">
        <v>1.6178370795486237E-2</v>
      </c>
      <c r="O36" s="87">
        <v>-92.680640653748242</v>
      </c>
    </row>
    <row r="37" spans="1:15" s="106" customFormat="1" ht="15.75" x14ac:dyDescent="0.25">
      <c r="A37" s="118" t="s">
        <v>60</v>
      </c>
      <c r="B37" s="119" t="s">
        <v>52</v>
      </c>
      <c r="C37" s="84" t="s">
        <v>66</v>
      </c>
      <c r="D37" s="277" t="s">
        <v>52</v>
      </c>
      <c r="E37" s="79" t="s">
        <v>52</v>
      </c>
      <c r="F37" s="29">
        <v>1.5097479328625661E-5</v>
      </c>
      <c r="G37" s="27" t="s">
        <v>52</v>
      </c>
      <c r="I37" s="118" t="s">
        <v>60</v>
      </c>
      <c r="J37" s="119" t="s">
        <v>52</v>
      </c>
      <c r="K37" s="26" t="s">
        <v>52</v>
      </c>
      <c r="L37" s="277" t="s">
        <v>52</v>
      </c>
      <c r="M37" s="79" t="s">
        <v>52</v>
      </c>
      <c r="N37" s="29" t="s">
        <v>52</v>
      </c>
      <c r="O37" s="27" t="s">
        <v>52</v>
      </c>
    </row>
    <row r="38" spans="1:15" s="106" customFormat="1" ht="16.5" thickBot="1" x14ac:dyDescent="0.3">
      <c r="A38" s="118" t="s">
        <v>44</v>
      </c>
      <c r="B38" s="120">
        <v>1630.5550000000001</v>
      </c>
      <c r="C38" s="84">
        <v>1758.8989999999999</v>
      </c>
      <c r="D38" s="31">
        <v>-7.296837396575917</v>
      </c>
      <c r="E38" s="80">
        <v>0.17808837773162237</v>
      </c>
      <c r="F38" s="33">
        <v>0.14778922514791659</v>
      </c>
      <c r="G38" s="31">
        <v>20.501597835282315</v>
      </c>
      <c r="I38" s="118" t="s">
        <v>44</v>
      </c>
      <c r="J38" s="120" t="s">
        <v>66</v>
      </c>
      <c r="K38" s="26">
        <v>3282.1689999999999</v>
      </c>
      <c r="L38" s="31" t="s">
        <v>52</v>
      </c>
      <c r="M38" s="80">
        <v>1.1841530948906872E-3</v>
      </c>
      <c r="N38" s="33">
        <v>1.6178370795486237E-2</v>
      </c>
      <c r="O38" s="31">
        <v>-92.680640653748242</v>
      </c>
    </row>
    <row r="39" spans="1:15" s="106" customFormat="1" ht="15.75" x14ac:dyDescent="0.25">
      <c r="A39" s="25" t="s">
        <v>62</v>
      </c>
      <c r="B39" s="116" t="s">
        <v>66</v>
      </c>
      <c r="C39" s="72" t="s">
        <v>66</v>
      </c>
      <c r="D39" s="285" t="s">
        <v>52</v>
      </c>
      <c r="E39" s="78">
        <v>2.6793592930906624E-2</v>
      </c>
      <c r="F39" s="73">
        <v>3.5252614232340919E-2</v>
      </c>
      <c r="G39" s="87">
        <v>-23.995443985183794</v>
      </c>
      <c r="I39" s="25" t="s">
        <v>62</v>
      </c>
      <c r="J39" s="116" t="s">
        <v>66</v>
      </c>
      <c r="K39" s="72" t="s">
        <v>66</v>
      </c>
      <c r="L39" s="285" t="s">
        <v>52</v>
      </c>
      <c r="M39" s="78">
        <v>0.12614388202172194</v>
      </c>
      <c r="N39" s="73">
        <v>0.14368947745991065</v>
      </c>
      <c r="O39" s="87">
        <v>-12.210772666414577</v>
      </c>
    </row>
    <row r="40" spans="1:15" s="106" customFormat="1" ht="15.75" x14ac:dyDescent="0.25">
      <c r="A40" s="118" t="s">
        <v>60</v>
      </c>
      <c r="B40" s="119" t="s">
        <v>52</v>
      </c>
      <c r="C40" s="84" t="s">
        <v>52</v>
      </c>
      <c r="D40" s="27" t="s">
        <v>52</v>
      </c>
      <c r="E40" s="79" t="s">
        <v>52</v>
      </c>
      <c r="F40" s="29" t="s">
        <v>52</v>
      </c>
      <c r="G40" s="27" t="s">
        <v>52</v>
      </c>
      <c r="I40" s="118" t="s">
        <v>60</v>
      </c>
      <c r="J40" s="119" t="s">
        <v>52</v>
      </c>
      <c r="K40" s="26" t="s">
        <v>52</v>
      </c>
      <c r="L40" s="27" t="s">
        <v>52</v>
      </c>
      <c r="M40" s="79" t="s">
        <v>52</v>
      </c>
      <c r="N40" s="29" t="s">
        <v>52</v>
      </c>
      <c r="O40" s="27" t="s">
        <v>52</v>
      </c>
    </row>
    <row r="41" spans="1:15" s="106" customFormat="1" ht="16.5" thickBot="1" x14ac:dyDescent="0.3">
      <c r="A41" s="118" t="s">
        <v>44</v>
      </c>
      <c r="B41" s="120" t="s">
        <v>66</v>
      </c>
      <c r="C41" s="84" t="s">
        <v>66</v>
      </c>
      <c r="D41" s="86" t="s">
        <v>52</v>
      </c>
      <c r="E41" s="80">
        <v>2.6793592930906624E-2</v>
      </c>
      <c r="F41" s="33">
        <v>3.5252614232340919E-2</v>
      </c>
      <c r="G41" s="31">
        <v>-23.995443985183794</v>
      </c>
      <c r="I41" s="118" t="s">
        <v>44</v>
      </c>
      <c r="J41" s="120" t="s">
        <v>66</v>
      </c>
      <c r="K41" s="26" t="s">
        <v>66</v>
      </c>
      <c r="L41" s="86" t="s">
        <v>52</v>
      </c>
      <c r="M41" s="80">
        <v>0.12614388202172194</v>
      </c>
      <c r="N41" s="33">
        <v>0.14368947745991065</v>
      </c>
      <c r="O41" s="31">
        <v>-12.210772666414577</v>
      </c>
    </row>
    <row r="42" spans="1:15" s="106" customFormat="1" ht="15.75" x14ac:dyDescent="0.25">
      <c r="A42" s="25" t="s">
        <v>135</v>
      </c>
      <c r="B42" s="116">
        <v>3730.2</v>
      </c>
      <c r="C42" s="72">
        <v>4562.4889999999996</v>
      </c>
      <c r="D42" s="87">
        <v>-18.241994665630969</v>
      </c>
      <c r="E42" s="78">
        <v>6.1335964149638572E-2</v>
      </c>
      <c r="F42" s="73">
        <v>5.0610525079385377E-2</v>
      </c>
      <c r="G42" s="87">
        <v>21.192111825415282</v>
      </c>
      <c r="I42" s="25" t="s">
        <v>135</v>
      </c>
      <c r="J42" s="116">
        <v>3959.33</v>
      </c>
      <c r="K42" s="72">
        <v>5531.2389999999996</v>
      </c>
      <c r="L42" s="87">
        <v>-28.418750301695511</v>
      </c>
      <c r="M42" s="78">
        <v>0.30800611433503372</v>
      </c>
      <c r="N42" s="73">
        <v>0.18312976161787231</v>
      </c>
      <c r="O42" s="87">
        <v>68.190091885629514</v>
      </c>
    </row>
    <row r="43" spans="1:15" s="106" customFormat="1" ht="15.75" x14ac:dyDescent="0.25">
      <c r="A43" s="118" t="s">
        <v>60</v>
      </c>
      <c r="B43" s="119" t="s">
        <v>66</v>
      </c>
      <c r="C43" s="84" t="s">
        <v>66</v>
      </c>
      <c r="D43" s="277" t="s">
        <v>52</v>
      </c>
      <c r="E43" s="79">
        <v>5.6747227552999911E-3</v>
      </c>
      <c r="F43" s="29">
        <v>6.2843257705404304E-3</v>
      </c>
      <c r="G43" s="27">
        <v>-9.7003726015943883</v>
      </c>
      <c r="I43" s="118" t="s">
        <v>60</v>
      </c>
      <c r="J43" s="119" t="s">
        <v>66</v>
      </c>
      <c r="K43" s="26" t="s">
        <v>66</v>
      </c>
      <c r="L43" s="27" t="s">
        <v>52</v>
      </c>
      <c r="M43" s="79">
        <v>9.9082036626486777E-2</v>
      </c>
      <c r="N43" s="29">
        <v>7.28100090383067E-2</v>
      </c>
      <c r="O43" s="27">
        <v>36.082989049428463</v>
      </c>
    </row>
    <row r="44" spans="1:15" s="106" customFormat="1" ht="16.5" thickBot="1" x14ac:dyDescent="0.3">
      <c r="A44" s="118" t="s">
        <v>44</v>
      </c>
      <c r="B44" s="121">
        <v>3515.402</v>
      </c>
      <c r="C44" s="38">
        <v>4483.43</v>
      </c>
      <c r="D44" s="35">
        <v>-21.591237066264</v>
      </c>
      <c r="E44" s="80">
        <v>5.5661241394338583E-2</v>
      </c>
      <c r="F44" s="33">
        <v>4.4326199308844946E-2</v>
      </c>
      <c r="G44" s="31">
        <v>25.571879074305876</v>
      </c>
      <c r="I44" s="118" t="s">
        <v>44</v>
      </c>
      <c r="J44" s="121" t="s">
        <v>66</v>
      </c>
      <c r="K44" s="38">
        <v>3818.0810000000001</v>
      </c>
      <c r="L44" s="35" t="s">
        <v>52</v>
      </c>
      <c r="M44" s="80">
        <v>0.2089240777085469</v>
      </c>
      <c r="N44" s="33">
        <v>0.11031975257956561</v>
      </c>
      <c r="O44" s="31">
        <v>89.380480669465939</v>
      </c>
    </row>
    <row r="45" spans="1:15" s="106" customFormat="1" ht="16.5" customHeight="1" thickBot="1" x14ac:dyDescent="0.3">
      <c r="A45" s="104" t="s">
        <v>49</v>
      </c>
      <c r="B45" s="122"/>
      <c r="C45" s="123"/>
      <c r="D45" s="124"/>
      <c r="E45" s="124"/>
      <c r="F45" s="124"/>
      <c r="G45" s="125"/>
      <c r="I45" s="104" t="s">
        <v>49</v>
      </c>
      <c r="J45" s="122"/>
      <c r="K45" s="123"/>
      <c r="L45" s="124"/>
      <c r="M45" s="124"/>
      <c r="N45" s="124"/>
      <c r="O45" s="125"/>
    </row>
    <row r="46" spans="1:15" s="106" customFormat="1" ht="15.75" x14ac:dyDescent="0.25">
      <c r="A46" s="126" t="s">
        <v>18</v>
      </c>
      <c r="B46" s="127">
        <v>1181.204</v>
      </c>
      <c r="C46" s="69">
        <v>1216.9580000000001</v>
      </c>
      <c r="D46" s="70">
        <v>-2.9379814258175001</v>
      </c>
      <c r="E46" s="111">
        <v>10.534074640540808</v>
      </c>
      <c r="F46" s="112">
        <v>10.354421253416133</v>
      </c>
      <c r="G46" s="70">
        <v>1.7350403535630172</v>
      </c>
      <c r="I46" s="126" t="s">
        <v>18</v>
      </c>
      <c r="J46" s="127">
        <v>1081.3910000000001</v>
      </c>
      <c r="K46" s="69">
        <v>1080.8699999999999</v>
      </c>
      <c r="L46" s="70">
        <v>4.8201911423222547E-2</v>
      </c>
      <c r="M46" s="111">
        <v>8.4827912162049621</v>
      </c>
      <c r="N46" s="112">
        <v>9.9858571383794636</v>
      </c>
      <c r="O46" s="70">
        <v>-15.051946982073726</v>
      </c>
    </row>
    <row r="47" spans="1:15" s="106" customFormat="1" ht="15.75" x14ac:dyDescent="0.25">
      <c r="A47" s="128" t="s">
        <v>19</v>
      </c>
      <c r="B47" s="129">
        <v>1629.3820000000001</v>
      </c>
      <c r="C47" s="26">
        <v>1519.921</v>
      </c>
      <c r="D47" s="31">
        <v>7.2017558807332751</v>
      </c>
      <c r="E47" s="32">
        <v>0.76160120291660283</v>
      </c>
      <c r="F47" s="33">
        <v>1.046176055707283</v>
      </c>
      <c r="G47" s="31">
        <v>-27.201430508585773</v>
      </c>
      <c r="I47" s="128" t="s">
        <v>19</v>
      </c>
      <c r="J47" s="129">
        <v>1920.258</v>
      </c>
      <c r="K47" s="26">
        <v>1915.9010000000001</v>
      </c>
      <c r="L47" s="31">
        <v>0.22741258551459445</v>
      </c>
      <c r="M47" s="32">
        <v>0.20628736348392365</v>
      </c>
      <c r="N47" s="33">
        <v>0.24810750131008838</v>
      </c>
      <c r="O47" s="31">
        <v>-16.855652330276509</v>
      </c>
    </row>
    <row r="48" spans="1:15" s="106" customFormat="1" ht="15.75" x14ac:dyDescent="0.25">
      <c r="A48" s="130" t="s">
        <v>59</v>
      </c>
      <c r="B48" s="129">
        <v>4349.085</v>
      </c>
      <c r="C48" s="26">
        <v>4235.1769999999997</v>
      </c>
      <c r="D48" s="31">
        <v>2.6895688184933091</v>
      </c>
      <c r="E48" s="32">
        <v>0.12488840824605314</v>
      </c>
      <c r="F48" s="33">
        <v>0.1528997219006564</v>
      </c>
      <c r="G48" s="31">
        <v>-18.320055331953487</v>
      </c>
      <c r="I48" s="130" t="s">
        <v>59</v>
      </c>
      <c r="J48" s="129">
        <v>4382.8419999999996</v>
      </c>
      <c r="K48" s="26">
        <v>4288.7179999999998</v>
      </c>
      <c r="L48" s="31">
        <v>2.1946884826654447</v>
      </c>
      <c r="M48" s="32">
        <v>0.18309375153199808</v>
      </c>
      <c r="N48" s="33">
        <v>0.17168598663140994</v>
      </c>
      <c r="O48" s="31">
        <v>6.6445521410429986</v>
      </c>
    </row>
    <row r="49" spans="1:15" s="106" customFormat="1" ht="16.5" thickBot="1" x14ac:dyDescent="0.3">
      <c r="A49" s="131" t="s">
        <v>67</v>
      </c>
      <c r="B49" s="132">
        <v>4895.03</v>
      </c>
      <c r="C49" s="38">
        <v>5624.8040000000001</v>
      </c>
      <c r="D49" s="35">
        <v>-12.974212079212011</v>
      </c>
      <c r="E49" s="36">
        <v>0.17392691437773572</v>
      </c>
      <c r="F49" s="37">
        <v>0.13506205007388514</v>
      </c>
      <c r="G49" s="35">
        <v>28.775562256451547</v>
      </c>
      <c r="I49" s="131" t="s">
        <v>67</v>
      </c>
      <c r="J49" s="132">
        <v>2026.8720000000001</v>
      </c>
      <c r="K49" s="38">
        <v>1992.502</v>
      </c>
      <c r="L49" s="35">
        <v>1.7249669009115232</v>
      </c>
      <c r="M49" s="36">
        <v>0.39314672185767408</v>
      </c>
      <c r="N49" s="37">
        <v>0.42541627924337783</v>
      </c>
      <c r="O49" s="35">
        <v>-7.5854072728708521</v>
      </c>
    </row>
    <row r="50" spans="1:15" s="106" customFormat="1" ht="16.5" thickBot="1" x14ac:dyDescent="0.3">
      <c r="A50" s="104" t="s">
        <v>50</v>
      </c>
      <c r="B50" s="122"/>
      <c r="C50" s="123"/>
      <c r="D50" s="124"/>
      <c r="E50" s="124"/>
      <c r="F50" s="124"/>
      <c r="G50" s="125"/>
      <c r="I50" s="104" t="s">
        <v>50</v>
      </c>
      <c r="J50" s="122"/>
      <c r="K50" s="123"/>
      <c r="L50" s="124"/>
      <c r="M50" s="124"/>
      <c r="N50" s="124"/>
      <c r="O50" s="125"/>
    </row>
    <row r="51" spans="1:15" s="106" customFormat="1" ht="15.75" x14ac:dyDescent="0.25">
      <c r="A51" s="126" t="s">
        <v>18</v>
      </c>
      <c r="B51" s="127">
        <v>1080.6489999999999</v>
      </c>
      <c r="C51" s="69">
        <v>1075.0070000000001</v>
      </c>
      <c r="D51" s="70">
        <v>0.52483379177994416</v>
      </c>
      <c r="E51" s="111">
        <v>3.6026389107594441</v>
      </c>
      <c r="F51" s="112">
        <v>3.6958063241000794</v>
      </c>
      <c r="G51" s="70">
        <v>-2.5208954466335931</v>
      </c>
      <c r="I51" s="126" t="s">
        <v>18</v>
      </c>
      <c r="J51" s="127">
        <v>1096.8879999999999</v>
      </c>
      <c r="K51" s="69">
        <v>1102.0160000000001</v>
      </c>
      <c r="L51" s="70">
        <v>-0.46532899703816966</v>
      </c>
      <c r="M51" s="111">
        <v>4.5154994193307942</v>
      </c>
      <c r="N51" s="112">
        <v>4.5470544317761998</v>
      </c>
      <c r="O51" s="70">
        <v>-0.69396601511716172</v>
      </c>
    </row>
    <row r="52" spans="1:15" s="106" customFormat="1" ht="15.75" x14ac:dyDescent="0.25">
      <c r="A52" s="128" t="s">
        <v>19</v>
      </c>
      <c r="B52" s="129">
        <v>1276.75</v>
      </c>
      <c r="C52" s="26" t="s">
        <v>66</v>
      </c>
      <c r="D52" s="31" t="s">
        <v>52</v>
      </c>
      <c r="E52" s="32">
        <v>4.1926186945039932E-2</v>
      </c>
      <c r="F52" s="33">
        <v>2.3884212297885794E-2</v>
      </c>
      <c r="G52" s="31">
        <v>75.539332937311045</v>
      </c>
      <c r="I52" s="128" t="s">
        <v>19</v>
      </c>
      <c r="J52" s="129">
        <v>3176.8119999999999</v>
      </c>
      <c r="K52" s="26" t="s">
        <v>66</v>
      </c>
      <c r="L52" s="31" t="s">
        <v>52</v>
      </c>
      <c r="M52" s="32">
        <v>1.3420401742094456E-2</v>
      </c>
      <c r="N52" s="33">
        <v>1.3946871375419169E-2</v>
      </c>
      <c r="O52" s="31">
        <v>-3.774822461276846</v>
      </c>
    </row>
    <row r="53" spans="1:15" s="106" customFormat="1" ht="15.75" x14ac:dyDescent="0.25">
      <c r="A53" s="130" t="s">
        <v>59</v>
      </c>
      <c r="B53" s="129" t="s">
        <v>52</v>
      </c>
      <c r="C53" s="26" t="s">
        <v>52</v>
      </c>
      <c r="D53" s="31" t="s">
        <v>52</v>
      </c>
      <c r="E53" s="32" t="s">
        <v>52</v>
      </c>
      <c r="F53" s="33" t="s">
        <v>52</v>
      </c>
      <c r="G53" s="31" t="s">
        <v>52</v>
      </c>
      <c r="I53" s="130" t="s">
        <v>59</v>
      </c>
      <c r="J53" s="129" t="s">
        <v>66</v>
      </c>
      <c r="K53" s="26" t="s">
        <v>66</v>
      </c>
      <c r="L53" s="86" t="s">
        <v>52</v>
      </c>
      <c r="M53" s="32">
        <v>9.1708710022300771E-2</v>
      </c>
      <c r="N53" s="33">
        <v>7.5357148178975361E-2</v>
      </c>
      <c r="O53" s="31">
        <v>21.698753520356142</v>
      </c>
    </row>
    <row r="54" spans="1:15" s="106" customFormat="1" ht="16.5" thickBot="1" x14ac:dyDescent="0.3">
      <c r="A54" s="131" t="s">
        <v>67</v>
      </c>
      <c r="B54" s="132" t="s">
        <v>66</v>
      </c>
      <c r="C54" s="38">
        <v>4061.701</v>
      </c>
      <c r="D54" s="35" t="s">
        <v>52</v>
      </c>
      <c r="E54" s="36">
        <v>2.7416699743253288E-2</v>
      </c>
      <c r="F54" s="37">
        <v>1.9800344139492554E-2</v>
      </c>
      <c r="G54" s="35">
        <v>38.465773877988404</v>
      </c>
      <c r="I54" s="131" t="s">
        <v>67</v>
      </c>
      <c r="J54" s="132" t="s">
        <v>66</v>
      </c>
      <c r="K54" s="38" t="s">
        <v>66</v>
      </c>
      <c r="L54" s="35" t="s">
        <v>52</v>
      </c>
      <c r="M54" s="36">
        <v>8.768258949967242E-2</v>
      </c>
      <c r="N54" s="37">
        <v>7.8396098047093007E-2</v>
      </c>
      <c r="O54" s="35">
        <v>11.845604161320582</v>
      </c>
    </row>
    <row r="55" spans="1:15" s="106" customFormat="1" ht="16.5" thickBot="1" x14ac:dyDescent="0.3">
      <c r="A55" s="104" t="s">
        <v>51</v>
      </c>
      <c r="B55" s="122"/>
      <c r="C55" s="123"/>
      <c r="D55" s="124"/>
      <c r="E55" s="124"/>
      <c r="F55" s="124"/>
      <c r="G55" s="125"/>
      <c r="I55" s="104" t="s">
        <v>51</v>
      </c>
      <c r="J55" s="122"/>
      <c r="K55" s="123"/>
      <c r="L55" s="124"/>
      <c r="M55" s="124"/>
      <c r="N55" s="124"/>
      <c r="O55" s="125"/>
    </row>
    <row r="56" spans="1:15" s="106" customFormat="1" ht="15.75" x14ac:dyDescent="0.25">
      <c r="A56" s="126" t="s">
        <v>18</v>
      </c>
      <c r="B56" s="127">
        <v>1402.1010000000001</v>
      </c>
      <c r="C56" s="69">
        <v>1419.9739999999999</v>
      </c>
      <c r="D56" s="70">
        <v>-1.2586850181763765</v>
      </c>
      <c r="E56" s="111">
        <v>1.5810089149671949</v>
      </c>
      <c r="F56" s="112">
        <v>1.7022483430422077</v>
      </c>
      <c r="G56" s="70">
        <v>-7.1223114165784622</v>
      </c>
      <c r="I56" s="126" t="s">
        <v>18</v>
      </c>
      <c r="J56" s="127" t="s">
        <v>66</v>
      </c>
      <c r="K56" s="69" t="s">
        <v>66</v>
      </c>
      <c r="L56" s="70" t="s">
        <v>52</v>
      </c>
      <c r="M56" s="111">
        <v>7.028343335874526</v>
      </c>
      <c r="N56" s="112">
        <v>7.1892451710976495</v>
      </c>
      <c r="O56" s="70">
        <v>-2.2380908063893044</v>
      </c>
    </row>
    <row r="57" spans="1:15" s="106" customFormat="1" ht="15.75" x14ac:dyDescent="0.25">
      <c r="A57" s="128" t="s">
        <v>19</v>
      </c>
      <c r="B57" s="129">
        <v>4011.31</v>
      </c>
      <c r="C57" s="26">
        <v>4163.0439999999999</v>
      </c>
      <c r="D57" s="31">
        <v>-3.6447849218024104</v>
      </c>
      <c r="E57" s="32">
        <v>1.8644245978001305E-2</v>
      </c>
      <c r="F57" s="33">
        <v>2.1332738291348061E-2</v>
      </c>
      <c r="G57" s="31">
        <v>-12.602659239658557</v>
      </c>
      <c r="I57" s="128" t="s">
        <v>19</v>
      </c>
      <c r="J57" s="129">
        <v>2304.8530000000001</v>
      </c>
      <c r="K57" s="26">
        <v>2078.3670000000002</v>
      </c>
      <c r="L57" s="31">
        <v>10.897305432582401</v>
      </c>
      <c r="M57" s="32">
        <v>4.0300676996113061E-2</v>
      </c>
      <c r="N57" s="33">
        <v>2.0479879546010254E-2</v>
      </c>
      <c r="O57" s="31">
        <v>96.781806775636809</v>
      </c>
    </row>
    <row r="58" spans="1:15" s="106" customFormat="1" ht="16.5" customHeight="1" x14ac:dyDescent="0.25">
      <c r="A58" s="130" t="s">
        <v>59</v>
      </c>
      <c r="B58" s="129" t="s">
        <v>52</v>
      </c>
      <c r="C58" s="26" t="s">
        <v>52</v>
      </c>
      <c r="D58" s="31" t="s">
        <v>52</v>
      </c>
      <c r="E58" s="32" t="s">
        <v>52</v>
      </c>
      <c r="F58" s="33" t="s">
        <v>52</v>
      </c>
      <c r="G58" s="31" t="s">
        <v>52</v>
      </c>
      <c r="I58" s="130" t="s">
        <v>59</v>
      </c>
      <c r="J58" s="129" t="s">
        <v>66</v>
      </c>
      <c r="K58" s="26" t="s">
        <v>66</v>
      </c>
      <c r="L58" s="86" t="s">
        <v>52</v>
      </c>
      <c r="M58" s="32">
        <v>3.0266953105405971E-2</v>
      </c>
      <c r="N58" s="33">
        <v>2.4142768396712446E-2</v>
      </c>
      <c r="O58" s="31">
        <v>25.366538783213709</v>
      </c>
    </row>
    <row r="59" spans="1:15" s="106" customFormat="1" ht="16.5" thickBot="1" x14ac:dyDescent="0.3">
      <c r="A59" s="131" t="s">
        <v>67</v>
      </c>
      <c r="B59" s="132">
        <v>1833.82</v>
      </c>
      <c r="C59" s="38" t="s">
        <v>52</v>
      </c>
      <c r="D59" s="35" t="s">
        <v>52</v>
      </c>
      <c r="E59" s="36">
        <v>5.3409155343999912E-3</v>
      </c>
      <c r="F59" s="37" t="s">
        <v>52</v>
      </c>
      <c r="G59" s="35" t="s">
        <v>52</v>
      </c>
      <c r="I59" s="131" t="s">
        <v>67</v>
      </c>
      <c r="J59" s="132" t="s">
        <v>66</v>
      </c>
      <c r="K59" s="38" t="s">
        <v>66</v>
      </c>
      <c r="L59" s="35" t="s">
        <v>52</v>
      </c>
      <c r="M59" s="36">
        <v>4.3395263750760721E-2</v>
      </c>
      <c r="N59" s="37">
        <v>0.14036424970566597</v>
      </c>
      <c r="O59" s="35">
        <v>-69.083820245000013</v>
      </c>
    </row>
    <row r="60" spans="1:15" s="106" customFormat="1" ht="15.75" x14ac:dyDescent="0.25">
      <c r="A60" s="108"/>
      <c r="B60" s="109"/>
      <c r="C60" s="85"/>
      <c r="D60" s="107"/>
      <c r="E60" s="107"/>
      <c r="F60" s="107"/>
      <c r="G60" s="107"/>
    </row>
    <row r="61" spans="1:15" s="106" customFormat="1" ht="18.75" x14ac:dyDescent="0.25">
      <c r="A61" s="287" t="s">
        <v>126</v>
      </c>
      <c r="B61" s="109"/>
      <c r="C61" s="85"/>
      <c r="D61" s="107"/>
      <c r="E61" s="107"/>
      <c r="F61" s="107"/>
      <c r="G61" s="107"/>
    </row>
    <row r="62" spans="1:15" ht="15.75" x14ac:dyDescent="0.2">
      <c r="A62" s="49" t="s">
        <v>22</v>
      </c>
      <c r="B62" s="81"/>
      <c r="C62" s="81"/>
      <c r="E62" s="81"/>
    </row>
    <row r="63" spans="1:15" ht="15.75" x14ac:dyDescent="0.25">
      <c r="A63" s="82" t="s">
        <v>54</v>
      </c>
    </row>
    <row r="64" spans="1:15" ht="15.75" x14ac:dyDescent="0.25">
      <c r="A64" s="82" t="s">
        <v>53</v>
      </c>
    </row>
  </sheetData>
  <mergeCells count="2">
    <mergeCell ref="A4:A6"/>
    <mergeCell ref="I4:I6"/>
  </mergeCells>
  <phoneticPr fontId="9" type="noConversion"/>
  <pageMargins left="0.3" right="0.24" top="1" bottom="1" header="0.5" footer="0.5"/>
  <pageSetup paperSize="9"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"/>
  <sheetViews>
    <sheetView zoomScale="90" zoomScaleNormal="90" workbookViewId="0">
      <selection activeCell="Z34" sqref="Z34"/>
    </sheetView>
  </sheetViews>
  <sheetFormatPr defaultRowHeight="12.75" x14ac:dyDescent="0.2"/>
  <sheetData/>
  <phoneticPr fontId="9" type="noConversion"/>
  <pageMargins left="0.75" right="0.75" top="1" bottom="1" header="0.5" footer="0.5"/>
  <pageSetup orientation="portrait" verticalDpi="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I40"/>
  <sheetViews>
    <sheetView zoomScale="80" zoomScaleNormal="80" workbookViewId="0">
      <selection activeCell="B7" sqref="B7"/>
    </sheetView>
  </sheetViews>
  <sheetFormatPr defaultRowHeight="12.75" x14ac:dyDescent="0.2"/>
  <cols>
    <col min="1" max="1" width="30" customWidth="1"/>
    <col min="2" max="2" width="14.28515625" customWidth="1"/>
    <col min="3" max="3" width="14" customWidth="1"/>
    <col min="4" max="4" width="10.5703125" customWidth="1"/>
    <col min="5" max="5" width="13.85546875" customWidth="1"/>
    <col min="6" max="6" width="14.28515625" customWidth="1"/>
    <col min="7" max="7" width="9.5703125" customWidth="1"/>
    <col min="8" max="8" width="8.85546875" customWidth="1"/>
  </cols>
  <sheetData>
    <row r="1" spans="1:9" ht="20.25" customHeight="1" x14ac:dyDescent="0.2">
      <c r="A1" s="10" t="s">
        <v>57</v>
      </c>
      <c r="F1" s="65" t="str">
        <f xml:space="preserve"> (Bydło_PL!G1)</f>
        <v>maj - czerwiec 2019r.</v>
      </c>
    </row>
    <row r="2" spans="1:9" ht="13.5" thickBot="1" x14ac:dyDescent="0.25"/>
    <row r="3" spans="1:9" ht="21" thickBot="1" x14ac:dyDescent="0.35">
      <c r="A3" s="13" t="s">
        <v>13</v>
      </c>
      <c r="B3" s="14"/>
      <c r="C3" s="14"/>
      <c r="D3" s="14"/>
      <c r="E3" s="14"/>
      <c r="F3" s="14"/>
      <c r="G3" s="15"/>
    </row>
    <row r="4" spans="1:9" ht="21" thickBot="1" x14ac:dyDescent="0.25">
      <c r="A4" s="316"/>
      <c r="B4" s="134">
        <v>2019</v>
      </c>
      <c r="C4" s="16"/>
      <c r="D4" s="17"/>
      <c r="E4" s="18"/>
      <c r="F4" s="16"/>
      <c r="G4" s="17"/>
    </row>
    <row r="5" spans="1:9" ht="30" customHeight="1" x14ac:dyDescent="0.2">
      <c r="A5" s="358" t="s">
        <v>14</v>
      </c>
      <c r="B5" s="68" t="s">
        <v>15</v>
      </c>
      <c r="C5" s="19"/>
      <c r="D5" s="20"/>
      <c r="E5" s="21" t="s">
        <v>16</v>
      </c>
      <c r="F5" s="22"/>
      <c r="G5" s="20"/>
    </row>
    <row r="6" spans="1:9" ht="32.25" customHeight="1" thickBot="1" x14ac:dyDescent="0.25">
      <c r="A6" s="360"/>
      <c r="B6" s="359" t="s">
        <v>156</v>
      </c>
      <c r="C6" s="311" t="s">
        <v>149</v>
      </c>
      <c r="D6" s="23" t="s">
        <v>17</v>
      </c>
      <c r="E6" s="312" t="s">
        <v>156</v>
      </c>
      <c r="F6" s="313" t="s">
        <v>149</v>
      </c>
      <c r="G6" s="23" t="s">
        <v>17</v>
      </c>
    </row>
    <row r="7" spans="1:9" ht="16.5" thickBot="1" x14ac:dyDescent="0.3">
      <c r="A7" s="138" t="s">
        <v>65</v>
      </c>
      <c r="B7" s="139">
        <v>1459.796</v>
      </c>
      <c r="C7" s="24">
        <v>1471.153</v>
      </c>
      <c r="D7" s="91">
        <v>-0.77197952898168787</v>
      </c>
      <c r="E7" s="92">
        <v>100</v>
      </c>
      <c r="F7" s="93">
        <v>100</v>
      </c>
      <c r="G7" s="94" t="s">
        <v>52</v>
      </c>
    </row>
    <row r="8" spans="1:9" ht="15.75" x14ac:dyDescent="0.25">
      <c r="A8" s="96" t="s">
        <v>20</v>
      </c>
      <c r="B8" s="97"/>
      <c r="C8" s="98"/>
      <c r="D8" s="99"/>
      <c r="E8" s="99"/>
      <c r="F8" s="99"/>
      <c r="G8" s="100"/>
      <c r="I8" s="47"/>
    </row>
    <row r="9" spans="1:9" ht="15.75" x14ac:dyDescent="0.25">
      <c r="A9" s="128" t="s">
        <v>18</v>
      </c>
      <c r="B9" s="129">
        <v>1203.9690000000001</v>
      </c>
      <c r="C9" s="26">
        <v>1180.1990000000001</v>
      </c>
      <c r="D9" s="27">
        <v>2.0140671191892201</v>
      </c>
      <c r="E9" s="28">
        <v>66.354777748579224</v>
      </c>
      <c r="F9" s="29">
        <v>64.961166502642371</v>
      </c>
      <c r="G9" s="27">
        <v>2.1452989854795268</v>
      </c>
    </row>
    <row r="10" spans="1:9" ht="15.75" x14ac:dyDescent="0.25">
      <c r="A10" s="128" t="s">
        <v>19</v>
      </c>
      <c r="B10" s="361">
        <v>1678.623</v>
      </c>
      <c r="C10" s="26">
        <v>1716.952</v>
      </c>
      <c r="D10" s="31">
        <v>-2.232386228619085</v>
      </c>
      <c r="E10" s="32">
        <v>29.27954658719452</v>
      </c>
      <c r="F10" s="33">
        <v>30.719338440088489</v>
      </c>
      <c r="G10" s="31">
        <v>-4.6869233714195211</v>
      </c>
    </row>
    <row r="11" spans="1:9" ht="15.75" x14ac:dyDescent="0.25">
      <c r="A11" s="128" t="s">
        <v>59</v>
      </c>
      <c r="B11" s="361">
        <v>4062.1309999999999</v>
      </c>
      <c r="C11" s="26">
        <v>3972.7629999999999</v>
      </c>
      <c r="D11" s="31">
        <v>2.2495175272222365</v>
      </c>
      <c r="E11" s="314">
        <v>1.408396535986048</v>
      </c>
      <c r="F11" s="33">
        <v>1.6078605540332767</v>
      </c>
      <c r="G11" s="31">
        <v>-12.405554545565431</v>
      </c>
    </row>
    <row r="12" spans="1:9" ht="15.75" x14ac:dyDescent="0.25">
      <c r="A12" s="128" t="s">
        <v>67</v>
      </c>
      <c r="B12" s="361">
        <v>3767.9389999999999</v>
      </c>
      <c r="C12" s="30">
        <v>4170.0529999999999</v>
      </c>
      <c r="D12" s="31">
        <v>-9.6428990231059419</v>
      </c>
      <c r="E12" s="33">
        <v>2.8407986569730483</v>
      </c>
      <c r="F12" s="33">
        <v>2.5894120359944117</v>
      </c>
      <c r="G12" s="31">
        <v>9.7082510424841146</v>
      </c>
    </row>
    <row r="13" spans="1:9" ht="16.5" thickBot="1" x14ac:dyDescent="0.3">
      <c r="A13" s="141" t="s">
        <v>131</v>
      </c>
      <c r="B13" s="132">
        <v>4431.2020000000002</v>
      </c>
      <c r="C13" s="38">
        <v>4245.8689999999997</v>
      </c>
      <c r="D13" s="31">
        <v>4.365019269318025</v>
      </c>
      <c r="E13" s="315">
        <v>0.11648047126717458</v>
      </c>
      <c r="F13" s="115">
        <v>0.12222246724145518</v>
      </c>
      <c r="G13" s="27">
        <v>-4.6979872881612401</v>
      </c>
    </row>
    <row r="14" spans="1:9" ht="18.75" x14ac:dyDescent="0.3">
      <c r="A14" s="146" t="s">
        <v>21</v>
      </c>
      <c r="B14" s="101"/>
      <c r="C14" s="95"/>
      <c r="D14" s="102"/>
      <c r="E14" s="102"/>
      <c r="F14" s="102"/>
      <c r="G14" s="103"/>
    </row>
    <row r="15" spans="1:9" ht="15.75" x14ac:dyDescent="0.25">
      <c r="A15" s="362" t="s">
        <v>60</v>
      </c>
      <c r="B15" s="129">
        <v>1489.895</v>
      </c>
      <c r="C15" s="26">
        <v>1508.184</v>
      </c>
      <c r="D15" s="27">
        <v>-1.2126504458341945</v>
      </c>
      <c r="E15" s="28">
        <v>10.939612579018384</v>
      </c>
      <c r="F15" s="29">
        <v>11.855230086862868</v>
      </c>
      <c r="G15" s="27">
        <v>-7.7233212779151943</v>
      </c>
    </row>
    <row r="16" spans="1:9" ht="15.75" x14ac:dyDescent="0.25">
      <c r="A16" s="362" t="s">
        <v>44</v>
      </c>
      <c r="B16" s="361">
        <v>1139.76</v>
      </c>
      <c r="C16" s="30">
        <v>1097.5999999999999</v>
      </c>
      <c r="D16" s="31">
        <v>3.8411078717201246</v>
      </c>
      <c r="E16" s="32">
        <v>51.9469149379144</v>
      </c>
      <c r="F16" s="33">
        <v>49.868772244434155</v>
      </c>
      <c r="G16" s="31">
        <v>4.1672224920520007</v>
      </c>
    </row>
    <row r="17" spans="1:7" ht="15.75" x14ac:dyDescent="0.25">
      <c r="A17" s="362" t="s">
        <v>45</v>
      </c>
      <c r="B17" s="361">
        <v>1272.3520000000001</v>
      </c>
      <c r="C17" s="30">
        <v>1258.5930000000001</v>
      </c>
      <c r="D17" s="31">
        <v>1.0932048724250025</v>
      </c>
      <c r="E17" s="32">
        <v>3.1369134603826914</v>
      </c>
      <c r="F17" s="33">
        <v>2.8994234520059043</v>
      </c>
      <c r="G17" s="31">
        <v>8.1909390714379651</v>
      </c>
    </row>
    <row r="18" spans="1:7" ht="15.75" x14ac:dyDescent="0.25">
      <c r="A18" s="363" t="s">
        <v>46</v>
      </c>
      <c r="B18" s="361">
        <v>1381.308</v>
      </c>
      <c r="C18" s="30">
        <v>1329.6959999999999</v>
      </c>
      <c r="D18" s="31">
        <v>3.8814887011768171</v>
      </c>
      <c r="E18" s="32">
        <v>0.14224256248770878</v>
      </c>
      <c r="F18" s="33">
        <v>0.13620186773172202</v>
      </c>
      <c r="G18" s="31">
        <v>4.4351041998081602</v>
      </c>
    </row>
    <row r="19" spans="1:7" ht="16.5" thickBot="1" x14ac:dyDescent="0.3">
      <c r="A19" s="364" t="s">
        <v>43</v>
      </c>
      <c r="B19" s="361">
        <v>1033.7059999999999</v>
      </c>
      <c r="C19" s="30">
        <v>1096.43</v>
      </c>
      <c r="D19" s="31">
        <v>-5.7207482465821036</v>
      </c>
      <c r="E19" s="32">
        <v>0.1890942087760332</v>
      </c>
      <c r="F19" s="33">
        <v>0.20153885160771587</v>
      </c>
      <c r="G19" s="31">
        <v>-6.1748108279913572</v>
      </c>
    </row>
    <row r="20" spans="1:7" ht="18.75" x14ac:dyDescent="0.3">
      <c r="A20" s="146" t="s">
        <v>19</v>
      </c>
      <c r="B20" s="101"/>
      <c r="C20" s="95"/>
      <c r="D20" s="102"/>
      <c r="E20" s="102"/>
      <c r="F20" s="102"/>
      <c r="G20" s="103"/>
    </row>
    <row r="21" spans="1:7" ht="15.75" x14ac:dyDescent="0.25">
      <c r="A21" s="362" t="s">
        <v>60</v>
      </c>
      <c r="B21" s="129">
        <v>2065.2579999999998</v>
      </c>
      <c r="C21" s="26">
        <v>2113.1489999999999</v>
      </c>
      <c r="D21" s="27">
        <v>-2.2663333252884712</v>
      </c>
      <c r="E21" s="28">
        <v>6.5056283395861518</v>
      </c>
      <c r="F21" s="29">
        <v>6.9700033596460713</v>
      </c>
      <c r="G21" s="27">
        <v>-6.662479142384516</v>
      </c>
    </row>
    <row r="22" spans="1:7" ht="15.75" customHeight="1" x14ac:dyDescent="0.25">
      <c r="A22" s="363" t="s">
        <v>44</v>
      </c>
      <c r="B22" s="361">
        <v>1498.7380000000001</v>
      </c>
      <c r="C22" s="30">
        <v>1524.4960000000001</v>
      </c>
      <c r="D22" s="31">
        <v>-1.6896075817844085</v>
      </c>
      <c r="E22" s="32">
        <v>19.82045062306031</v>
      </c>
      <c r="F22" s="33">
        <v>20.481258573109322</v>
      </c>
      <c r="G22" s="31">
        <v>-3.2264030439838969</v>
      </c>
    </row>
    <row r="23" spans="1:7" ht="15.75" x14ac:dyDescent="0.25">
      <c r="A23" s="363" t="s">
        <v>45</v>
      </c>
      <c r="B23" s="361">
        <v>1793.2639999999999</v>
      </c>
      <c r="C23" s="30">
        <v>1830.6690000000001</v>
      </c>
      <c r="D23" s="31">
        <v>-2.0432421153141389</v>
      </c>
      <c r="E23" s="32">
        <v>1.8735836733550522</v>
      </c>
      <c r="F23" s="33">
        <v>2.1113584474942799</v>
      </c>
      <c r="G23" s="31">
        <v>-11.261696204233552</v>
      </c>
    </row>
    <row r="24" spans="1:7" ht="15.75" x14ac:dyDescent="0.25">
      <c r="A24" s="363" t="s">
        <v>46</v>
      </c>
      <c r="B24" s="361">
        <v>3945.5259999999998</v>
      </c>
      <c r="C24" s="30">
        <v>4030.1289999999999</v>
      </c>
      <c r="D24" s="86">
        <v>-2.0992628275670597</v>
      </c>
      <c r="E24" s="32">
        <v>4.5829887768436918E-2</v>
      </c>
      <c r="F24" s="33">
        <v>4.9940684834964749E-2</v>
      </c>
      <c r="G24" s="31">
        <v>-8.2313590214320751</v>
      </c>
    </row>
    <row r="25" spans="1:7" ht="16.5" thickBot="1" x14ac:dyDescent="0.3">
      <c r="A25" s="364" t="s">
        <v>43</v>
      </c>
      <c r="B25" s="361">
        <v>2385.9589999999998</v>
      </c>
      <c r="C25" s="30">
        <v>2462.0329999999999</v>
      </c>
      <c r="D25" s="31">
        <v>-3.089885472696754</v>
      </c>
      <c r="E25" s="32">
        <v>1.0340540634245696</v>
      </c>
      <c r="F25" s="33">
        <v>1.1067773750038541</v>
      </c>
      <c r="G25" s="31">
        <v>-6.5707262564010422</v>
      </c>
    </row>
    <row r="26" spans="1:7" ht="18.75" x14ac:dyDescent="0.3">
      <c r="A26" s="146" t="s">
        <v>59</v>
      </c>
      <c r="B26" s="101"/>
      <c r="C26" s="95"/>
      <c r="D26" s="102"/>
      <c r="E26" s="102"/>
      <c r="F26" s="102"/>
      <c r="G26" s="103"/>
    </row>
    <row r="27" spans="1:7" ht="15.75" x14ac:dyDescent="0.25">
      <c r="A27" s="362" t="s">
        <v>60</v>
      </c>
      <c r="B27" s="129">
        <v>4527.37</v>
      </c>
      <c r="C27" s="26">
        <v>4685.018</v>
      </c>
      <c r="D27" s="27">
        <v>-3.364939046125333</v>
      </c>
      <c r="E27" s="28">
        <v>0.34564139054216686</v>
      </c>
      <c r="F27" s="29">
        <v>0.37046908023028391</v>
      </c>
      <c r="G27" s="27">
        <v>-6.701690103984963</v>
      </c>
    </row>
    <row r="28" spans="1:7" ht="15.75" x14ac:dyDescent="0.25">
      <c r="A28" s="363" t="s">
        <v>44</v>
      </c>
      <c r="B28" s="361">
        <v>3940.279</v>
      </c>
      <c r="C28" s="30">
        <v>3879.1469999999999</v>
      </c>
      <c r="D28" s="31">
        <v>1.5759134675741873</v>
      </c>
      <c r="E28" s="32">
        <v>0.6788609527863757</v>
      </c>
      <c r="F28" s="33">
        <v>0.85700410371737301</v>
      </c>
      <c r="G28" s="31">
        <v>-20.786732544018975</v>
      </c>
    </row>
    <row r="29" spans="1:7" ht="15.75" x14ac:dyDescent="0.25">
      <c r="A29" s="363" t="s">
        <v>45</v>
      </c>
      <c r="B29" s="365">
        <v>3788.36</v>
      </c>
      <c r="C29" s="44">
        <v>3814.14</v>
      </c>
      <c r="D29" s="31">
        <v>-0.67590597093970717</v>
      </c>
      <c r="E29" s="32">
        <v>0.28817034390669716</v>
      </c>
      <c r="F29" s="33">
        <v>0.3199696185020609</v>
      </c>
      <c r="G29" s="31">
        <v>-9.9382168670363722</v>
      </c>
    </row>
    <row r="30" spans="1:7" ht="15.75" x14ac:dyDescent="0.25">
      <c r="A30" s="368" t="s">
        <v>46</v>
      </c>
      <c r="B30" s="366" t="s">
        <v>66</v>
      </c>
      <c r="C30" s="289" t="s">
        <v>66</v>
      </c>
      <c r="D30" s="86" t="s">
        <v>52</v>
      </c>
      <c r="E30" s="32">
        <v>1.7220649211587016E-4</v>
      </c>
      <c r="F30" s="33">
        <v>2.0954133497188006E-4</v>
      </c>
      <c r="G30" s="31">
        <v>-17.817411949303533</v>
      </c>
    </row>
    <row r="31" spans="1:7" ht="16.5" thickBot="1" x14ac:dyDescent="0.3">
      <c r="A31" s="369" t="s">
        <v>43</v>
      </c>
      <c r="B31" s="367" t="s">
        <v>66</v>
      </c>
      <c r="C31" s="34">
        <v>1765.7149999999999</v>
      </c>
      <c r="D31" s="35" t="s">
        <v>52</v>
      </c>
      <c r="E31" s="36">
        <v>9.5551642258692504E-2</v>
      </c>
      <c r="F31" s="37">
        <v>6.0208210248586871E-2</v>
      </c>
      <c r="G31" s="35">
        <v>58.702014001379766</v>
      </c>
    </row>
    <row r="32" spans="1:7" ht="18.75" x14ac:dyDescent="0.3">
      <c r="A32" s="146" t="s">
        <v>67</v>
      </c>
      <c r="B32" s="101"/>
      <c r="C32" s="95"/>
      <c r="D32" s="102"/>
      <c r="E32" s="102"/>
      <c r="F32" s="102"/>
      <c r="G32" s="103"/>
    </row>
    <row r="33" spans="1:7" ht="15.75" x14ac:dyDescent="0.25">
      <c r="A33" s="362" t="s">
        <v>60</v>
      </c>
      <c r="B33" s="129">
        <v>4935.6149999999998</v>
      </c>
      <c r="C33" s="26">
        <v>4555.9110000000001</v>
      </c>
      <c r="D33" s="27">
        <v>8.3343155737677872</v>
      </c>
      <c r="E33" s="28">
        <v>0.57849900918124653</v>
      </c>
      <c r="F33" s="29">
        <v>0.62501191142707724</v>
      </c>
      <c r="G33" s="27">
        <v>-7.4419225290648834</v>
      </c>
    </row>
    <row r="34" spans="1:7" ht="15.75" x14ac:dyDescent="0.25">
      <c r="A34" s="363" t="s">
        <v>44</v>
      </c>
      <c r="B34" s="129">
        <v>4225.8109999999997</v>
      </c>
      <c r="C34" s="26">
        <v>4338.1080000000002</v>
      </c>
      <c r="D34" s="31">
        <v>-2.5886169731136355</v>
      </c>
      <c r="E34" s="32">
        <v>1.5263465026526115</v>
      </c>
      <c r="F34" s="33">
        <v>1.5288435144312615</v>
      </c>
      <c r="G34" s="31">
        <v>-0.1633268385599902</v>
      </c>
    </row>
    <row r="35" spans="1:7" ht="15.75" x14ac:dyDescent="0.25">
      <c r="A35" s="363" t="s">
        <v>45</v>
      </c>
      <c r="B35" s="129">
        <v>3377.1129999999998</v>
      </c>
      <c r="C35" s="26">
        <v>3401.0929999999998</v>
      </c>
      <c r="D35" s="31">
        <v>-0.70506745919620595</v>
      </c>
      <c r="E35" s="32">
        <v>0.25641546676053067</v>
      </c>
      <c r="F35" s="33">
        <v>0.31874230496865413</v>
      </c>
      <c r="G35" s="31">
        <v>-19.553989927459682</v>
      </c>
    </row>
    <row r="36" spans="1:7" ht="15.75" x14ac:dyDescent="0.25">
      <c r="A36" s="368" t="s">
        <v>46</v>
      </c>
      <c r="B36" s="129" t="s">
        <v>52</v>
      </c>
      <c r="C36" s="26" t="s">
        <v>52</v>
      </c>
      <c r="D36" s="86" t="s">
        <v>52</v>
      </c>
      <c r="E36" s="32" t="s">
        <v>52</v>
      </c>
      <c r="F36" s="33" t="s">
        <v>52</v>
      </c>
      <c r="G36" s="31" t="s">
        <v>52</v>
      </c>
    </row>
    <row r="37" spans="1:7" ht="16.5" thickBot="1" x14ac:dyDescent="0.3">
      <c r="A37" s="369" t="s">
        <v>43</v>
      </c>
      <c r="B37" s="132" t="s">
        <v>66</v>
      </c>
      <c r="C37" s="38">
        <v>2004.251</v>
      </c>
      <c r="D37" s="35" t="s">
        <v>52</v>
      </c>
      <c r="E37" s="36">
        <v>0.47953767837865979</v>
      </c>
      <c r="F37" s="37">
        <v>0.11681430516741903</v>
      </c>
      <c r="G37" s="35">
        <v>310.51280294085836</v>
      </c>
    </row>
    <row r="39" spans="1:7" ht="15.75" x14ac:dyDescent="0.2">
      <c r="A39" s="49" t="s">
        <v>22</v>
      </c>
      <c r="B39" s="81"/>
      <c r="C39" s="81"/>
      <c r="E39" s="81"/>
    </row>
    <row r="40" spans="1:7" ht="15.75" x14ac:dyDescent="0.25">
      <c r="A40" s="82" t="s">
        <v>53</v>
      </c>
    </row>
  </sheetData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Q40"/>
  <sheetViews>
    <sheetView zoomScale="80" zoomScaleNormal="80" workbookViewId="0">
      <selection activeCell="I1" sqref="I1"/>
    </sheetView>
  </sheetViews>
  <sheetFormatPr defaultRowHeight="12.75" x14ac:dyDescent="0.2"/>
  <cols>
    <col min="1" max="1" width="30.42578125" customWidth="1"/>
    <col min="2" max="3" width="12.85546875" bestFit="1" customWidth="1"/>
    <col min="4" max="4" width="9.85546875" customWidth="1"/>
    <col min="5" max="6" width="12.85546875" bestFit="1" customWidth="1"/>
    <col min="8" max="8" width="3.28515625" customWidth="1"/>
    <col min="9" max="9" width="30.7109375" customWidth="1"/>
    <col min="10" max="11" width="12.42578125" customWidth="1"/>
    <col min="13" max="14" width="12.85546875" bestFit="1" customWidth="1"/>
  </cols>
  <sheetData>
    <row r="1" spans="1:17" ht="20.25" customHeight="1" x14ac:dyDescent="0.2">
      <c r="A1" s="10" t="s">
        <v>57</v>
      </c>
      <c r="G1" s="65" t="str">
        <f xml:space="preserve"> (Bydło_PL!G1)</f>
        <v>maj - czerwiec 2019r.</v>
      </c>
      <c r="I1" s="45"/>
    </row>
    <row r="2" spans="1:17" ht="13.5" thickBot="1" x14ac:dyDescent="0.25"/>
    <row r="3" spans="1:17" ht="21" thickBot="1" x14ac:dyDescent="0.35">
      <c r="A3" s="13" t="s">
        <v>63</v>
      </c>
      <c r="B3" s="14"/>
      <c r="C3" s="14"/>
      <c r="D3" s="14"/>
      <c r="E3" s="14"/>
      <c r="F3" s="14"/>
      <c r="G3" s="15"/>
      <c r="I3" s="13" t="s">
        <v>29</v>
      </c>
      <c r="J3" s="14"/>
      <c r="K3" s="14"/>
      <c r="L3" s="14"/>
      <c r="M3" s="14"/>
      <c r="N3" s="14"/>
      <c r="O3" s="15"/>
    </row>
    <row r="4" spans="1:17" ht="21" thickBot="1" x14ac:dyDescent="0.25">
      <c r="A4" s="316"/>
      <c r="B4" s="134">
        <v>2019</v>
      </c>
      <c r="C4" s="16"/>
      <c r="D4" s="17"/>
      <c r="E4" s="18"/>
      <c r="F4" s="16"/>
      <c r="G4" s="17"/>
      <c r="I4" s="316"/>
      <c r="J4" s="134">
        <v>2019</v>
      </c>
      <c r="K4" s="16"/>
      <c r="L4" s="17"/>
      <c r="M4" s="18"/>
      <c r="N4" s="16"/>
      <c r="O4" s="17"/>
    </row>
    <row r="5" spans="1:17" ht="15.75" customHeight="1" x14ac:dyDescent="0.2">
      <c r="A5" s="358" t="s">
        <v>14</v>
      </c>
      <c r="B5" s="68" t="s">
        <v>15</v>
      </c>
      <c r="C5" s="19"/>
      <c r="D5" s="20"/>
      <c r="E5" s="21" t="s">
        <v>16</v>
      </c>
      <c r="F5" s="22"/>
      <c r="G5" s="20"/>
      <c r="I5" s="358" t="s">
        <v>14</v>
      </c>
      <c r="J5" s="68" t="s">
        <v>15</v>
      </c>
      <c r="K5" s="19"/>
      <c r="L5" s="20"/>
      <c r="M5" s="21" t="s">
        <v>16</v>
      </c>
      <c r="N5" s="22"/>
      <c r="O5" s="20"/>
    </row>
    <row r="6" spans="1:17" ht="32.25" customHeight="1" thickBot="1" x14ac:dyDescent="0.25">
      <c r="A6" s="360"/>
      <c r="B6" s="359" t="s">
        <v>156</v>
      </c>
      <c r="C6" s="311" t="s">
        <v>149</v>
      </c>
      <c r="D6" s="23" t="s">
        <v>17</v>
      </c>
      <c r="E6" s="312" t="s">
        <v>156</v>
      </c>
      <c r="F6" s="313" t="s">
        <v>149</v>
      </c>
      <c r="G6" s="23" t="s">
        <v>17</v>
      </c>
      <c r="I6" s="360"/>
      <c r="J6" s="359" t="s">
        <v>156</v>
      </c>
      <c r="K6" s="311" t="s">
        <v>149</v>
      </c>
      <c r="L6" s="23" t="s">
        <v>17</v>
      </c>
      <c r="M6" s="312" t="s">
        <v>156</v>
      </c>
      <c r="N6" s="313" t="s">
        <v>149</v>
      </c>
      <c r="O6" s="23" t="s">
        <v>17</v>
      </c>
    </row>
    <row r="7" spans="1:17" ht="16.5" thickBot="1" x14ac:dyDescent="0.3">
      <c r="A7" s="138" t="s">
        <v>65</v>
      </c>
      <c r="B7" s="139">
        <v>1427.5709999999999</v>
      </c>
      <c r="C7" s="24">
        <v>1461.556</v>
      </c>
      <c r="D7" s="91">
        <v>-2.325261570545373</v>
      </c>
      <c r="E7" s="92">
        <v>100</v>
      </c>
      <c r="F7" s="93">
        <v>100</v>
      </c>
      <c r="G7" s="94" t="s">
        <v>52</v>
      </c>
      <c r="I7" s="138" t="s">
        <v>65</v>
      </c>
      <c r="J7" s="139">
        <v>1508.8219999999999</v>
      </c>
      <c r="K7" s="24">
        <v>1485.1279999999999</v>
      </c>
      <c r="L7" s="91">
        <v>1.5954180380411627</v>
      </c>
      <c r="M7" s="92">
        <v>100</v>
      </c>
      <c r="N7" s="93">
        <v>100</v>
      </c>
      <c r="O7" s="94" t="s">
        <v>52</v>
      </c>
    </row>
    <row r="8" spans="1:17" ht="15.75" x14ac:dyDescent="0.25">
      <c r="A8" s="96" t="s">
        <v>20</v>
      </c>
      <c r="B8" s="97"/>
      <c r="C8" s="98"/>
      <c r="D8" s="99"/>
      <c r="E8" s="99"/>
      <c r="F8" s="99"/>
      <c r="G8" s="100"/>
      <c r="I8" s="96" t="s">
        <v>20</v>
      </c>
      <c r="J8" s="97"/>
      <c r="K8" s="98"/>
      <c r="L8" s="99"/>
      <c r="M8" s="99"/>
      <c r="N8" s="99"/>
      <c r="O8" s="100"/>
    </row>
    <row r="9" spans="1:17" ht="15.75" x14ac:dyDescent="0.25">
      <c r="A9" s="128" t="s">
        <v>18</v>
      </c>
      <c r="B9" s="129">
        <v>1212.527</v>
      </c>
      <c r="C9" s="26">
        <v>1231.3499999999999</v>
      </c>
      <c r="D9" s="27">
        <v>-1.5286474194989133</v>
      </c>
      <c r="E9" s="28">
        <v>63.067193730036294</v>
      </c>
      <c r="F9" s="29">
        <v>61.818732019853826</v>
      </c>
      <c r="G9" s="27">
        <v>2.0195524388651482</v>
      </c>
      <c r="I9" s="128" t="s">
        <v>18</v>
      </c>
      <c r="J9" s="129">
        <v>1192.462</v>
      </c>
      <c r="K9" s="26">
        <v>1113.981</v>
      </c>
      <c r="L9" s="27">
        <v>7.0450932286995904</v>
      </c>
      <c r="M9" s="28">
        <v>71.356346526528469</v>
      </c>
      <c r="N9" s="29">
        <v>69.537133118281986</v>
      </c>
      <c r="O9" s="27">
        <v>2.6161754542742206</v>
      </c>
    </row>
    <row r="10" spans="1:17" ht="15.75" x14ac:dyDescent="0.25">
      <c r="A10" s="128" t="s">
        <v>19</v>
      </c>
      <c r="B10" s="361">
        <v>1470.5250000000001</v>
      </c>
      <c r="C10" s="26">
        <v>1508.19</v>
      </c>
      <c r="D10" s="31">
        <v>-2.4973643904282592</v>
      </c>
      <c r="E10" s="32">
        <v>33.653145827038685</v>
      </c>
      <c r="F10" s="33">
        <v>34.950904828529175</v>
      </c>
      <c r="G10" s="31">
        <v>-3.7130912857831828</v>
      </c>
      <c r="I10" s="128" t="s">
        <v>19</v>
      </c>
      <c r="J10" s="361">
        <v>2149.5129999999999</v>
      </c>
      <c r="K10" s="26">
        <v>2149.61</v>
      </c>
      <c r="L10" s="31">
        <v>-4.512446443783168E-3</v>
      </c>
      <c r="M10" s="32">
        <v>22.625767617018628</v>
      </c>
      <c r="N10" s="33">
        <v>24.557394052250512</v>
      </c>
      <c r="O10" s="31">
        <v>-7.865763081872541</v>
      </c>
    </row>
    <row r="11" spans="1:17" ht="15.75" x14ac:dyDescent="0.25">
      <c r="A11" s="128" t="s">
        <v>59</v>
      </c>
      <c r="B11" s="361">
        <v>3694.3020000000001</v>
      </c>
      <c r="C11" s="26">
        <v>3705.4690000000001</v>
      </c>
      <c r="D11" s="31">
        <v>-0.30136536022835209</v>
      </c>
      <c r="E11" s="314">
        <v>1.0171262615615395</v>
      </c>
      <c r="F11" s="33">
        <v>1.1371303766664427</v>
      </c>
      <c r="G11" s="31">
        <v>-10.553241525101239</v>
      </c>
      <c r="I11" s="128" t="s">
        <v>59</v>
      </c>
      <c r="J11" s="361">
        <v>4346.201</v>
      </c>
      <c r="K11" s="26">
        <v>4165.759</v>
      </c>
      <c r="L11" s="31">
        <v>4.3315515851973192</v>
      </c>
      <c r="M11" s="314">
        <v>2.0036559049522609</v>
      </c>
      <c r="N11" s="33">
        <v>2.2933308759772033</v>
      </c>
      <c r="O11" s="31">
        <v>-12.631189596726205</v>
      </c>
    </row>
    <row r="12" spans="1:17" ht="15.75" x14ac:dyDescent="0.25">
      <c r="A12" s="128" t="s">
        <v>67</v>
      </c>
      <c r="B12" s="361">
        <v>5887.9979999999996</v>
      </c>
      <c r="C12" s="30">
        <v>6441.473</v>
      </c>
      <c r="D12" s="31">
        <v>-8.5923669943194732</v>
      </c>
      <c r="E12" s="33">
        <v>2.1144117685112112</v>
      </c>
      <c r="F12" s="33">
        <v>1.9372652892989002</v>
      </c>
      <c r="G12" s="31">
        <v>9.1441518201371679</v>
      </c>
      <c r="I12" s="128" t="s">
        <v>67</v>
      </c>
      <c r="J12" s="361">
        <v>2039.627</v>
      </c>
      <c r="K12" s="30">
        <v>2359.482</v>
      </c>
      <c r="L12" s="31">
        <v>-13.556153426896245</v>
      </c>
      <c r="M12" s="33">
        <v>3.9458879753146818</v>
      </c>
      <c r="N12" s="33">
        <v>3.5390584829518463</v>
      </c>
      <c r="O12" s="31">
        <v>11.495415922697848</v>
      </c>
      <c r="P12" s="47"/>
      <c r="Q12" s="47"/>
    </row>
    <row r="13" spans="1:17" ht="16.5" thickBot="1" x14ac:dyDescent="0.3">
      <c r="A13" s="141" t="s">
        <v>131</v>
      </c>
      <c r="B13" s="132">
        <v>3992.8850000000002</v>
      </c>
      <c r="C13" s="38">
        <v>4039.556</v>
      </c>
      <c r="D13" s="31">
        <v>-1.1553497463582587</v>
      </c>
      <c r="E13" s="315">
        <v>0.14812241285226876</v>
      </c>
      <c r="F13" s="115">
        <v>0.1559674856516477</v>
      </c>
      <c r="G13" s="27">
        <v>-5.0299411871656696</v>
      </c>
      <c r="I13" s="141" t="s">
        <v>131</v>
      </c>
      <c r="J13" s="132">
        <v>5876.4790000000003</v>
      </c>
      <c r="K13" s="38">
        <v>4887.0159999999996</v>
      </c>
      <c r="L13" s="31">
        <v>20.246772263483496</v>
      </c>
      <c r="M13" s="315">
        <v>6.8341976185961967E-2</v>
      </c>
      <c r="N13" s="115">
        <v>7.3083470538440387E-2</v>
      </c>
      <c r="O13" s="27">
        <v>-6.4877794083198239</v>
      </c>
      <c r="P13" s="47"/>
    </row>
    <row r="14" spans="1:17" ht="18.75" x14ac:dyDescent="0.3">
      <c r="A14" s="146" t="s">
        <v>21</v>
      </c>
      <c r="B14" s="101"/>
      <c r="C14" s="95"/>
      <c r="D14" s="102"/>
      <c r="E14" s="102"/>
      <c r="F14" s="102"/>
      <c r="G14" s="103"/>
      <c r="I14" s="146" t="s">
        <v>21</v>
      </c>
      <c r="J14" s="101"/>
      <c r="K14" s="95"/>
      <c r="L14" s="102"/>
      <c r="M14" s="102"/>
      <c r="N14" s="102"/>
      <c r="O14" s="103"/>
    </row>
    <row r="15" spans="1:17" ht="15.75" x14ac:dyDescent="0.25">
      <c r="A15" s="362" t="s">
        <v>60</v>
      </c>
      <c r="B15" s="129">
        <v>1485.3720000000001</v>
      </c>
      <c r="C15" s="26">
        <v>1486.1510000000001</v>
      </c>
      <c r="D15" s="27">
        <v>-5.2417284650079055E-2</v>
      </c>
      <c r="E15" s="28">
        <v>12.201500517144147</v>
      </c>
      <c r="F15" s="29">
        <v>14.638862142549266</v>
      </c>
      <c r="G15" s="27">
        <v>-16.649939057221477</v>
      </c>
      <c r="I15" s="362" t="s">
        <v>60</v>
      </c>
      <c r="J15" s="129">
        <v>1499.203</v>
      </c>
      <c r="K15" s="26">
        <v>1568.386</v>
      </c>
      <c r="L15" s="27">
        <v>-4.4110952278329441</v>
      </c>
      <c r="M15" s="28">
        <v>9.0198382775853663</v>
      </c>
      <c r="N15" s="29">
        <v>7.8017462586997999</v>
      </c>
      <c r="O15" s="27">
        <v>15.613068901430378</v>
      </c>
    </row>
    <row r="16" spans="1:17" ht="15.75" x14ac:dyDescent="0.25">
      <c r="A16" s="363" t="s">
        <v>44</v>
      </c>
      <c r="B16" s="361">
        <v>1133.5999999999999</v>
      </c>
      <c r="C16" s="30">
        <v>1140.394</v>
      </c>
      <c r="D16" s="31">
        <v>-0.59575900960546058</v>
      </c>
      <c r="E16" s="32">
        <v>48.090695439009338</v>
      </c>
      <c r="F16" s="33">
        <v>44.75326017823749</v>
      </c>
      <c r="G16" s="31">
        <v>7.4574125940321281</v>
      </c>
      <c r="I16" s="363" t="s">
        <v>44</v>
      </c>
      <c r="J16" s="361">
        <v>1147.556</v>
      </c>
      <c r="K16" s="30">
        <v>1048.944</v>
      </c>
      <c r="L16" s="31">
        <v>9.4010738418828925</v>
      </c>
      <c r="M16" s="32">
        <v>57.813577793633861</v>
      </c>
      <c r="N16" s="33">
        <v>57.317905254216264</v>
      </c>
      <c r="O16" s="31">
        <v>0.86477783376624051</v>
      </c>
    </row>
    <row r="17" spans="1:15" ht="15.75" x14ac:dyDescent="0.25">
      <c r="A17" s="363" t="s">
        <v>45</v>
      </c>
      <c r="B17" s="361">
        <v>1387.1510000000001</v>
      </c>
      <c r="C17" s="30">
        <v>1372.518</v>
      </c>
      <c r="D17" s="31">
        <v>1.0661426662528315</v>
      </c>
      <c r="E17" s="32">
        <v>2.66951406715796</v>
      </c>
      <c r="F17" s="33">
        <v>2.3036971548009695</v>
      </c>
      <c r="G17" s="31">
        <v>15.879557414680912</v>
      </c>
      <c r="I17" s="363" t="s">
        <v>45</v>
      </c>
      <c r="J17" s="361">
        <v>1151.19</v>
      </c>
      <c r="K17" s="30">
        <v>1157.1369999999999</v>
      </c>
      <c r="L17" s="31">
        <v>-0.51394087303403913</v>
      </c>
      <c r="M17" s="32">
        <v>3.8479919297996776</v>
      </c>
      <c r="N17" s="33">
        <v>3.7669112749021751</v>
      </c>
      <c r="O17" s="31">
        <v>2.152443978113292</v>
      </c>
    </row>
    <row r="18" spans="1:15" ht="15.75" x14ac:dyDescent="0.25">
      <c r="A18" s="363" t="s">
        <v>46</v>
      </c>
      <c r="B18" s="361">
        <v>1377.9829999999999</v>
      </c>
      <c r="C18" s="30">
        <v>1346.711</v>
      </c>
      <c r="D18" s="31">
        <v>2.3221017723921418</v>
      </c>
      <c r="E18" s="32">
        <v>5.9229938498280371E-2</v>
      </c>
      <c r="F18" s="33">
        <v>7.8345596817569876E-2</v>
      </c>
      <c r="G18" s="31">
        <v>-24.399148255645944</v>
      </c>
      <c r="I18" s="363" t="s">
        <v>46</v>
      </c>
      <c r="J18" s="361">
        <v>1382.424</v>
      </c>
      <c r="K18" s="30">
        <v>1320.8920000000001</v>
      </c>
      <c r="L18" s="31">
        <v>4.6583672245724799</v>
      </c>
      <c r="M18" s="32">
        <v>0.2685338894863063</v>
      </c>
      <c r="N18" s="33">
        <v>0.22045131371337062</v>
      </c>
      <c r="O18" s="31">
        <v>21.810972664672949</v>
      </c>
    </row>
    <row r="19" spans="1:15" ht="16.5" thickBot="1" x14ac:dyDescent="0.3">
      <c r="A19" s="364" t="s">
        <v>43</v>
      </c>
      <c r="B19" s="361" t="s">
        <v>66</v>
      </c>
      <c r="C19" s="30" t="s">
        <v>66</v>
      </c>
      <c r="D19" s="31" t="s">
        <v>52</v>
      </c>
      <c r="E19" s="32">
        <v>4.6253768226572303E-2</v>
      </c>
      <c r="F19" s="33">
        <v>4.4566947448533845E-2</v>
      </c>
      <c r="G19" s="31">
        <v>3.7849143246492445</v>
      </c>
      <c r="I19" s="364" t="s">
        <v>43</v>
      </c>
      <c r="J19" s="361">
        <v>1038.038</v>
      </c>
      <c r="K19" s="30">
        <v>1054.6030000000001</v>
      </c>
      <c r="L19" s="31">
        <v>-1.5707332522285689</v>
      </c>
      <c r="M19" s="32">
        <v>0.40640463602325538</v>
      </c>
      <c r="N19" s="33">
        <v>0.4301190167503785</v>
      </c>
      <c r="O19" s="31">
        <v>-5.5134462331587324</v>
      </c>
    </row>
    <row r="20" spans="1:15" ht="18.75" x14ac:dyDescent="0.3">
      <c r="A20" s="146" t="s">
        <v>19</v>
      </c>
      <c r="B20" s="101"/>
      <c r="C20" s="95"/>
      <c r="D20" s="102"/>
      <c r="E20" s="102"/>
      <c r="F20" s="102"/>
      <c r="G20" s="103"/>
      <c r="I20" s="146" t="s">
        <v>19</v>
      </c>
      <c r="J20" s="101"/>
      <c r="K20" s="95"/>
      <c r="L20" s="102"/>
      <c r="M20" s="102"/>
      <c r="N20" s="102"/>
      <c r="O20" s="103"/>
    </row>
    <row r="21" spans="1:15" ht="15.75" x14ac:dyDescent="0.25">
      <c r="A21" s="362" t="s">
        <v>60</v>
      </c>
      <c r="B21" s="129">
        <v>1833.32</v>
      </c>
      <c r="C21" s="26">
        <v>1865.5740000000001</v>
      </c>
      <c r="D21" s="27">
        <v>-1.7289048839660142</v>
      </c>
      <c r="E21" s="28">
        <v>6.5160352738732996</v>
      </c>
      <c r="F21" s="29">
        <v>6.7727454266283811</v>
      </c>
      <c r="G21" s="27">
        <v>-3.7903410889441527</v>
      </c>
      <c r="I21" s="362" t="s">
        <v>60</v>
      </c>
      <c r="J21" s="129">
        <v>2419.5439999999999</v>
      </c>
      <c r="K21" s="26">
        <v>2449.596</v>
      </c>
      <c r="L21" s="27">
        <v>-1.2268145441125857</v>
      </c>
      <c r="M21" s="28">
        <v>6.489795741145719</v>
      </c>
      <c r="N21" s="29">
        <v>7.2572474441617283</v>
      </c>
      <c r="O21" s="27">
        <v>-10.574969489753373</v>
      </c>
    </row>
    <row r="22" spans="1:15" ht="15.75" x14ac:dyDescent="0.25">
      <c r="A22" s="363" t="s">
        <v>44</v>
      </c>
      <c r="B22" s="361">
        <v>1319.348</v>
      </c>
      <c r="C22" s="30">
        <v>1352.6659999999999</v>
      </c>
      <c r="D22" s="31">
        <v>-2.4631357630043178</v>
      </c>
      <c r="E22" s="32">
        <v>24.802294156461411</v>
      </c>
      <c r="F22" s="33">
        <v>25.611453301564236</v>
      </c>
      <c r="G22" s="31">
        <v>-3.1593644279975521</v>
      </c>
      <c r="I22" s="362" t="s">
        <v>44</v>
      </c>
      <c r="J22" s="361">
        <v>2051.694</v>
      </c>
      <c r="K22" s="30">
        <v>2017.0440000000001</v>
      </c>
      <c r="L22" s="31">
        <v>1.7178603937246715</v>
      </c>
      <c r="M22" s="32">
        <v>12.241318673048339</v>
      </c>
      <c r="N22" s="33">
        <v>13.010744887710752</v>
      </c>
      <c r="O22" s="31">
        <v>-5.9137752780716797</v>
      </c>
    </row>
    <row r="23" spans="1:15" ht="15.75" x14ac:dyDescent="0.25">
      <c r="A23" s="363" t="s">
        <v>45</v>
      </c>
      <c r="B23" s="361">
        <v>1769.0250000000001</v>
      </c>
      <c r="C23" s="30">
        <v>1825.961</v>
      </c>
      <c r="D23" s="31">
        <v>-3.1181388868655966</v>
      </c>
      <c r="E23" s="32">
        <v>1.634255415172758</v>
      </c>
      <c r="F23" s="33">
        <v>1.8039010553177133</v>
      </c>
      <c r="G23" s="31">
        <v>-9.4043761238931349</v>
      </c>
      <c r="I23" s="363" t="s">
        <v>45</v>
      </c>
      <c r="J23" s="361">
        <v>1820.1949999999999</v>
      </c>
      <c r="K23" s="30">
        <v>1835.501</v>
      </c>
      <c r="L23" s="31">
        <v>-0.83388676987917953</v>
      </c>
      <c r="M23" s="32">
        <v>2.2376859250553958</v>
      </c>
      <c r="N23" s="33">
        <v>2.5590733545312978</v>
      </c>
      <c r="O23" s="31">
        <v>-12.558742363005265</v>
      </c>
    </row>
    <row r="24" spans="1:15" ht="15.75" x14ac:dyDescent="0.25">
      <c r="A24" s="363" t="s">
        <v>46</v>
      </c>
      <c r="B24" s="361" t="s">
        <v>66</v>
      </c>
      <c r="C24" s="30" t="s">
        <v>66</v>
      </c>
      <c r="D24" s="86" t="s">
        <v>52</v>
      </c>
      <c r="E24" s="32">
        <v>7.6106570508551716E-5</v>
      </c>
      <c r="F24" s="33">
        <v>1.683041822074541E-4</v>
      </c>
      <c r="G24" s="31">
        <v>-54.780345021526742</v>
      </c>
      <c r="I24" s="363" t="s">
        <v>46</v>
      </c>
      <c r="J24" s="361">
        <v>3944.9360000000001</v>
      </c>
      <c r="K24" s="30">
        <v>4029.6950000000002</v>
      </c>
      <c r="L24" s="86">
        <v>-2.1033601798647297</v>
      </c>
      <c r="M24" s="32">
        <v>0.1154374421980586</v>
      </c>
      <c r="N24" s="33">
        <v>0.12241848938280005</v>
      </c>
      <c r="O24" s="31">
        <v>-5.702608502962212</v>
      </c>
    </row>
    <row r="25" spans="1:15" ht="16.5" thickBot="1" x14ac:dyDescent="0.3">
      <c r="A25" s="364" t="s">
        <v>43</v>
      </c>
      <c r="B25" s="361">
        <v>2751.777</v>
      </c>
      <c r="C25" s="30">
        <v>2805.08</v>
      </c>
      <c r="D25" s="31">
        <v>-1.9002310094542718</v>
      </c>
      <c r="E25" s="32">
        <v>0.7004848749607101</v>
      </c>
      <c r="F25" s="33">
        <v>0.76263674083663668</v>
      </c>
      <c r="G25" s="31">
        <v>-8.1496028905903497</v>
      </c>
      <c r="I25" s="364" t="s">
        <v>43</v>
      </c>
      <c r="J25" s="361">
        <v>2133.0639999999999</v>
      </c>
      <c r="K25" s="30">
        <v>2225.0990000000002</v>
      </c>
      <c r="L25" s="31">
        <v>-4.1362204558089459</v>
      </c>
      <c r="M25" s="32">
        <v>1.5415298355711158</v>
      </c>
      <c r="N25" s="33">
        <v>1.6079098764639366</v>
      </c>
      <c r="O25" s="31">
        <v>-4.1283433769809061</v>
      </c>
    </row>
    <row r="26" spans="1:15" ht="18.75" x14ac:dyDescent="0.3">
      <c r="A26" s="146" t="s">
        <v>59</v>
      </c>
      <c r="B26" s="101"/>
      <c r="C26" s="95"/>
      <c r="D26" s="102"/>
      <c r="E26" s="102"/>
      <c r="F26" s="102"/>
      <c r="G26" s="103"/>
      <c r="I26" s="146" t="s">
        <v>59</v>
      </c>
      <c r="J26" s="101"/>
      <c r="K26" s="95"/>
      <c r="L26" s="102"/>
      <c r="M26" s="102"/>
      <c r="N26" s="102"/>
      <c r="O26" s="103"/>
    </row>
    <row r="27" spans="1:15" ht="15.75" x14ac:dyDescent="0.25">
      <c r="A27" s="362" t="s">
        <v>60</v>
      </c>
      <c r="B27" s="129">
        <v>3961.259</v>
      </c>
      <c r="C27" s="26">
        <v>4201.0839999999998</v>
      </c>
      <c r="D27" s="27">
        <v>-5.7086456733547779</v>
      </c>
      <c r="E27" s="28">
        <v>0.23440823716633932</v>
      </c>
      <c r="F27" s="29">
        <v>0.23512094254381335</v>
      </c>
      <c r="G27" s="27">
        <v>-0.3031228821061841</v>
      </c>
      <c r="I27" s="362" t="s">
        <v>60</v>
      </c>
      <c r="J27" s="129">
        <v>4919.4809999999998</v>
      </c>
      <c r="K27" s="26">
        <v>4976.95</v>
      </c>
      <c r="L27" s="27">
        <v>-1.1547031816674882</v>
      </c>
      <c r="M27" s="28">
        <v>0.51486604422689763</v>
      </c>
      <c r="N27" s="29">
        <v>0.56756103646183853</v>
      </c>
      <c r="O27" s="27">
        <v>-9.2844626127685181</v>
      </c>
    </row>
    <row r="28" spans="1:15" ht="15.75" x14ac:dyDescent="0.25">
      <c r="A28" s="363" t="s">
        <v>44</v>
      </c>
      <c r="B28" s="361">
        <v>3847.1379999999999</v>
      </c>
      <c r="C28" s="30">
        <v>3793.982</v>
      </c>
      <c r="D28" s="31">
        <v>1.4010609433571364</v>
      </c>
      <c r="E28" s="32">
        <v>0.54227834151605814</v>
      </c>
      <c r="F28" s="33">
        <v>0.59280099057109481</v>
      </c>
      <c r="G28" s="31">
        <v>-8.5226998366456801</v>
      </c>
      <c r="I28" s="363" t="s">
        <v>44</v>
      </c>
      <c r="J28" s="361">
        <v>4026.9430000000002</v>
      </c>
      <c r="K28" s="30">
        <v>3938.3530000000001</v>
      </c>
      <c r="L28" s="31">
        <v>2.2494174595319452</v>
      </c>
      <c r="M28" s="32">
        <v>0.88665102607039437</v>
      </c>
      <c r="N28" s="33">
        <v>1.2417327693831726</v>
      </c>
      <c r="O28" s="31">
        <v>-28.595665030984414</v>
      </c>
    </row>
    <row r="29" spans="1:15" ht="15.75" x14ac:dyDescent="0.25">
      <c r="A29" s="363" t="s">
        <v>45</v>
      </c>
      <c r="B29" s="365">
        <v>3651.97</v>
      </c>
      <c r="C29" s="44">
        <v>3827.8209999999999</v>
      </c>
      <c r="D29" s="31">
        <v>-4.5940235972371779</v>
      </c>
      <c r="E29" s="32">
        <v>0.17240040884449678</v>
      </c>
      <c r="F29" s="33">
        <v>0.21159201787121126</v>
      </c>
      <c r="G29" s="31">
        <v>-18.522253070325675</v>
      </c>
      <c r="I29" s="363" t="s">
        <v>45</v>
      </c>
      <c r="J29" s="365">
        <v>3865.4070000000002</v>
      </c>
      <c r="K29" s="44">
        <v>3805.317</v>
      </c>
      <c r="L29" s="31">
        <v>1.5791062873342785</v>
      </c>
      <c r="M29" s="32">
        <v>0.46429703431716646</v>
      </c>
      <c r="N29" s="33">
        <v>0.47778747758111839</v>
      </c>
      <c r="O29" s="31">
        <v>-2.8235238253312192</v>
      </c>
    </row>
    <row r="30" spans="1:15" ht="15.75" x14ac:dyDescent="0.25">
      <c r="A30" s="368" t="s">
        <v>46</v>
      </c>
      <c r="B30" s="366" t="s">
        <v>52</v>
      </c>
      <c r="C30" s="289" t="s">
        <v>52</v>
      </c>
      <c r="D30" s="86" t="s">
        <v>52</v>
      </c>
      <c r="E30" s="32" t="s">
        <v>52</v>
      </c>
      <c r="F30" s="33" t="s">
        <v>52</v>
      </c>
      <c r="G30" s="31" t="s">
        <v>52</v>
      </c>
      <c r="I30" s="368" t="s">
        <v>46</v>
      </c>
      <c r="J30" s="366" t="s">
        <v>66</v>
      </c>
      <c r="K30" s="289" t="s">
        <v>66</v>
      </c>
      <c r="L30" s="86" t="s">
        <v>52</v>
      </c>
      <c r="M30" s="32">
        <v>4.3419298720433262E-4</v>
      </c>
      <c r="N30" s="33">
        <v>5.1467232773549562E-4</v>
      </c>
      <c r="O30" s="31">
        <v>-15.637005565320303</v>
      </c>
    </row>
    <row r="31" spans="1:15" ht="16.5" thickBot="1" x14ac:dyDescent="0.3">
      <c r="A31" s="369" t="s">
        <v>43</v>
      </c>
      <c r="B31" s="367">
        <v>1663.732</v>
      </c>
      <c r="C31" s="34" t="s">
        <v>66</v>
      </c>
      <c r="D31" s="35" t="s">
        <v>52</v>
      </c>
      <c r="E31" s="36">
        <v>6.8039274034645242E-2</v>
      </c>
      <c r="F31" s="37">
        <v>9.7616425680323374E-2</v>
      </c>
      <c r="G31" s="35">
        <v>-30.299359395249837</v>
      </c>
      <c r="I31" s="369" t="s">
        <v>43</v>
      </c>
      <c r="J31" s="367" t="s">
        <v>66</v>
      </c>
      <c r="K31" s="34" t="s">
        <v>66</v>
      </c>
      <c r="L31" s="35" t="s">
        <v>52</v>
      </c>
      <c r="M31" s="36">
        <v>0.13740760735059782</v>
      </c>
      <c r="N31" s="37">
        <v>5.73492022333838E-3</v>
      </c>
      <c r="O31" s="35">
        <v>2295.9811470683517</v>
      </c>
    </row>
    <row r="32" spans="1:15" ht="18.75" x14ac:dyDescent="0.3">
      <c r="A32" s="146" t="s">
        <v>67</v>
      </c>
      <c r="B32" s="101"/>
      <c r="C32" s="95"/>
      <c r="D32" s="102"/>
      <c r="E32" s="102"/>
      <c r="F32" s="102"/>
      <c r="G32" s="103"/>
      <c r="I32" s="146" t="s">
        <v>67</v>
      </c>
      <c r="J32" s="101"/>
      <c r="K32" s="95"/>
      <c r="L32" s="102"/>
      <c r="M32" s="102"/>
      <c r="N32" s="102"/>
      <c r="O32" s="103"/>
    </row>
    <row r="33" spans="1:15" ht="15.75" x14ac:dyDescent="0.25">
      <c r="A33" s="362" t="s">
        <v>60</v>
      </c>
      <c r="B33" s="129">
        <v>8424.8619999999992</v>
      </c>
      <c r="C33" s="26">
        <v>8913.9940000000006</v>
      </c>
      <c r="D33" s="27">
        <v>-5.4872372586295368</v>
      </c>
      <c r="E33" s="28">
        <v>0.31190375258667213</v>
      </c>
      <c r="F33" s="29">
        <v>0.26019826569272403</v>
      </c>
      <c r="G33" s="27">
        <v>19.871572455063429</v>
      </c>
      <c r="I33" s="362" t="s">
        <v>60</v>
      </c>
      <c r="J33" s="129">
        <v>3253.1370000000002</v>
      </c>
      <c r="K33" s="26">
        <v>3127.788</v>
      </c>
      <c r="L33" s="27">
        <v>4.0075925861983022</v>
      </c>
      <c r="M33" s="28">
        <v>0.98408393239904668</v>
      </c>
      <c r="N33" s="29">
        <v>1.1562481465669148</v>
      </c>
      <c r="O33" s="27">
        <v>-14.889901850139273</v>
      </c>
    </row>
    <row r="34" spans="1:15" ht="15.75" x14ac:dyDescent="0.25">
      <c r="A34" s="363" t="s">
        <v>44</v>
      </c>
      <c r="B34" s="129">
        <v>5772.3609999999999</v>
      </c>
      <c r="C34" s="26">
        <v>6273.2359999999999</v>
      </c>
      <c r="D34" s="31">
        <v>-7.9843162284983382</v>
      </c>
      <c r="E34" s="32">
        <v>1.5556563544800515</v>
      </c>
      <c r="F34" s="33">
        <v>1.4916631364864448</v>
      </c>
      <c r="G34" s="31">
        <v>4.2900582865069827</v>
      </c>
      <c r="I34" s="363" t="s">
        <v>44</v>
      </c>
      <c r="J34" s="129">
        <v>1755.6220000000001</v>
      </c>
      <c r="K34" s="26">
        <v>1682.769</v>
      </c>
      <c r="L34" s="31">
        <v>4.3293523947731432</v>
      </c>
      <c r="M34" s="32">
        <v>1.4817559343326525</v>
      </c>
      <c r="N34" s="33">
        <v>1.5829850308778888</v>
      </c>
      <c r="O34" s="31">
        <v>-6.3948233603382105</v>
      </c>
    </row>
    <row r="35" spans="1:15" ht="15.75" x14ac:dyDescent="0.25">
      <c r="A35" s="363" t="s">
        <v>45</v>
      </c>
      <c r="B35" s="129">
        <v>4085.5030000000002</v>
      </c>
      <c r="C35" s="26">
        <v>4811.5240000000003</v>
      </c>
      <c r="D35" s="31">
        <v>-15.089210819690397</v>
      </c>
      <c r="E35" s="32">
        <v>0.19960850780130404</v>
      </c>
      <c r="F35" s="33">
        <v>0.16333920883233419</v>
      </c>
      <c r="G35" s="31">
        <v>22.204894482010054</v>
      </c>
      <c r="I35" s="363" t="s">
        <v>45</v>
      </c>
      <c r="J35" s="129">
        <v>2749.645</v>
      </c>
      <c r="K35" s="26">
        <v>2785.587</v>
      </c>
      <c r="L35" s="31">
        <v>-1.2902845971064629</v>
      </c>
      <c r="M35" s="32">
        <v>0.34283878269654111</v>
      </c>
      <c r="N35" s="33">
        <v>0.54503799507188988</v>
      </c>
      <c r="O35" s="31">
        <v>-37.098186585813878</v>
      </c>
    </row>
    <row r="36" spans="1:15" ht="15.75" x14ac:dyDescent="0.25">
      <c r="A36" s="368" t="s">
        <v>46</v>
      </c>
      <c r="B36" s="129" t="s">
        <v>52</v>
      </c>
      <c r="C36" s="26" t="s">
        <v>52</v>
      </c>
      <c r="D36" s="86" t="s">
        <v>52</v>
      </c>
      <c r="E36" s="32" t="s">
        <v>52</v>
      </c>
      <c r="F36" s="33" t="s">
        <v>52</v>
      </c>
      <c r="G36" s="31" t="s">
        <v>52</v>
      </c>
      <c r="I36" s="368" t="s">
        <v>46</v>
      </c>
      <c r="J36" s="129" t="s">
        <v>52</v>
      </c>
      <c r="K36" s="26" t="s">
        <v>52</v>
      </c>
      <c r="L36" s="86" t="s">
        <v>52</v>
      </c>
      <c r="M36" s="32" t="s">
        <v>52</v>
      </c>
      <c r="N36" s="33" t="s">
        <v>52</v>
      </c>
      <c r="O36" s="31" t="s">
        <v>52</v>
      </c>
    </row>
    <row r="37" spans="1:15" ht="16.5" thickBot="1" x14ac:dyDescent="0.3">
      <c r="A37" s="369" t="s">
        <v>43</v>
      </c>
      <c r="B37" s="132" t="s">
        <v>66</v>
      </c>
      <c r="C37" s="38" t="s">
        <v>66</v>
      </c>
      <c r="D37" s="35" t="s">
        <v>52</v>
      </c>
      <c r="E37" s="36">
        <v>4.7243153643183475E-2</v>
      </c>
      <c r="F37" s="37">
        <v>2.2064678287397228E-2</v>
      </c>
      <c r="G37" s="35">
        <v>114.11213446138274</v>
      </c>
      <c r="I37" s="369" t="s">
        <v>43</v>
      </c>
      <c r="J37" s="132" t="s">
        <v>66</v>
      </c>
      <c r="K37" s="38">
        <v>2165.7199999999998</v>
      </c>
      <c r="L37" s="148" t="s">
        <v>52</v>
      </c>
      <c r="M37" s="36">
        <v>1.1372093258864413</v>
      </c>
      <c r="N37" s="37">
        <v>0.25478731043515296</v>
      </c>
      <c r="O37" s="35">
        <v>346.3367205942061</v>
      </c>
    </row>
    <row r="39" spans="1:15" ht="15.75" x14ac:dyDescent="0.2">
      <c r="A39" s="49" t="s">
        <v>22</v>
      </c>
      <c r="B39" s="81"/>
      <c r="C39" s="81"/>
      <c r="E39" s="81"/>
    </row>
    <row r="40" spans="1:15" ht="15.75" x14ac:dyDescent="0.25">
      <c r="A40" s="82" t="s">
        <v>53</v>
      </c>
    </row>
  </sheetData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INFO</vt:lpstr>
      <vt:lpstr>Bydło_PL</vt:lpstr>
      <vt:lpstr>Bydło_makroregiony</vt:lpstr>
      <vt:lpstr>Wykresy_bydło</vt:lpstr>
      <vt:lpstr>Drób_PL</vt:lpstr>
      <vt:lpstr>Drób_makroregiony</vt:lpstr>
      <vt:lpstr>Wykresy_drób</vt:lpstr>
      <vt:lpstr>Trzoda_PL</vt:lpstr>
      <vt:lpstr>Trzoda_makroregiony</vt:lpstr>
      <vt:lpstr>Wykresy_trzoda</vt:lpstr>
      <vt:lpstr>MAKROREGIONY</vt:lpstr>
      <vt:lpstr>Relacje cen</vt:lpstr>
      <vt:lpstr>Handel zagr.-ogółem</vt:lpstr>
      <vt:lpstr>Handel zagr. wg krajów </vt:lpstr>
      <vt:lpstr>Arkusz2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Olechowicz</dc:creator>
  <cp:lastModifiedBy>Olechowicz Magdalena</cp:lastModifiedBy>
  <cp:lastPrinted>2014-04-17T08:46:23Z</cp:lastPrinted>
  <dcterms:created xsi:type="dcterms:W3CDTF">2005-04-26T13:27:29Z</dcterms:created>
  <dcterms:modified xsi:type="dcterms:W3CDTF">2019-07-18T11:53:30Z</dcterms:modified>
</cp:coreProperties>
</file>