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04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9" l="1"/>
  <c r="D12" i="19"/>
  <c r="D13" i="19"/>
  <c r="D14" i="19"/>
  <c r="D16" i="19"/>
  <c r="D18" i="19"/>
  <c r="D10" i="19"/>
  <c r="F9" i="26" l="1"/>
  <c r="F28" i="26" l="1"/>
  <c r="F24" i="26"/>
  <c r="F23" i="26"/>
  <c r="F22" i="26"/>
  <c r="F21" i="26"/>
  <c r="F20" i="26"/>
  <c r="F13" i="26"/>
  <c r="F7" i="26"/>
  <c r="F5" i="26"/>
</calcChain>
</file>

<file path=xl/sharedStrings.xml><?xml version="1.0" encoding="utf-8"?>
<sst xmlns="http://schemas.openxmlformats.org/spreadsheetml/2006/main" count="920" uniqueCount="299">
  <si>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</si>
  <si>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</si>
  <si>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</si>
  <si>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</si>
  <si>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</si>
  <si>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</si>
  <si>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</si>
  <si>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</si>
  <si>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</si>
  <si>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</si>
  <si>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</si>
  <si>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</si>
  <si>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</si>
  <si>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</si>
  <si>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</si>
  <si>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</si>
  <si>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</si>
  <si>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</si>
  <si>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</si>
  <si>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</si>
  <si>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</si>
  <si>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</si>
  <si>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</si>
  <si>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</si>
  <si>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</si>
  <si>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</si>
  <si>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</si>
  <si>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</si>
  <si>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</si>
  <si>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</si>
  <si>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</si>
  <si>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</si>
  <si>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</si>
  <si>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</si>
  <si>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</si>
  <si>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</si>
  <si>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</si>
  <si>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</si>
  <si>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</si>
  <si>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</si>
  <si>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</si>
  <si>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</si>
  <si>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</si>
  <si>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</si>
  <si>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</si>
  <si>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</si>
  <si>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</si>
  <si>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</si>
  <si>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</si>
  <si>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</si>
  <si>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</si>
  <si>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</si>
  <si>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</si>
  <si>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</si>
  <si>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</si>
  <si>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</si>
  <si>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</si>
  <si>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</si>
  <si>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</si>
  <si>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</si>
  <si>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</si>
  <si>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</si>
  <si>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</si>
  <si>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</si>
  <si>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</si>
  <si>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</si>
  <si>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</si>
  <si>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</si>
  <si>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</si>
  <si>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</si>
  <si>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</si>
  <si>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</si>
  <si>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</si>
  <si>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</si>
  <si>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</si>
  <si>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</si>
  <si>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</si>
  <si>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</si>
  <si>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</si>
  <si>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</si>
  <si>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</si>
  <si>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</si>
  <si>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</si>
  <si>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</si>
  <si>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</si>
  <si>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</si>
  <si>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</si>
  <si>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</si>
  <si>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</si>
  <si>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</si>
  <si>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</si>
  <si>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</si>
  <si>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</si>
  <si>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</si>
  <si>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</si>
  <si>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</si>
  <si>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</si>
  <si>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</si>
  <si>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</si>
  <si>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</si>
  <si>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</si>
  <si>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</si>
  <si>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</si>
  <si>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</si>
  <si>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</si>
  <si>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</si>
  <si>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</si>
  <si>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</si>
  <si>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</si>
  <si>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</si>
  <si>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</si>
  <si>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</si>
  <si>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</si>
  <si>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</si>
  <si>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</si>
  <si>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</si>
  <si>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</si>
  <si>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</si>
  <si>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</si>
  <si>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</si>
  <si>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</si>
  <si>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</si>
  <si>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</si>
  <si>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</si>
  <si>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</si>
  <si>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</si>
  <si>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</si>
  <si>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</si>
  <si>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</si>
  <si>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</si>
  <si>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</si>
  <si>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</si>
  <si>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</si>
  <si>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</si>
  <si>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</si>
  <si>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</si>
  <si>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</si>
  <si>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</si>
  <si>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</si>
  <si>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</si>
  <si>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</si>
  <si>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</si>
  <si>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</si>
  <si>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</si>
  <si>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</si>
  <si>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</si>
  <si>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</si>
  <si>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</si>
  <si>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</si>
  <si>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</si>
  <si>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</si>
  <si>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</si>
  <si>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</si>
  <si>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</si>
  <si>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</si>
  <si>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</si>
  <si>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</si>
  <si>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</si>
  <si>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</si>
  <si>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</si>
  <si>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</si>
  <si>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</si>
  <si>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</si>
  <si>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</si>
  <si>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</si>
  <si>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</si>
  <si>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</si>
  <si>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</si>
  <si>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</si>
  <si>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</si>
  <si>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</si>
  <si>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</si>
  <si>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</si>
  <si>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</si>
  <si>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</si>
  <si>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</si>
  <si>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</si>
  <si>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</si>
  <si>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</si>
  <si>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</si>
  <si>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</si>
  <si>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</si>
  <si>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</si>
  <si>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</si>
  <si>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</si>
  <si>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</si>
  <si>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</si>
  <si>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</si>
  <si>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</si>
  <si>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</si>
  <si>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</si>
  <si>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</si>
  <si>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</si>
  <si>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</si>
  <si>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</si>
  <si>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</si>
  <si>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</si>
  <si>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</si>
  <si>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</si>
  <si>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</si>
  <si>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</si>
  <si>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</si>
  <si>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</si>
  <si>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</si>
  <si>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</si>
  <si>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</si>
  <si>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</si>
  <si>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</si>
  <si>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</si>
  <si>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</si>
  <si>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</si>
  <si>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</si>
  <si>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</si>
  <si>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</si>
  <si>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</si>
  <si>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</si>
  <si>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</si>
  <si>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</si>
  <si>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</si>
  <si>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</si>
  <si>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</si>
  <si>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</si>
  <si>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</si>
  <si>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</si>
  <si>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</si>
  <si>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</si>
  <si>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</si>
  <si>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</si>
  <si>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</si>
  <si>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</si>
  <si>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</si>
  <si>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</si>
  <si>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</si>
  <si>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</si>
  <si>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</si>
  <si>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</si>
  <si>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</si>
  <si>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</si>
  <si>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</si>
  <si>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</si>
  <si>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</si>
  <si>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</si>
  <si>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</si>
  <si>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</si>
  <si>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</si>
  <si>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</si>
  <si>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</si>
  <si>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</si>
  <si>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</si>
  <si>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</si>
  <si>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</si>
  <si>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</si>
  <si>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</si>
  <si>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</si>
  <si>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</si>
  <si>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</si>
  <si>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</si>
  <si>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</si>
  <si>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</si>
  <si>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</si>
  <si>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</si>
  <si>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</si>
  <si>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</si>
  <si>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</si>
  <si>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</si>
  <si>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</si>
  <si>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</si>
  <si>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</si>
  <si>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</si>
  <si>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</si>
  <si>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</si>
  <si>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</si>
  <si>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</si>
  <si>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</si>
  <si>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</si>
  <si>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</si>
  <si>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</si>
  <si>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</si>
  <si>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</si>
  <si>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</si>
  <si>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</si>
  <si>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</si>
  <si>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</si>
  <si>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Jabłka wg odmian (import):</t>
  </si>
  <si>
    <t>Granny smith</t>
  </si>
  <si>
    <t>WERSJA SKRÓCONA</t>
  </si>
  <si>
    <t>15 -21.01.2024</t>
  </si>
  <si>
    <t>NR 4/2024</t>
  </si>
  <si>
    <t>22 - 30.01.2024 r.</t>
  </si>
  <si>
    <t>/</t>
  </si>
  <si>
    <t>22 -28.01.2024</t>
  </si>
  <si>
    <t>Średnie ceny zakupu owoców i warzyw płacone przez podmioty handlu detalicznego w okresie 22-28.01.2024r.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</si>
  <si>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29-30.01.2024r.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</si>
  <si>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29-30.01.2024r.</t>
    </r>
  </si>
  <si>
    <t>(puste)</t>
  </si>
  <si>
    <t>I-XI 2022r.*</t>
  </si>
  <si>
    <t>I-XI 2023r.*</t>
  </si>
  <si>
    <t>I-XI 2022r.</t>
  </si>
  <si>
    <t>1 lutego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</si>
</sst>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6" xfId="2" applyNumberFormat="1" applyFont="1" applyBorder="1"/>
    <xf numFmtId="2" fontId="53" fillId="0" borderId="115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3" xfId="0" applyNumberFormat="1" applyFont="1" applyBorder="1" applyAlignment="1">
      <alignment horizontal="left"/>
    </xf>
    <xf numFmtId="2" fontId="20" fillId="0" borderId="117" xfId="0" applyNumberFormat="1" applyFont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12" xfId="3" applyNumberFormat="1" applyFont="1" applyBorder="1" applyAlignment="1">
      <alignment vertical="top"/>
    </xf>
    <xf numFmtId="0" fontId="65" fillId="0" borderId="114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3" xfId="3" applyNumberFormat="1" applyFont="1" applyBorder="1" applyAlignment="1">
      <alignment horizontal="right" vertical="top"/>
    </xf>
    <xf numFmtId="2" fontId="65" fillId="0" borderId="119" xfId="3" applyNumberFormat="1" applyFont="1" applyBorder="1" applyAlignment="1">
      <alignment horizontal="right" vertical="top"/>
    </xf>
    <xf numFmtId="2" fontId="65" fillId="0" borderId="120" xfId="3" applyNumberFormat="1" applyFont="1" applyBorder="1" applyAlignment="1">
      <alignment horizontal="right" vertical="top"/>
    </xf>
    <xf numFmtId="2" fontId="65" fillId="0" borderId="121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15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6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7" xfId="2" applyNumberFormat="1" applyFont="1" applyBorder="1"/>
    <xf numFmtId="2" fontId="53" fillId="0" borderId="91" xfId="2" applyNumberFormat="1" applyFont="1" applyBorder="1"/>
    <xf numFmtId="2" fontId="55" fillId="0" borderId="128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7" xfId="2" applyNumberFormat="1" applyFont="1" applyBorder="1"/>
    <xf numFmtId="164" fontId="66" fillId="0" borderId="14" xfId="0" applyNumberFormat="1" applyFont="1" applyBorder="1" applyAlignment="1"/>
    <xf numFmtId="0" fontId="23" fillId="0" borderId="97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7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8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7" fillId="0" borderId="98" xfId="0" applyNumberFormat="1" applyFont="1" applyBorder="1" applyAlignment="1">
      <alignment horizontal="right"/>
    </xf>
    <xf numFmtId="164" fontId="67" fillId="0" borderId="14" xfId="0" applyNumberFormat="1" applyFont="1" applyBorder="1" applyAlignment="1"/>
    <xf numFmtId="164" fontId="67" fillId="0" borderId="16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14" fontId="21" fillId="2" borderId="99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21" fillId="0" borderId="124" xfId="0" applyFont="1" applyBorder="1" applyAlignment="1">
      <alignment horizontal="left"/>
    </xf>
    <xf numFmtId="0" fontId="21" fillId="0" borderId="125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164" fontId="37" fillId="0" borderId="16" xfId="0" applyNumberFormat="1" applyFont="1" applyBorder="1" applyAlignment="1"/>
    <xf numFmtId="164" fontId="67" fillId="0" borderId="129" xfId="0" applyNumberFormat="1" applyFont="1" applyBorder="1" applyAlignment="1">
      <alignment horizontal="right"/>
    </xf>
    <xf numFmtId="49" fontId="53" fillId="0" borderId="10" xfId="6" applyNumberFormat="1" applyFont="1" applyBorder="1"/>
    <xf numFmtId="0" fontId="53" fillId="0" borderId="81" xfId="6" applyFont="1" applyBorder="1"/>
    <xf numFmtId="0" fontId="20" fillId="0" borderId="17" xfId="6" applyFont="1" applyBorder="1" applyAlignment="1">
      <alignment horizontal="centerContinuous" vertical="center"/>
    </xf>
    <xf numFmtId="0" fontId="53" fillId="0" borderId="17" xfId="6" applyFont="1" applyBorder="1" applyAlignment="1">
      <alignment horizontal="centerContinuous" vertical="center"/>
    </xf>
    <xf numFmtId="0" fontId="53" fillId="0" borderId="82" xfId="6" applyFont="1" applyBorder="1" applyAlignment="1">
      <alignment horizontal="centerContinuous" vertical="center"/>
    </xf>
    <xf numFmtId="0" fontId="53" fillId="0" borderId="18" xfId="6" applyFont="1" applyBorder="1" applyAlignment="1">
      <alignment horizontal="centerContinuous" vertical="center"/>
    </xf>
    <xf numFmtId="49" fontId="20" fillId="0" borderId="23" xfId="6" applyNumberFormat="1" applyFont="1" applyBorder="1" applyAlignment="1">
      <alignment horizontal="center"/>
    </xf>
    <xf numFmtId="0" fontId="20" fillId="0" borderId="83" xfId="6" applyFont="1" applyBorder="1" applyAlignment="1">
      <alignment horizontal="center"/>
    </xf>
    <xf numFmtId="0" fontId="53" fillId="0" borderId="26" xfId="6" applyFont="1" applyBorder="1" applyAlignment="1">
      <alignment horizontal="centerContinuous" vertical="center"/>
    </xf>
    <xf numFmtId="0" fontId="53" fillId="0" borderId="84" xfId="6" applyFont="1" applyBorder="1" applyAlignment="1">
      <alignment horizontal="centerContinuous" vertical="center"/>
    </xf>
    <xf numFmtId="0" fontId="53" fillId="0" borderId="14" xfId="6" applyFont="1" applyBorder="1" applyAlignment="1">
      <alignment horizontal="centerContinuous" vertical="center"/>
    </xf>
    <xf numFmtId="49" fontId="19" fillId="0" borderId="27" xfId="6" applyNumberFormat="1" applyFont="1" applyBorder="1"/>
    <xf numFmtId="0" fontId="19" fillId="0" borderId="85" xfId="6" applyFont="1" applyBorder="1"/>
    <xf numFmtId="0" fontId="55" fillId="0" borderId="15" xfId="6" applyFont="1" applyBorder="1" applyAlignment="1">
      <alignment horizontal="center"/>
    </xf>
    <xf numFmtId="0" fontId="55" fillId="8" borderId="15" xfId="6" applyFont="1" applyFill="1" applyBorder="1" applyAlignment="1">
      <alignment horizontal="center"/>
    </xf>
    <xf numFmtId="0" fontId="55" fillId="8" borderId="118" xfId="6" applyFont="1" applyFill="1" applyBorder="1" applyAlignment="1">
      <alignment horizontal="center"/>
    </xf>
    <xf numFmtId="0" fontId="55" fillId="0" borderId="48" xfId="6" applyFont="1" applyBorder="1" applyAlignment="1">
      <alignment horizontal="center"/>
    </xf>
    <xf numFmtId="0" fontId="55" fillId="8" borderId="16" xfId="6" applyFont="1" applyFill="1" applyBorder="1" applyAlignment="1">
      <alignment horizontal="center"/>
    </xf>
    <xf numFmtId="49" fontId="19" fillId="0" borderId="86" xfId="6" applyNumberFormat="1" applyFont="1" applyBorder="1"/>
    <xf numFmtId="0" fontId="19" fillId="0" borderId="87" xfId="6" applyFont="1" applyBorder="1"/>
    <xf numFmtId="166" fontId="19" fillId="0" borderId="34" xfId="6" applyNumberFormat="1" applyFont="1" applyBorder="1"/>
    <xf numFmtId="166" fontId="19" fillId="8" borderId="34" xfId="6" applyNumberFormat="1" applyFont="1" applyFill="1" applyBorder="1"/>
    <xf numFmtId="166" fontId="19" fillId="8" borderId="87" xfId="6" applyNumberFormat="1" applyFont="1" applyFill="1" applyBorder="1"/>
    <xf numFmtId="166" fontId="19" fillId="8" borderId="63" xfId="6" applyNumberFormat="1" applyFont="1" applyFill="1" applyBorder="1"/>
    <xf numFmtId="0" fontId="38" fillId="0" borderId="100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96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28.01.2024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3.41</c:v>
                </c:pt>
                <c:pt idx="1">
                  <c:v>3.27</c:v>
                </c:pt>
                <c:pt idx="2">
                  <c:v>2.66</c:v>
                </c:pt>
                <c:pt idx="3">
                  <c:v>2.98</c:v>
                </c:pt>
                <c:pt idx="4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21.01.2024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3.43</c:v>
                </c:pt>
                <c:pt idx="1">
                  <c:v>3.3</c:v>
                </c:pt>
                <c:pt idx="2">
                  <c:v>2.65</c:v>
                </c:pt>
                <c:pt idx="3">
                  <c:v>3.17</c:v>
                </c:pt>
                <c:pt idx="4">
                  <c:v>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28.01.2024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3.02</c:v>
                </c:pt>
                <c:pt idx="1">
                  <c:v>9.4</c:v>
                </c:pt>
                <c:pt idx="2">
                  <c:v>14.49</c:v>
                </c:pt>
                <c:pt idx="3" formatCode="General">
                  <c:v>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21.01.2024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2.97</c:v>
                </c:pt>
                <c:pt idx="1">
                  <c:v>10.54</c:v>
                </c:pt>
                <c:pt idx="2">
                  <c:v>14.35</c:v>
                </c:pt>
                <c:pt idx="3" formatCode="General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10" sqref="B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3"/>
      <c r="B1" s="191"/>
      <c r="C1" s="191"/>
      <c r="D1" s="191"/>
      <c r="E1" s="28"/>
      <c r="F1" s="28"/>
      <c r="G1" s="191"/>
      <c r="H1"/>
      <c r="I1"/>
      <c r="J1" s="143"/>
      <c r="K1" s="143"/>
      <c r="L1"/>
      <c r="M1"/>
      <c r="N1"/>
      <c r="O1"/>
      <c r="P1"/>
    </row>
    <row r="2" spans="1:23" ht="18" customHeight="1" x14ac:dyDescent="0.25">
      <c r="A2" s="143"/>
      <c r="B2" s="191"/>
      <c r="C2" s="191"/>
      <c r="D2" s="192" t="s">
        <v>211</v>
      </c>
      <c r="E2" s="28"/>
      <c r="F2" s="28"/>
      <c r="G2" s="191"/>
      <c r="H2"/>
      <c r="I2"/>
      <c r="J2" s="143"/>
      <c r="K2" s="143"/>
      <c r="L2"/>
      <c r="M2"/>
      <c r="N2"/>
      <c r="O2"/>
      <c r="P2"/>
    </row>
    <row r="3" spans="1:23" ht="18" customHeight="1" x14ac:dyDescent="0.25">
      <c r="A3" s="143"/>
      <c r="B3" s="191"/>
      <c r="C3" s="191"/>
      <c r="D3" s="192" t="s">
        <v>253</v>
      </c>
      <c r="E3" s="191"/>
      <c r="F3" s="28"/>
      <c r="G3" s="28"/>
      <c r="H3"/>
      <c r="I3"/>
      <c r="J3" s="138"/>
      <c r="K3" s="143"/>
      <c r="L3"/>
      <c r="M3"/>
      <c r="N3"/>
      <c r="O3"/>
      <c r="P3"/>
    </row>
    <row r="4" spans="1:23" ht="18" customHeight="1" x14ac:dyDescent="0.2">
      <c r="A4" s="143"/>
      <c r="B4" s="28"/>
      <c r="C4" s="28"/>
      <c r="D4" s="193" t="s">
        <v>254</v>
      </c>
      <c r="E4" s="28"/>
      <c r="F4" s="28"/>
      <c r="G4" s="28"/>
      <c r="H4"/>
      <c r="I4"/>
      <c r="J4" s="138"/>
      <c r="K4" s="143"/>
      <c r="L4"/>
      <c r="M4"/>
      <c r="N4"/>
      <c r="O4"/>
      <c r="P4"/>
    </row>
    <row r="5" spans="1:23" s="28" customFormat="1" ht="18" customHeight="1" x14ac:dyDescent="0.2">
      <c r="A5" s="143"/>
      <c r="B5" s="196"/>
      <c r="C5"/>
      <c r="D5" s="26"/>
      <c r="E5" s="26"/>
      <c r="F5" s="26"/>
      <c r="G5" s="26"/>
      <c r="H5" s="19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3"/>
      <c r="B6" s="196"/>
      <c r="C6"/>
      <c r="H6" s="197"/>
      <c r="U6"/>
      <c r="V6"/>
      <c r="W6"/>
    </row>
    <row r="7" spans="1:23" ht="15" customHeight="1" x14ac:dyDescent="0.2">
      <c r="A7" s="143"/>
      <c r="B7" s="138" t="s">
        <v>0</v>
      </c>
      <c r="C7" s="138"/>
      <c r="D7" s="138"/>
      <c r="E7" s="138"/>
      <c r="F7" s="138"/>
      <c r="G7" s="145"/>
      <c r="H7" s="138"/>
      <c r="I7" s="138"/>
      <c r="J7" s="138"/>
      <c r="K7" s="143"/>
      <c r="L7"/>
      <c r="M7"/>
      <c r="N7"/>
      <c r="O7"/>
      <c r="P7"/>
    </row>
    <row r="8" spans="1:23" s="95" customFormat="1" ht="26.25" x14ac:dyDescent="0.4">
      <c r="A8" s="143"/>
      <c r="B8" s="141" t="s">
        <v>285</v>
      </c>
      <c r="C8" s="138"/>
      <c r="D8" s="138"/>
      <c r="E8" s="138"/>
      <c r="F8" s="138"/>
      <c r="G8" s="145"/>
      <c r="H8" s="138"/>
      <c r="I8" s="138"/>
      <c r="J8" s="138"/>
      <c r="K8" s="143"/>
      <c r="L8"/>
      <c r="M8"/>
      <c r="N8"/>
      <c r="O8"/>
      <c r="P8"/>
    </row>
    <row r="9" spans="1:23" s="95" customFormat="1" ht="31.5" x14ac:dyDescent="0.5">
      <c r="A9" s="144"/>
      <c r="B9" s="127" t="s">
        <v>227</v>
      </c>
      <c r="C9" s="127"/>
      <c r="D9" s="127"/>
      <c r="E9" s="127"/>
      <c r="F9" s="127"/>
      <c r="G9" s="127"/>
      <c r="H9" s="127"/>
      <c r="I9" s="145"/>
      <c r="J9" s="145"/>
      <c r="K9" s="144"/>
      <c r="L9"/>
      <c r="M9"/>
      <c r="N9"/>
      <c r="O9"/>
      <c r="P9"/>
    </row>
    <row r="10" spans="1:23" ht="37.5" customHeight="1" x14ac:dyDescent="0.5">
      <c r="A10" s="144"/>
      <c r="B10" s="128"/>
      <c r="C10" s="145"/>
      <c r="D10" s="145"/>
      <c r="E10" s="145"/>
      <c r="F10" s="145"/>
      <c r="G10" s="145"/>
      <c r="H10" s="145"/>
      <c r="I10" s="145"/>
      <c r="J10" s="145"/>
      <c r="K10" s="144"/>
      <c r="L10"/>
      <c r="M10"/>
      <c r="N10"/>
      <c r="O10"/>
      <c r="P10"/>
    </row>
    <row r="11" spans="1:23" ht="18" customHeight="1" x14ac:dyDescent="0.2">
      <c r="A11" s="143"/>
      <c r="B11" s="138"/>
      <c r="C11" s="138"/>
      <c r="D11" s="138"/>
      <c r="E11" s="138"/>
      <c r="F11" s="138"/>
      <c r="G11" s="145"/>
      <c r="H11" s="138"/>
      <c r="I11" s="138"/>
      <c r="J11" s="138"/>
      <c r="K11" s="143"/>
      <c r="L11"/>
      <c r="M11"/>
      <c r="N11"/>
      <c r="O11"/>
      <c r="P11"/>
    </row>
    <row r="12" spans="1:23" ht="23.25" customHeight="1" x14ac:dyDescent="0.35">
      <c r="A12" s="143"/>
      <c r="B12" s="129" t="s">
        <v>287</v>
      </c>
      <c r="C12" s="130"/>
      <c r="D12" s="146"/>
      <c r="E12" s="131" t="s">
        <v>298</v>
      </c>
      <c r="F12" s="147"/>
      <c r="G12" s="148"/>
      <c r="H12" s="143"/>
      <c r="I12" s="143"/>
      <c r="J12" s="143"/>
      <c r="K12" s="143"/>
      <c r="L12"/>
      <c r="M12"/>
      <c r="N12"/>
      <c r="O12"/>
      <c r="P12"/>
    </row>
    <row r="13" spans="1:23" x14ac:dyDescent="0.2">
      <c r="A13" s="143"/>
      <c r="B13" s="138"/>
      <c r="C13" s="138"/>
      <c r="D13" s="138"/>
      <c r="E13" s="138"/>
      <c r="F13" s="138"/>
      <c r="G13" s="145"/>
      <c r="H13" s="138"/>
      <c r="I13" s="138"/>
      <c r="J13" s="138"/>
      <c r="K13" s="143"/>
      <c r="L13"/>
      <c r="M13"/>
      <c r="N13"/>
      <c r="O13"/>
      <c r="P13"/>
    </row>
    <row r="14" spans="1:23" x14ac:dyDescent="0.2">
      <c r="A14" s="143"/>
      <c r="B14" s="138"/>
      <c r="C14" s="138"/>
      <c r="D14" s="138"/>
      <c r="E14" s="138"/>
      <c r="F14" s="138"/>
      <c r="G14" s="145"/>
      <c r="H14" s="138"/>
      <c r="I14" s="138"/>
      <c r="J14" s="138"/>
      <c r="K14" s="143"/>
      <c r="L14"/>
      <c r="M14"/>
      <c r="N14"/>
      <c r="O14"/>
      <c r="P14"/>
    </row>
    <row r="15" spans="1:23" ht="26.25" x14ac:dyDescent="0.4">
      <c r="A15" s="143"/>
      <c r="B15" s="132" t="s">
        <v>255</v>
      </c>
      <c r="C15" s="133"/>
      <c r="D15" s="134" t="s">
        <v>288</v>
      </c>
      <c r="E15" s="133"/>
      <c r="F15" s="133"/>
      <c r="G15" s="132"/>
      <c r="H15" s="138"/>
      <c r="I15" s="138"/>
      <c r="J15" s="138"/>
      <c r="K15" s="143"/>
      <c r="L15"/>
      <c r="M15"/>
      <c r="N15"/>
      <c r="O15"/>
      <c r="P15"/>
      <c r="Q15" s="104"/>
      <c r="R15" s="104"/>
    </row>
    <row r="16" spans="1:23" ht="15.75" x14ac:dyDescent="0.25">
      <c r="A16" s="143"/>
      <c r="B16" s="137"/>
      <c r="C16" s="137"/>
      <c r="D16" s="137"/>
      <c r="E16" s="137"/>
      <c r="F16" s="137"/>
      <c r="G16" s="145"/>
      <c r="H16" s="138"/>
      <c r="I16" s="138"/>
      <c r="J16" s="138"/>
      <c r="K16" s="143"/>
      <c r="L16"/>
      <c r="M16"/>
      <c r="N16"/>
      <c r="O16"/>
      <c r="P16"/>
      <c r="Q16" s="104"/>
      <c r="R16" s="104"/>
    </row>
    <row r="17" spans="1:18" ht="15.75" x14ac:dyDescent="0.25">
      <c r="A17" s="143"/>
      <c r="B17" s="137" t="s">
        <v>252</v>
      </c>
      <c r="C17" s="137"/>
      <c r="D17" s="137"/>
      <c r="E17" s="137"/>
      <c r="F17" s="137"/>
      <c r="G17" s="138"/>
      <c r="H17" s="138"/>
      <c r="I17" s="138"/>
      <c r="J17" s="138"/>
      <c r="K17" s="143"/>
      <c r="L17"/>
      <c r="M17"/>
      <c r="N17"/>
      <c r="O17"/>
      <c r="P17"/>
      <c r="Q17" s="104"/>
      <c r="R17" s="104"/>
    </row>
    <row r="18" spans="1:18" ht="15.75" x14ac:dyDescent="0.25">
      <c r="A18" s="143"/>
      <c r="B18" s="137" t="s">
        <v>228</v>
      </c>
      <c r="C18" s="137"/>
      <c r="D18" s="137"/>
      <c r="E18" s="137"/>
      <c r="F18" s="137"/>
      <c r="G18" s="138"/>
      <c r="H18" s="138"/>
      <c r="I18" s="138"/>
      <c r="J18" s="138"/>
      <c r="K18" s="143"/>
      <c r="L18"/>
      <c r="M18"/>
      <c r="N18"/>
      <c r="O18"/>
      <c r="P18"/>
      <c r="Q18" s="104"/>
      <c r="R18" s="104"/>
    </row>
    <row r="19" spans="1:18" ht="15.75" x14ac:dyDescent="0.25">
      <c r="A19" s="143"/>
      <c r="B19" s="149" t="s">
        <v>278</v>
      </c>
      <c r="C19" s="149"/>
      <c r="D19" s="149"/>
      <c r="E19" s="149"/>
      <c r="F19" s="149"/>
      <c r="G19" s="150"/>
      <c r="H19" s="150"/>
      <c r="I19" s="150"/>
      <c r="J19" s="150"/>
      <c r="K19" s="143"/>
      <c r="L19"/>
      <c r="M19"/>
      <c r="N19"/>
      <c r="O19"/>
      <c r="P19"/>
      <c r="Q19" s="104"/>
      <c r="R19" s="104"/>
    </row>
    <row r="20" spans="1:18" ht="15.75" x14ac:dyDescent="0.25">
      <c r="A20" s="143"/>
      <c r="B20" s="137" t="s">
        <v>229</v>
      </c>
      <c r="C20" s="137"/>
      <c r="D20" s="137"/>
      <c r="E20" s="137"/>
      <c r="F20" s="137"/>
      <c r="G20" s="138"/>
      <c r="H20" s="138"/>
      <c r="I20" s="138"/>
      <c r="J20" s="138"/>
      <c r="K20" s="143"/>
      <c r="L20"/>
      <c r="M20"/>
      <c r="N20"/>
      <c r="O20"/>
      <c r="P20"/>
      <c r="Q20" s="104"/>
      <c r="R20" s="104"/>
    </row>
    <row r="21" spans="1:18" ht="15.75" x14ac:dyDescent="0.25">
      <c r="A21" s="143"/>
      <c r="B21" s="137" t="s">
        <v>230</v>
      </c>
      <c r="C21" s="137"/>
      <c r="D21" s="137"/>
      <c r="E21" s="137"/>
      <c r="F21" s="137"/>
      <c r="G21" s="138"/>
      <c r="H21" s="138"/>
      <c r="I21" s="138"/>
      <c r="J21" s="138"/>
      <c r="K21" s="143"/>
      <c r="L21"/>
      <c r="M21"/>
      <c r="N21"/>
      <c r="O21"/>
      <c r="P21"/>
      <c r="Q21" s="104"/>
      <c r="R21" s="104"/>
    </row>
    <row r="22" spans="1:18" ht="15.75" x14ac:dyDescent="0.25">
      <c r="A22" s="143"/>
      <c r="B22" s="137" t="s">
        <v>251</v>
      </c>
      <c r="C22" s="137"/>
      <c r="D22" s="137"/>
      <c r="E22" s="137"/>
      <c r="F22" s="137"/>
      <c r="G22" s="138"/>
      <c r="H22" s="138"/>
      <c r="I22" s="138"/>
      <c r="J22" s="138"/>
      <c r="K22" s="143"/>
      <c r="L22"/>
      <c r="M22"/>
      <c r="N22"/>
      <c r="O22"/>
      <c r="P22"/>
      <c r="Q22" s="104"/>
      <c r="R22" s="104"/>
    </row>
    <row r="23" spans="1:18" ht="15.75" customHeight="1" x14ac:dyDescent="0.25">
      <c r="A23" s="143"/>
      <c r="B23" s="137"/>
      <c r="C23" s="137"/>
      <c r="D23" s="137"/>
      <c r="E23" s="137"/>
      <c r="F23" s="137"/>
      <c r="G23" s="138"/>
      <c r="H23" s="138"/>
      <c r="I23" s="138"/>
      <c r="J23" s="138"/>
      <c r="K23" s="143"/>
      <c r="L23"/>
      <c r="M23"/>
      <c r="N23"/>
      <c r="O23"/>
      <c r="P23"/>
      <c r="Q23" s="104"/>
      <c r="R23" s="104"/>
    </row>
    <row r="24" spans="1:18" ht="15.75" x14ac:dyDescent="0.25">
      <c r="A24" s="143"/>
      <c r="B24" s="137"/>
      <c r="C24" s="135"/>
      <c r="D24" s="137"/>
      <c r="E24" s="137"/>
      <c r="F24" s="137"/>
      <c r="G24" s="138"/>
      <c r="H24" s="138"/>
      <c r="I24" s="138"/>
      <c r="J24" s="138"/>
      <c r="K24" s="143"/>
      <c r="L24"/>
      <c r="M24"/>
      <c r="N24"/>
      <c r="O24"/>
      <c r="P24"/>
      <c r="Q24" s="105"/>
      <c r="R24" s="104"/>
    </row>
    <row r="25" spans="1:18" ht="15.75" x14ac:dyDescent="0.25">
      <c r="A25" s="143"/>
      <c r="B25" s="137"/>
      <c r="C25" s="135"/>
      <c r="D25" s="137"/>
      <c r="E25" s="137"/>
      <c r="F25" s="137"/>
      <c r="G25" s="138"/>
      <c r="H25" s="138"/>
      <c r="I25" s="138"/>
      <c r="J25" s="138"/>
      <c r="K25" s="143"/>
      <c r="L25"/>
      <c r="M25"/>
      <c r="N25"/>
      <c r="O25"/>
      <c r="P25"/>
      <c r="Q25" s="105"/>
      <c r="R25" s="104"/>
    </row>
    <row r="26" spans="1:18" ht="15.75" x14ac:dyDescent="0.25">
      <c r="A26" s="143"/>
      <c r="B26" s="149" t="s">
        <v>240</v>
      </c>
      <c r="C26" s="137"/>
      <c r="D26" s="137"/>
      <c r="E26" s="137"/>
      <c r="F26" s="137"/>
      <c r="G26" s="138"/>
      <c r="H26" s="138"/>
      <c r="I26" s="138"/>
      <c r="J26" s="138"/>
      <c r="K26" s="143"/>
      <c r="L26"/>
      <c r="M26"/>
      <c r="N26"/>
      <c r="O26"/>
      <c r="P26"/>
      <c r="Q26" s="104"/>
      <c r="R26" s="104"/>
    </row>
    <row r="27" spans="1:18" ht="15.75" x14ac:dyDescent="0.25">
      <c r="A27" s="143"/>
      <c r="B27" s="149" t="s">
        <v>249</v>
      </c>
      <c r="C27" s="149"/>
      <c r="D27" s="149"/>
      <c r="E27" s="149"/>
      <c r="F27" s="149"/>
      <c r="G27" s="150"/>
      <c r="H27" s="150"/>
      <c r="I27" s="150"/>
      <c r="J27" s="150"/>
      <c r="K27" s="143"/>
      <c r="L27"/>
      <c r="M27"/>
      <c r="N27"/>
      <c r="O27"/>
      <c r="P27"/>
      <c r="Q27" s="104"/>
      <c r="R27" s="104"/>
    </row>
    <row r="28" spans="1:18" ht="15.75" x14ac:dyDescent="0.25">
      <c r="A28" s="143"/>
      <c r="B28" s="137" t="s">
        <v>241</v>
      </c>
      <c r="C28" s="151" t="s">
        <v>242</v>
      </c>
      <c r="D28" s="137"/>
      <c r="E28" s="137"/>
      <c r="F28" s="137"/>
      <c r="G28" s="138"/>
      <c r="H28" s="138"/>
      <c r="I28" s="138"/>
      <c r="J28" s="138"/>
      <c r="K28" s="143"/>
      <c r="L28"/>
      <c r="M28"/>
      <c r="N28"/>
      <c r="O28"/>
      <c r="P28"/>
      <c r="Q28" s="104"/>
      <c r="R28" s="104"/>
    </row>
    <row r="29" spans="1:18" ht="15.75" x14ac:dyDescent="0.25">
      <c r="A29" s="143"/>
      <c r="B29" s="137" t="s">
        <v>243</v>
      </c>
      <c r="C29" s="137"/>
      <c r="D29" s="137"/>
      <c r="E29" s="137"/>
      <c r="F29" s="137"/>
      <c r="G29" s="138"/>
      <c r="H29" s="138"/>
      <c r="I29" s="138"/>
      <c r="J29" s="138"/>
      <c r="K29" s="143"/>
      <c r="L29"/>
      <c r="M29"/>
      <c r="N29"/>
      <c r="O29"/>
      <c r="P29"/>
      <c r="Q29" s="104"/>
      <c r="R29" s="104"/>
    </row>
    <row r="30" spans="1:18" ht="15" x14ac:dyDescent="0.25">
      <c r="A30" s="143"/>
      <c r="B30" s="137" t="s">
        <v>244</v>
      </c>
      <c r="C30" s="137"/>
      <c r="D30" s="137"/>
      <c r="E30" s="137"/>
      <c r="F30" s="137"/>
      <c r="G30" s="138"/>
      <c r="H30" s="138"/>
      <c r="I30" s="138"/>
      <c r="J30" s="138"/>
      <c r="K30" s="143"/>
      <c r="L30"/>
      <c r="M30"/>
      <c r="N30"/>
      <c r="O30"/>
      <c r="P30"/>
    </row>
    <row r="31" spans="1:18" ht="15" x14ac:dyDescent="0.25">
      <c r="A31" s="143"/>
      <c r="B31" s="139" t="s">
        <v>245</v>
      </c>
      <c r="C31" s="140"/>
      <c r="D31" s="140"/>
      <c r="E31" s="140"/>
      <c r="F31" s="140"/>
      <c r="G31" s="141"/>
      <c r="H31" s="141"/>
      <c r="I31" s="141"/>
      <c r="J31" s="141"/>
      <c r="K31" s="143"/>
    </row>
    <row r="32" spans="1:18" ht="15" x14ac:dyDescent="0.25">
      <c r="A32" s="143"/>
      <c r="B32" s="142" t="s">
        <v>246</v>
      </c>
      <c r="C32" s="140"/>
      <c r="D32" s="140"/>
      <c r="E32" s="140"/>
      <c r="F32" s="140"/>
      <c r="G32" s="141"/>
      <c r="H32" s="141"/>
      <c r="I32" s="141"/>
      <c r="J32" s="141"/>
      <c r="K32" s="143"/>
    </row>
    <row r="33" spans="2:10" ht="15" x14ac:dyDescent="0.25">
      <c r="B33" s="137"/>
      <c r="C33" s="137"/>
      <c r="D33" s="137"/>
      <c r="E33" s="137"/>
      <c r="F33" s="137"/>
      <c r="G33" s="138"/>
      <c r="H33" s="138"/>
      <c r="I33" s="138"/>
      <c r="J33" s="138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R19" sqref="R1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68"/>
      <c r="I7" s="69" t="s">
        <v>295</v>
      </c>
      <c r="J7" s="70"/>
      <c r="K7" s="71"/>
      <c r="L7" s="72"/>
      <c r="M7" s="69" t="s">
        <v>296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256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256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295</v>
      </c>
      <c r="B24" s="70"/>
      <c r="C24" s="71"/>
      <c r="D24" s="72"/>
      <c r="E24" s="69" t="s">
        <v>296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topLeftCell="A10" workbookViewId="0">
      <selection activeCell="N3" sqref="N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295</v>
      </c>
      <c r="B7" s="70"/>
      <c r="C7" s="71"/>
      <c r="D7" s="72"/>
      <c r="E7" s="69" t="s">
        <v>296</v>
      </c>
      <c r="F7" s="70"/>
      <c r="G7" s="71"/>
      <c r="H7" s="26"/>
      <c r="I7" s="26"/>
      <c r="J7" s="69" t="s">
        <v>295</v>
      </c>
      <c r="K7" s="70"/>
      <c r="L7" s="71"/>
      <c r="M7" s="72"/>
      <c r="N7" s="69" t="s">
        <v>296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225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225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232</v>
      </c>
      <c r="K19" s="85">
        <v>3994.3690000000001</v>
      </c>
      <c r="L19" s="78">
        <v>4167.0029999999997</v>
      </c>
      <c r="M19" s="79"/>
      <c r="N19" s="100" t="s">
        <v>232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268</v>
      </c>
      <c r="B20" s="86">
        <v>327.46300000000002</v>
      </c>
      <c r="C20" s="80">
        <v>332.15199999999999</v>
      </c>
      <c r="D20" s="79"/>
      <c r="E20" s="92" t="s">
        <v>258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248</v>
      </c>
      <c r="D6" s="50" t="s">
        <v>269</v>
      </c>
      <c r="E6" s="49" t="s">
        <v>248</v>
      </c>
      <c r="F6" s="50" t="s">
        <v>269</v>
      </c>
      <c r="G6" s="49" t="s">
        <v>248</v>
      </c>
      <c r="H6" s="50" t="s">
        <v>269</v>
      </c>
      <c r="I6" s="49" t="s">
        <v>248</v>
      </c>
      <c r="J6" s="50" t="s">
        <v>269</v>
      </c>
      <c r="K6" s="49" t="s">
        <v>248</v>
      </c>
      <c r="L6" s="51" t="s">
        <v>269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68"/>
      <c r="I7" s="69" t="s">
        <v>248</v>
      </c>
      <c r="J7" s="70"/>
      <c r="K7" s="71"/>
      <c r="L7" s="72"/>
      <c r="M7" s="69" t="s">
        <v>269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256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248</v>
      </c>
      <c r="B24" s="70"/>
      <c r="C24" s="71"/>
      <c r="D24" s="72"/>
      <c r="E24" s="69" t="s">
        <v>269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269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225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225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232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226</v>
      </c>
      <c r="B20" s="86">
        <v>273.83199999999999</v>
      </c>
      <c r="C20" s="80">
        <v>414.15699999999998</v>
      </c>
      <c r="D20" s="79"/>
      <c r="E20" s="92" t="s">
        <v>268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1" sqref="B1"/>
    </sheetView>
  </sheetViews>
  <sheetFormatPr defaultColWidth="9.140625" defaultRowHeight="21" x14ac:dyDescent="0.35"/>
  <cols>
    <col min="1" max="1" width="4.42578125" style="126" customWidth="1"/>
    <col min="2" max="2" width="27.28515625" style="126" customWidth="1"/>
    <col min="3" max="3" width="10.140625" style="126" customWidth="1"/>
    <col min="4" max="6" width="10.140625" style="126" bestFit="1" customWidth="1"/>
    <col min="7" max="7" width="11.42578125" style="126" customWidth="1"/>
    <col min="8" max="8" width="10.140625" style="126" customWidth="1"/>
    <col min="9" max="9" width="10.5703125" style="126" customWidth="1"/>
    <col min="10" max="10" width="12.140625" style="126" customWidth="1"/>
    <col min="11" max="11" width="11.140625" style="126" customWidth="1"/>
    <col min="12" max="12" width="11.7109375" style="126" customWidth="1"/>
    <col min="13" max="13" width="10.28515625" style="126" customWidth="1"/>
    <col min="14" max="14" width="10.7109375" style="126" customWidth="1"/>
    <col min="15" max="15" width="10" style="126" customWidth="1"/>
    <col min="16" max="22" width="9.140625" style="126"/>
    <col min="23" max="23" width="10.7109375" style="126" bestFit="1" customWidth="1"/>
    <col min="24" max="16384" width="9.140625" style="126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2"/>
      <c r="C2" s="213"/>
      <c r="D2" s="217" t="s">
        <v>100</v>
      </c>
      <c r="E2" s="215"/>
      <c r="F2" s="214"/>
      <c r="G2" s="214"/>
      <c r="H2" s="216" t="s">
        <v>101</v>
      </c>
      <c r="I2" s="217"/>
      <c r="J2" s="217"/>
      <c r="K2" s="217"/>
      <c r="L2" s="218"/>
      <c r="M2" s="218"/>
      <c r="N2" s="218"/>
      <c r="O2" s="219"/>
    </row>
    <row r="3" spans="2:15" ht="63" x14ac:dyDescent="0.35">
      <c r="B3" s="220" t="s">
        <v>102</v>
      </c>
      <c r="C3" s="221" t="s">
        <v>1</v>
      </c>
      <c r="D3" s="222">
        <v>45323</v>
      </c>
      <c r="E3" s="223"/>
      <c r="F3" s="224">
        <v>45316</v>
      </c>
      <c r="G3" s="225"/>
      <c r="H3" s="226" t="s">
        <v>103</v>
      </c>
      <c r="I3" s="227"/>
      <c r="J3" s="228" t="s">
        <v>104</v>
      </c>
      <c r="K3" s="227"/>
      <c r="L3" s="228" t="s">
        <v>105</v>
      </c>
      <c r="M3" s="227"/>
      <c r="N3" s="228" t="s">
        <v>106</v>
      </c>
      <c r="O3" s="229"/>
    </row>
    <row r="4" spans="2:15" ht="21.75" thickBot="1" x14ac:dyDescent="0.4">
      <c r="B4" s="230"/>
      <c r="C4" s="231"/>
      <c r="D4" s="232" t="s">
        <v>2</v>
      </c>
      <c r="E4" s="233" t="s">
        <v>3</v>
      </c>
      <c r="F4" s="234" t="s">
        <v>2</v>
      </c>
      <c r="G4" s="235" t="s">
        <v>3</v>
      </c>
      <c r="H4" s="236" t="s">
        <v>2</v>
      </c>
      <c r="I4" s="233" t="s">
        <v>3</v>
      </c>
      <c r="J4" s="234" t="s">
        <v>2</v>
      </c>
      <c r="K4" s="233" t="s">
        <v>3</v>
      </c>
      <c r="L4" s="234" t="s">
        <v>2</v>
      </c>
      <c r="M4" s="233" t="s">
        <v>3</v>
      </c>
      <c r="N4" s="234" t="s">
        <v>2</v>
      </c>
      <c r="O4" s="237" t="s">
        <v>3</v>
      </c>
    </row>
    <row r="5" spans="2:15" ht="21.75" thickBot="1" x14ac:dyDescent="0.4">
      <c r="B5" s="238">
        <v>1</v>
      </c>
      <c r="C5" s="239">
        <v>2</v>
      </c>
      <c r="D5" s="240">
        <v>3</v>
      </c>
      <c r="E5" s="241">
        <v>4</v>
      </c>
      <c r="F5" s="241">
        <v>5</v>
      </c>
      <c r="G5" s="242">
        <v>6</v>
      </c>
      <c r="H5" s="243">
        <v>7</v>
      </c>
      <c r="I5" s="241">
        <v>8</v>
      </c>
      <c r="J5" s="241">
        <v>9</v>
      </c>
      <c r="K5" s="241">
        <v>10</v>
      </c>
      <c r="L5" s="241">
        <v>11</v>
      </c>
      <c r="M5" s="241">
        <v>12</v>
      </c>
      <c r="N5" s="241">
        <v>13</v>
      </c>
      <c r="O5" s="244">
        <v>14</v>
      </c>
    </row>
    <row r="6" spans="2:15" ht="21.75" thickBot="1" x14ac:dyDescent="0.4">
      <c r="B6" s="245" t="s">
        <v>107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251" t="s">
        <v>5</v>
      </c>
      <c r="C7" s="252" t="s">
        <v>4</v>
      </c>
      <c r="D7" s="253">
        <v>21.75</v>
      </c>
      <c r="E7" s="254">
        <v>25</v>
      </c>
      <c r="F7" s="255">
        <v>21.75</v>
      </c>
      <c r="G7" s="256">
        <v>25</v>
      </c>
      <c r="H7" s="257">
        <v>0</v>
      </c>
      <c r="I7" s="258">
        <v>0</v>
      </c>
      <c r="J7" s="259">
        <v>0</v>
      </c>
      <c r="K7" s="258">
        <v>0</v>
      </c>
      <c r="L7" s="259">
        <v>0</v>
      </c>
      <c r="M7" s="258">
        <v>0</v>
      </c>
      <c r="N7" s="259">
        <v>-8.0985915492957794</v>
      </c>
      <c r="O7" s="260">
        <v>-6.2500000000000044</v>
      </c>
    </row>
    <row r="8" spans="2:15" x14ac:dyDescent="0.35">
      <c r="B8" s="261" t="s">
        <v>108</v>
      </c>
      <c r="C8" s="252" t="s">
        <v>4</v>
      </c>
      <c r="D8" s="253">
        <v>1.27</v>
      </c>
      <c r="E8" s="254">
        <v>1.8</v>
      </c>
      <c r="F8" s="255">
        <v>1.19</v>
      </c>
      <c r="G8" s="256">
        <v>1.72</v>
      </c>
      <c r="H8" s="257">
        <v>6.7226890756302584</v>
      </c>
      <c r="I8" s="258">
        <v>4.6511627906976782</v>
      </c>
      <c r="J8" s="259">
        <v>4.9586776859504171</v>
      </c>
      <c r="K8" s="258">
        <v>-1.0989010989010877</v>
      </c>
      <c r="L8" s="259">
        <v>4.9586776859504171</v>
      </c>
      <c r="M8" s="258">
        <v>-2.7027027027026933</v>
      </c>
      <c r="N8" s="259">
        <v>8.5470085470085557</v>
      </c>
      <c r="O8" s="260">
        <v>-1.0989010989010877</v>
      </c>
    </row>
    <row r="9" spans="2:15" x14ac:dyDescent="0.35">
      <c r="B9" s="261" t="s">
        <v>6</v>
      </c>
      <c r="C9" s="252" t="s">
        <v>4</v>
      </c>
      <c r="D9" s="253">
        <v>2.1800000000000002</v>
      </c>
      <c r="E9" s="254">
        <v>2.74</v>
      </c>
      <c r="F9" s="255">
        <v>2.06</v>
      </c>
      <c r="G9" s="256">
        <v>2.66</v>
      </c>
      <c r="H9" s="257">
        <v>5.8252427184466073</v>
      </c>
      <c r="I9" s="258">
        <v>3.0075187969924837</v>
      </c>
      <c r="J9" s="259">
        <v>11.60409556313995</v>
      </c>
      <c r="K9" s="258">
        <v>2.4937655860349373</v>
      </c>
      <c r="L9" s="259">
        <v>11.60409556313995</v>
      </c>
      <c r="M9" s="258">
        <v>3.6134453781512712</v>
      </c>
      <c r="N9" s="259">
        <v>13.227146814404438</v>
      </c>
      <c r="O9" s="260">
        <v>9.8930481283422615</v>
      </c>
    </row>
    <row r="10" spans="2:15" x14ac:dyDescent="0.35">
      <c r="B10" s="261" t="s">
        <v>7</v>
      </c>
      <c r="C10" s="252" t="s">
        <v>4</v>
      </c>
      <c r="D10" s="253">
        <v>1.575</v>
      </c>
      <c r="E10" s="254">
        <v>1.925</v>
      </c>
      <c r="F10" s="255">
        <v>1.4999999999999998</v>
      </c>
      <c r="G10" s="256">
        <v>1.95</v>
      </c>
      <c r="H10" s="257">
        <v>5.0000000000000124</v>
      </c>
      <c r="I10" s="258">
        <v>-1.2820512820512775</v>
      </c>
      <c r="J10" s="259">
        <v>7.6923076923076952</v>
      </c>
      <c r="K10" s="258">
        <v>2.6666666666666687</v>
      </c>
      <c r="L10" s="259">
        <v>7.6923076923076952</v>
      </c>
      <c r="M10" s="258">
        <v>6.9444444444444446</v>
      </c>
      <c r="N10" s="259">
        <v>29.896907216494849</v>
      </c>
      <c r="O10" s="260">
        <v>22.222222222222229</v>
      </c>
    </row>
    <row r="11" spans="2:15" x14ac:dyDescent="0.35">
      <c r="B11" s="261" t="s">
        <v>8</v>
      </c>
      <c r="C11" s="252" t="s">
        <v>4</v>
      </c>
      <c r="D11" s="253">
        <v>2.34</v>
      </c>
      <c r="E11" s="254">
        <v>2.95</v>
      </c>
      <c r="F11" s="255">
        <v>2.2000000000000002</v>
      </c>
      <c r="G11" s="256">
        <v>2.8</v>
      </c>
      <c r="H11" s="257">
        <v>6.3636363636363491</v>
      </c>
      <c r="I11" s="258">
        <v>5.3571428571428701</v>
      </c>
      <c r="J11" s="259">
        <v>12.499999999999989</v>
      </c>
      <c r="K11" s="258">
        <v>6.8840579710144905</v>
      </c>
      <c r="L11" s="259">
        <v>12.499999999999989</v>
      </c>
      <c r="M11" s="258">
        <v>5.3571428571428532</v>
      </c>
      <c r="N11" s="259">
        <v>23.157894736842103</v>
      </c>
      <c r="O11" s="260">
        <v>15.234375000000005</v>
      </c>
    </row>
    <row r="12" spans="2:15" x14ac:dyDescent="0.35">
      <c r="B12" s="261" t="s">
        <v>260</v>
      </c>
      <c r="C12" s="252" t="s">
        <v>4</v>
      </c>
      <c r="D12" s="253">
        <v>12.666666666666666</v>
      </c>
      <c r="E12" s="254">
        <v>15.333333333333334</v>
      </c>
      <c r="F12" s="255">
        <v>14</v>
      </c>
      <c r="G12" s="256">
        <v>17.666666666666668</v>
      </c>
      <c r="H12" s="257">
        <v>-9.5238095238095273</v>
      </c>
      <c r="I12" s="258">
        <v>-13.207547169811324</v>
      </c>
      <c r="J12" s="259">
        <v>-13.636363636363638</v>
      </c>
      <c r="K12" s="258">
        <v>-14.814814814814811</v>
      </c>
      <c r="L12" s="259">
        <v>-13.636363636363638</v>
      </c>
      <c r="M12" s="258">
        <v>-17.117117117117115</v>
      </c>
      <c r="N12" s="259">
        <v>8.5714285714285712</v>
      </c>
      <c r="O12" s="260">
        <v>2.2222222222222263</v>
      </c>
    </row>
    <row r="13" spans="2:15" x14ac:dyDescent="0.35">
      <c r="B13" s="261" t="s">
        <v>13</v>
      </c>
      <c r="C13" s="252" t="s">
        <v>4</v>
      </c>
      <c r="D13" s="253">
        <v>5.9</v>
      </c>
      <c r="E13" s="254">
        <v>7.2200000000000006</v>
      </c>
      <c r="F13" s="255">
        <v>5.62</v>
      </c>
      <c r="G13" s="256">
        <v>7.1</v>
      </c>
      <c r="H13" s="257">
        <v>4.9822064056939546</v>
      </c>
      <c r="I13" s="258">
        <v>1.6901408450704365</v>
      </c>
      <c r="J13" s="259">
        <v>3.1468531468531418</v>
      </c>
      <c r="K13" s="258">
        <v>0.27777777777778423</v>
      </c>
      <c r="L13" s="259">
        <v>3.1468531468531418</v>
      </c>
      <c r="M13" s="258">
        <v>-5.4148471615720384</v>
      </c>
      <c r="N13" s="259">
        <v>10.902255639097746</v>
      </c>
      <c r="O13" s="260">
        <v>9.7264437689969689</v>
      </c>
    </row>
    <row r="14" spans="2:15" x14ac:dyDescent="0.35">
      <c r="B14" s="261" t="s">
        <v>14</v>
      </c>
      <c r="C14" s="252" t="s">
        <v>4</v>
      </c>
      <c r="D14" s="253">
        <v>7</v>
      </c>
      <c r="E14" s="254">
        <v>11</v>
      </c>
      <c r="F14" s="255">
        <v>7</v>
      </c>
      <c r="G14" s="256">
        <v>11</v>
      </c>
      <c r="H14" s="257">
        <v>0</v>
      </c>
      <c r="I14" s="258">
        <v>0</v>
      </c>
      <c r="J14" s="259">
        <v>0</v>
      </c>
      <c r="K14" s="258">
        <v>0</v>
      </c>
      <c r="L14" s="259">
        <v>0</v>
      </c>
      <c r="M14" s="258">
        <v>-38.888888888888893</v>
      </c>
      <c r="N14" s="259">
        <v>0</v>
      </c>
      <c r="O14" s="260">
        <v>0</v>
      </c>
    </row>
    <row r="15" spans="2:15" x14ac:dyDescent="0.35">
      <c r="B15" s="262" t="s">
        <v>113</v>
      </c>
      <c r="C15" s="252" t="s">
        <v>4</v>
      </c>
      <c r="D15" s="253">
        <v>15.066666666666666</v>
      </c>
      <c r="E15" s="254">
        <v>25.566666666666666</v>
      </c>
      <c r="F15" s="255">
        <v>14.333333333333334</v>
      </c>
      <c r="G15" s="256">
        <v>24.43333333333333</v>
      </c>
      <c r="H15" s="257">
        <v>5.1162790697674358</v>
      </c>
      <c r="I15" s="258">
        <v>4.6384720327421682</v>
      </c>
      <c r="J15" s="259">
        <v>5.1162790697674492</v>
      </c>
      <c r="K15" s="258">
        <v>3.7889039242219225</v>
      </c>
      <c r="L15" s="259">
        <v>5.1162790697674492</v>
      </c>
      <c r="M15" s="258">
        <v>-2.7883396704689516</v>
      </c>
      <c r="N15" s="259">
        <v>-2.7956989247311843</v>
      </c>
      <c r="O15" s="260">
        <v>0.52424639580604093</v>
      </c>
    </row>
    <row r="16" spans="2:15" x14ac:dyDescent="0.35">
      <c r="B16" s="261" t="s">
        <v>25</v>
      </c>
      <c r="C16" s="252" t="s">
        <v>17</v>
      </c>
      <c r="D16" s="253">
        <v>2.65</v>
      </c>
      <c r="E16" s="254">
        <v>3.25</v>
      </c>
      <c r="F16" s="255">
        <v>2.65</v>
      </c>
      <c r="G16" s="256">
        <v>3.25</v>
      </c>
      <c r="H16" s="257">
        <v>0</v>
      </c>
      <c r="I16" s="258">
        <v>0</v>
      </c>
      <c r="J16" s="259">
        <v>10.416666666666668</v>
      </c>
      <c r="K16" s="258">
        <v>0</v>
      </c>
      <c r="L16" s="259">
        <v>10.416666666666668</v>
      </c>
      <c r="M16" s="258">
        <v>0</v>
      </c>
      <c r="N16" s="259">
        <v>26.190476190476179</v>
      </c>
      <c r="O16" s="260">
        <v>7.4380165289256226</v>
      </c>
    </row>
    <row r="17" spans="2:15" x14ac:dyDescent="0.35">
      <c r="B17" s="261" t="s">
        <v>15</v>
      </c>
      <c r="C17" s="252" t="s">
        <v>192</v>
      </c>
      <c r="D17" s="253">
        <v>1.65</v>
      </c>
      <c r="E17" s="254">
        <v>3</v>
      </c>
      <c r="F17" s="255">
        <v>1.65</v>
      </c>
      <c r="G17" s="256">
        <v>3</v>
      </c>
      <c r="H17" s="257">
        <v>0</v>
      </c>
      <c r="I17" s="258">
        <v>0</v>
      </c>
      <c r="J17" s="259">
        <v>0</v>
      </c>
      <c r="K17" s="258">
        <v>0</v>
      </c>
      <c r="L17" s="259">
        <v>0</v>
      </c>
      <c r="M17" s="258">
        <v>5.8823529411764648</v>
      </c>
      <c r="N17" s="259">
        <v>0</v>
      </c>
      <c r="O17" s="260">
        <v>0</v>
      </c>
    </row>
    <row r="18" spans="2:15" x14ac:dyDescent="0.35">
      <c r="B18" s="261" t="s">
        <v>16</v>
      </c>
      <c r="C18" s="252" t="s">
        <v>17</v>
      </c>
      <c r="D18" s="253">
        <v>3.4</v>
      </c>
      <c r="E18" s="254">
        <v>4.8999999999999995</v>
      </c>
      <c r="F18" s="255">
        <v>3.4</v>
      </c>
      <c r="G18" s="256">
        <v>4.8999999999999995</v>
      </c>
      <c r="H18" s="257">
        <v>0</v>
      </c>
      <c r="I18" s="258">
        <v>0</v>
      </c>
      <c r="J18" s="259">
        <v>0</v>
      </c>
      <c r="K18" s="258">
        <v>0</v>
      </c>
      <c r="L18" s="259">
        <v>0</v>
      </c>
      <c r="M18" s="258">
        <v>-0.50761421319797684</v>
      </c>
      <c r="N18" s="259">
        <v>-2.8571428571428599</v>
      </c>
      <c r="O18" s="260">
        <v>-5.161290322580661</v>
      </c>
    </row>
    <row r="19" spans="2:15" x14ac:dyDescent="0.35">
      <c r="B19" s="261" t="s">
        <v>39</v>
      </c>
      <c r="C19" s="252" t="s">
        <v>4</v>
      </c>
      <c r="D19" s="253">
        <v>3.2399999999999998</v>
      </c>
      <c r="E19" s="254">
        <v>3.95</v>
      </c>
      <c r="F19" s="255">
        <v>3.04</v>
      </c>
      <c r="G19" s="256">
        <v>3.95</v>
      </c>
      <c r="H19" s="257">
        <v>6.5789473684210442</v>
      </c>
      <c r="I19" s="258">
        <v>0</v>
      </c>
      <c r="J19" s="259">
        <v>9.4594594594594525</v>
      </c>
      <c r="K19" s="258">
        <v>0</v>
      </c>
      <c r="L19" s="259">
        <v>9.4594594594594525</v>
      </c>
      <c r="M19" s="258">
        <v>-0.21052631578947295</v>
      </c>
      <c r="N19" s="259">
        <v>9.8305084745762557</v>
      </c>
      <c r="O19" s="260">
        <v>0.31746031746032199</v>
      </c>
    </row>
    <row r="20" spans="2:15" ht="21.75" thickBot="1" x14ac:dyDescent="0.4">
      <c r="B20" s="261" t="s">
        <v>18</v>
      </c>
      <c r="C20" s="252" t="s">
        <v>4</v>
      </c>
      <c r="D20" s="253">
        <v>1.5299999999999998</v>
      </c>
      <c r="E20" s="254">
        <v>2.1266666666666665</v>
      </c>
      <c r="F20" s="255">
        <v>1.47</v>
      </c>
      <c r="G20" s="256">
        <v>2.0786666666666664</v>
      </c>
      <c r="H20" s="257">
        <v>4.081632653061213</v>
      </c>
      <c r="I20" s="258">
        <v>2.3091725465041719</v>
      </c>
      <c r="J20" s="259">
        <v>6.0046189376443264</v>
      </c>
      <c r="K20" s="258">
        <v>2.3091725465041719</v>
      </c>
      <c r="L20" s="259">
        <v>6.0046189376443264</v>
      </c>
      <c r="M20" s="258">
        <v>-3.9397741530740418</v>
      </c>
      <c r="N20" s="259">
        <v>6.0046189376443264</v>
      </c>
      <c r="O20" s="260">
        <v>1.4308426073131864</v>
      </c>
    </row>
    <row r="21" spans="2:15" ht="21.75" thickBot="1" x14ac:dyDescent="0.4">
      <c r="B21" s="245" t="s">
        <v>187</v>
      </c>
      <c r="C21" s="263"/>
      <c r="D21" s="247"/>
      <c r="E21" s="247"/>
      <c r="F21" s="247"/>
      <c r="G21" s="247"/>
      <c r="H21" s="249"/>
      <c r="I21" s="249"/>
      <c r="J21" s="249"/>
      <c r="K21" s="249"/>
      <c r="L21" s="249"/>
      <c r="M21" s="249"/>
      <c r="N21" s="249"/>
      <c r="O21" s="250"/>
    </row>
    <row r="22" spans="2:15" ht="21.75" thickBot="1" x14ac:dyDescent="0.4">
      <c r="B22" s="261" t="s">
        <v>19</v>
      </c>
      <c r="C22" s="252" t="s">
        <v>4</v>
      </c>
      <c r="D22" s="253">
        <v>5</v>
      </c>
      <c r="E22" s="254">
        <v>5.875</v>
      </c>
      <c r="F22" s="255">
        <v>5</v>
      </c>
      <c r="G22" s="256">
        <v>5.875</v>
      </c>
      <c r="H22" s="257">
        <v>0</v>
      </c>
      <c r="I22" s="258">
        <v>0</v>
      </c>
      <c r="J22" s="259">
        <v>0</v>
      </c>
      <c r="K22" s="258">
        <v>4.4444444444444446</v>
      </c>
      <c r="L22" s="259">
        <v>0</v>
      </c>
      <c r="M22" s="258">
        <v>3.6764705882352886</v>
      </c>
      <c r="N22" s="259">
        <v>8.6956521739130519</v>
      </c>
      <c r="O22" s="260">
        <v>6.8181818181818175</v>
      </c>
    </row>
    <row r="23" spans="2:15" ht="21.75" thickBot="1" x14ac:dyDescent="0.4">
      <c r="B23" s="245" t="s">
        <v>112</v>
      </c>
      <c r="C23" s="263"/>
      <c r="D23" s="247"/>
      <c r="E23" s="247"/>
      <c r="F23" s="247"/>
      <c r="G23" s="247"/>
      <c r="H23" s="249"/>
      <c r="I23" s="249"/>
      <c r="J23" s="249"/>
      <c r="K23" s="249"/>
      <c r="L23" s="249"/>
      <c r="M23" s="249"/>
      <c r="N23" s="249"/>
      <c r="O23" s="250"/>
    </row>
    <row r="24" spans="2:15" x14ac:dyDescent="0.35">
      <c r="B24" s="264" t="s">
        <v>272</v>
      </c>
      <c r="C24" s="252" t="s">
        <v>4</v>
      </c>
      <c r="D24" s="253">
        <v>3</v>
      </c>
      <c r="E24" s="254">
        <v>4</v>
      </c>
      <c r="F24" s="255">
        <v>3</v>
      </c>
      <c r="G24" s="256">
        <v>4</v>
      </c>
      <c r="H24" s="257">
        <v>0</v>
      </c>
      <c r="I24" s="258">
        <v>0</v>
      </c>
      <c r="J24" s="259">
        <v>0</v>
      </c>
      <c r="K24" s="258">
        <v>0</v>
      </c>
      <c r="L24" s="259">
        <v>0</v>
      </c>
      <c r="M24" s="258">
        <v>0</v>
      </c>
      <c r="N24" s="259">
        <v>0</v>
      </c>
      <c r="O24" s="260">
        <v>0</v>
      </c>
    </row>
    <row r="25" spans="2:15" x14ac:dyDescent="0.35">
      <c r="B25" s="264" t="s">
        <v>270</v>
      </c>
      <c r="C25" s="252" t="s">
        <v>4</v>
      </c>
      <c r="D25" s="253">
        <v>2.7483333333333331</v>
      </c>
      <c r="E25" s="254">
        <v>3.75</v>
      </c>
      <c r="F25" s="255">
        <v>2.7483333333333331</v>
      </c>
      <c r="G25" s="256">
        <v>3.75</v>
      </c>
      <c r="H25" s="257">
        <v>0</v>
      </c>
      <c r="I25" s="258">
        <v>0</v>
      </c>
      <c r="J25" s="259">
        <v>0</v>
      </c>
      <c r="K25" s="258">
        <v>0</v>
      </c>
      <c r="L25" s="259">
        <v>0</v>
      </c>
      <c r="M25" s="258">
        <v>4.675505931612002</v>
      </c>
      <c r="N25" s="259">
        <v>0</v>
      </c>
      <c r="O25" s="260">
        <v>9.7828738716760277</v>
      </c>
    </row>
    <row r="26" spans="2:15" x14ac:dyDescent="0.35">
      <c r="B26" s="264" t="s">
        <v>275</v>
      </c>
      <c r="C26" s="252" t="s">
        <v>4</v>
      </c>
      <c r="D26" s="253">
        <v>1.9983333333333335</v>
      </c>
      <c r="E26" s="254">
        <v>3.4333333333333336</v>
      </c>
      <c r="F26" s="255">
        <v>1.9983333333333335</v>
      </c>
      <c r="G26" s="256">
        <v>3.4333333333333336</v>
      </c>
      <c r="H26" s="257">
        <v>0</v>
      </c>
      <c r="I26" s="258">
        <v>0</v>
      </c>
      <c r="J26" s="259">
        <v>0</v>
      </c>
      <c r="K26" s="258">
        <v>0</v>
      </c>
      <c r="L26" s="259">
        <v>0</v>
      </c>
      <c r="M26" s="258">
        <v>0</v>
      </c>
      <c r="N26" s="259">
        <v>0</v>
      </c>
      <c r="O26" s="260">
        <v>17.045454545454543</v>
      </c>
    </row>
    <row r="27" spans="2:15" x14ac:dyDescent="0.35">
      <c r="B27" s="264" t="s">
        <v>276</v>
      </c>
      <c r="C27" s="252" t="s">
        <v>4</v>
      </c>
      <c r="D27" s="253">
        <v>2.0966666666666667</v>
      </c>
      <c r="E27" s="254">
        <v>2.331666666666667</v>
      </c>
      <c r="F27" s="255">
        <v>2.0966666666666667</v>
      </c>
      <c r="G27" s="256">
        <v>2.331666666666667</v>
      </c>
      <c r="H27" s="257">
        <v>0</v>
      </c>
      <c r="I27" s="258">
        <v>0</v>
      </c>
      <c r="J27" s="259">
        <v>0</v>
      </c>
      <c r="K27" s="258">
        <v>0</v>
      </c>
      <c r="L27" s="259">
        <v>0</v>
      </c>
      <c r="M27" s="258">
        <v>0</v>
      </c>
      <c r="N27" s="259">
        <v>0</v>
      </c>
      <c r="O27" s="260">
        <v>0</v>
      </c>
    </row>
    <row r="28" spans="2:15" x14ac:dyDescent="0.35">
      <c r="B28" s="264" t="s">
        <v>189</v>
      </c>
      <c r="C28" s="252" t="s">
        <v>4</v>
      </c>
      <c r="D28" s="253">
        <v>2.4991666666666665</v>
      </c>
      <c r="E28" s="254">
        <v>3.1325000000000003</v>
      </c>
      <c r="F28" s="255">
        <v>2.4991666666666665</v>
      </c>
      <c r="G28" s="256">
        <v>3.1324999999999998</v>
      </c>
      <c r="H28" s="257">
        <v>0</v>
      </c>
      <c r="I28" s="258">
        <v>1.4176830322428176E-14</v>
      </c>
      <c r="J28" s="259">
        <v>0</v>
      </c>
      <c r="K28" s="258">
        <v>0</v>
      </c>
      <c r="L28" s="259">
        <v>0</v>
      </c>
      <c r="M28" s="258">
        <v>0</v>
      </c>
      <c r="N28" s="259">
        <v>0</v>
      </c>
      <c r="O28" s="260">
        <v>0</v>
      </c>
    </row>
    <row r="29" spans="2:15" x14ac:dyDescent="0.35">
      <c r="B29" s="264" t="s">
        <v>271</v>
      </c>
      <c r="C29" s="252" t="s">
        <v>4</v>
      </c>
      <c r="D29" s="253">
        <v>2.7483333333333331</v>
      </c>
      <c r="E29" s="254">
        <v>3.4666666666666668</v>
      </c>
      <c r="F29" s="255">
        <v>2.7483333333333331</v>
      </c>
      <c r="G29" s="256">
        <v>3.4666666666666668</v>
      </c>
      <c r="H29" s="257">
        <v>0</v>
      </c>
      <c r="I29" s="258">
        <v>0</v>
      </c>
      <c r="J29" s="259">
        <v>0</v>
      </c>
      <c r="K29" s="258">
        <v>0</v>
      </c>
      <c r="L29" s="259">
        <v>0</v>
      </c>
      <c r="M29" s="258">
        <v>0</v>
      </c>
      <c r="N29" s="259">
        <v>3.0947170990934678</v>
      </c>
      <c r="O29" s="260">
        <v>5.0770396564789229</v>
      </c>
    </row>
    <row r="30" spans="2:15" x14ac:dyDescent="0.35">
      <c r="B30" s="264" t="s">
        <v>274</v>
      </c>
      <c r="C30" s="252" t="s">
        <v>4</v>
      </c>
      <c r="D30" s="253">
        <v>3.1666666666666665</v>
      </c>
      <c r="E30" s="254">
        <v>3.1666666666666665</v>
      </c>
      <c r="F30" s="255">
        <v>3.1666666666666665</v>
      </c>
      <c r="G30" s="256">
        <v>3.1666666666666665</v>
      </c>
      <c r="H30" s="257">
        <v>0</v>
      </c>
      <c r="I30" s="258">
        <v>0</v>
      </c>
      <c r="J30" s="259">
        <v>0</v>
      </c>
      <c r="K30" s="258">
        <v>0</v>
      </c>
      <c r="L30" s="259">
        <v>0</v>
      </c>
      <c r="M30" s="258">
        <v>0</v>
      </c>
      <c r="N30" s="259">
        <v>5.55555555555555</v>
      </c>
      <c r="O30" s="260">
        <v>5.55555555555555</v>
      </c>
    </row>
    <row r="31" spans="2:15" x14ac:dyDescent="0.35">
      <c r="B31" s="264" t="s">
        <v>273</v>
      </c>
      <c r="C31" s="252" t="s">
        <v>4</v>
      </c>
      <c r="D31" s="253">
        <v>2.5533333333333332</v>
      </c>
      <c r="E31" s="254">
        <v>3.3311111111111109</v>
      </c>
      <c r="F31" s="255">
        <v>2.5533333333333332</v>
      </c>
      <c r="G31" s="256">
        <v>3.3311111111111109</v>
      </c>
      <c r="H31" s="257">
        <v>0</v>
      </c>
      <c r="I31" s="258">
        <v>0</v>
      </c>
      <c r="J31" s="259">
        <v>9.5328884652049624</v>
      </c>
      <c r="K31" s="258">
        <v>0</v>
      </c>
      <c r="L31" s="259">
        <v>9.5328884652049624</v>
      </c>
      <c r="M31" s="258">
        <v>0</v>
      </c>
      <c r="N31" s="259">
        <v>9.5328884652049624</v>
      </c>
      <c r="O31" s="260">
        <v>0</v>
      </c>
    </row>
    <row r="32" spans="2:15" ht="21.75" thickBot="1" x14ac:dyDescent="0.4">
      <c r="B32" s="264" t="s">
        <v>190</v>
      </c>
      <c r="C32" s="252" t="s">
        <v>4</v>
      </c>
      <c r="D32" s="253">
        <v>2.2150000000000003</v>
      </c>
      <c r="E32" s="254">
        <v>2.9666666666666668</v>
      </c>
      <c r="F32" s="255">
        <v>2.2149999999999999</v>
      </c>
      <c r="G32" s="256">
        <v>2.9666666666666663</v>
      </c>
      <c r="H32" s="257">
        <v>2.0049174259596508E-14</v>
      </c>
      <c r="I32" s="258">
        <v>1.4969299208429078E-14</v>
      </c>
      <c r="J32" s="259">
        <v>2.0049174259596508E-14</v>
      </c>
      <c r="K32" s="258">
        <v>0</v>
      </c>
      <c r="L32" s="259">
        <v>2.0049174259596508E-14</v>
      </c>
      <c r="M32" s="258">
        <v>0</v>
      </c>
      <c r="N32" s="259">
        <v>2.0049174259596508E-14</v>
      </c>
      <c r="O32" s="260">
        <v>2.9496818970503167</v>
      </c>
    </row>
    <row r="33" spans="1:16" ht="21.75" thickBot="1" x14ac:dyDescent="0.4">
      <c r="B33" s="245" t="s">
        <v>263</v>
      </c>
      <c r="C33" s="263"/>
      <c r="D33" s="247"/>
      <c r="E33" s="247"/>
      <c r="F33" s="247"/>
      <c r="G33" s="247"/>
      <c r="H33" s="249"/>
      <c r="I33" s="249"/>
      <c r="J33" s="249"/>
      <c r="K33" s="249"/>
      <c r="L33" s="249"/>
      <c r="M33" s="249"/>
      <c r="N33" s="249"/>
      <c r="O33" s="250"/>
    </row>
    <row r="34" spans="1:16" x14ac:dyDescent="0.35">
      <c r="B34" s="265" t="s">
        <v>20</v>
      </c>
      <c r="C34" s="266" t="s">
        <v>4</v>
      </c>
      <c r="D34" s="253">
        <v>10.5</v>
      </c>
      <c r="E34" s="254">
        <v>12.5</v>
      </c>
      <c r="F34" s="255">
        <v>10.5</v>
      </c>
      <c r="G34" s="256">
        <v>12.5</v>
      </c>
      <c r="H34" s="257">
        <v>0</v>
      </c>
      <c r="I34" s="258">
        <v>0</v>
      </c>
      <c r="J34" s="259">
        <v>0</v>
      </c>
      <c r="K34" s="258">
        <v>0</v>
      </c>
      <c r="L34" s="259">
        <v>10.526315789473683</v>
      </c>
      <c r="M34" s="258">
        <v>0</v>
      </c>
      <c r="N34" s="259">
        <v>10.526315789473683</v>
      </c>
      <c r="O34" s="260">
        <v>0</v>
      </c>
    </row>
    <row r="35" spans="1:16" x14ac:dyDescent="0.35">
      <c r="B35" s="265" t="s">
        <v>22</v>
      </c>
      <c r="C35" s="266" t="s">
        <v>4</v>
      </c>
      <c r="D35" s="253">
        <v>11.01</v>
      </c>
      <c r="E35" s="254">
        <v>13.6</v>
      </c>
      <c r="F35" s="255">
        <v>10.36</v>
      </c>
      <c r="G35" s="256">
        <v>12.6</v>
      </c>
      <c r="H35" s="257">
        <v>6.2741312741312782</v>
      </c>
      <c r="I35" s="258">
        <v>7.9365079365079358</v>
      </c>
      <c r="J35" s="259">
        <v>11.212121212121207</v>
      </c>
      <c r="K35" s="258">
        <v>2.6415094339622613</v>
      </c>
      <c r="L35" s="259">
        <v>13.857290589451912</v>
      </c>
      <c r="M35" s="258">
        <v>17.241379310344829</v>
      </c>
      <c r="N35" s="259">
        <v>19.027027027027025</v>
      </c>
      <c r="O35" s="260">
        <v>26.511627906976742</v>
      </c>
    </row>
    <row r="36" spans="1:16" x14ac:dyDescent="0.35">
      <c r="B36" s="265" t="s">
        <v>23</v>
      </c>
      <c r="C36" s="266" t="s">
        <v>4</v>
      </c>
      <c r="D36" s="253">
        <v>10.25</v>
      </c>
      <c r="E36" s="254">
        <v>11</v>
      </c>
      <c r="F36" s="255">
        <v>10.25</v>
      </c>
      <c r="G36" s="256">
        <v>11</v>
      </c>
      <c r="H36" s="257">
        <v>0</v>
      </c>
      <c r="I36" s="258">
        <v>0</v>
      </c>
      <c r="J36" s="259">
        <v>0</v>
      </c>
      <c r="K36" s="258">
        <v>0</v>
      </c>
      <c r="L36" s="259">
        <v>0</v>
      </c>
      <c r="M36" s="258">
        <v>0</v>
      </c>
      <c r="N36" s="259">
        <v>5.1282051282051277</v>
      </c>
      <c r="O36" s="260">
        <v>37.5</v>
      </c>
    </row>
    <row r="37" spans="1:16" x14ac:dyDescent="0.35">
      <c r="B37" s="265" t="s">
        <v>24</v>
      </c>
      <c r="C37" s="252" t="s">
        <v>4</v>
      </c>
      <c r="D37" s="253">
        <v>13.25</v>
      </c>
      <c r="E37" s="254">
        <v>15.919999999999998</v>
      </c>
      <c r="F37" s="255">
        <v>12.4</v>
      </c>
      <c r="G37" s="256">
        <v>14.4</v>
      </c>
      <c r="H37" s="257">
        <v>6.8548387096774164</v>
      </c>
      <c r="I37" s="258">
        <v>10.555555555555539</v>
      </c>
      <c r="J37" s="259">
        <v>17.777777777777779</v>
      </c>
      <c r="K37" s="258">
        <v>20.150943396226399</v>
      </c>
      <c r="L37" s="259">
        <v>26.946107784431138</v>
      </c>
      <c r="M37" s="258">
        <v>32.66666666666665</v>
      </c>
      <c r="N37" s="259">
        <v>39.473684210526315</v>
      </c>
      <c r="O37" s="260">
        <v>44.727272727272712</v>
      </c>
    </row>
    <row r="38" spans="1:16" x14ac:dyDescent="0.35">
      <c r="B38" s="265" t="s">
        <v>14</v>
      </c>
      <c r="C38" s="252" t="s">
        <v>4</v>
      </c>
      <c r="D38" s="253">
        <v>8.0769230769230766</v>
      </c>
      <c r="E38" s="254">
        <v>12.923076923076925</v>
      </c>
      <c r="F38" s="255">
        <v>8.0769230769230766</v>
      </c>
      <c r="G38" s="256">
        <v>12.256410256410257</v>
      </c>
      <c r="H38" s="257">
        <v>0</v>
      </c>
      <c r="I38" s="258">
        <v>5.4393305439330639</v>
      </c>
      <c r="J38" s="259">
        <v>0</v>
      </c>
      <c r="K38" s="258">
        <v>-2.5145067698259096</v>
      </c>
      <c r="L38" s="259">
        <v>-21.933085501858727</v>
      </c>
      <c r="M38" s="258">
        <v>0.80000000000001092</v>
      </c>
      <c r="N38" s="259">
        <v>4.3046357615894006</v>
      </c>
      <c r="O38" s="260">
        <v>14.806378132118461</v>
      </c>
    </row>
    <row r="39" spans="1:16" x14ac:dyDescent="0.35">
      <c r="B39" s="265" t="s">
        <v>15</v>
      </c>
      <c r="C39" s="266" t="s">
        <v>192</v>
      </c>
      <c r="D39" s="253">
        <v>1.5</v>
      </c>
      <c r="E39" s="254">
        <v>2.0250000000000004</v>
      </c>
      <c r="F39" s="255">
        <v>1.5</v>
      </c>
      <c r="G39" s="256">
        <v>2.0250000000000004</v>
      </c>
      <c r="H39" s="257">
        <v>0</v>
      </c>
      <c r="I39" s="258">
        <v>0</v>
      </c>
      <c r="J39" s="259">
        <v>0</v>
      </c>
      <c r="K39" s="258">
        <v>0</v>
      </c>
      <c r="L39" s="259">
        <v>-10.000000000000004</v>
      </c>
      <c r="M39" s="258">
        <v>0.41322314049586623</v>
      </c>
      <c r="N39" s="259">
        <v>-6.2500000000000178</v>
      </c>
      <c r="O39" s="260">
        <v>-2.016129032258057</v>
      </c>
    </row>
    <row r="40" spans="1:16" ht="21.75" thickBot="1" x14ac:dyDescent="0.4">
      <c r="B40" s="265" t="s">
        <v>282</v>
      </c>
      <c r="C40" s="266" t="s">
        <v>4</v>
      </c>
      <c r="D40" s="253">
        <v>3</v>
      </c>
      <c r="E40" s="254">
        <v>3.75</v>
      </c>
      <c r="F40" s="255">
        <v>3.25</v>
      </c>
      <c r="G40" s="256">
        <v>4</v>
      </c>
      <c r="H40" s="257">
        <v>-7.6923076923076925</v>
      </c>
      <c r="I40" s="258">
        <v>-6.25</v>
      </c>
      <c r="J40" s="259">
        <v>-14.285714285714285</v>
      </c>
      <c r="K40" s="258">
        <v>-16.666666666666664</v>
      </c>
      <c r="L40" s="259">
        <v>-25</v>
      </c>
      <c r="M40" s="258">
        <v>-19.354838709677423</v>
      </c>
      <c r="N40" s="259">
        <v>-29.411764705882355</v>
      </c>
      <c r="O40" s="260">
        <v>-19.354838709677423</v>
      </c>
    </row>
    <row r="41" spans="1:16" ht="21.75" thickBot="1" x14ac:dyDescent="0.4">
      <c r="B41" s="245" t="s">
        <v>193</v>
      </c>
      <c r="C41" s="263"/>
      <c r="D41" s="247"/>
      <c r="E41" s="247"/>
      <c r="F41" s="247"/>
      <c r="G41" s="247"/>
      <c r="H41" s="249"/>
      <c r="I41" s="249"/>
      <c r="J41" s="249"/>
      <c r="K41" s="249"/>
      <c r="L41" s="249"/>
      <c r="M41" s="249"/>
      <c r="N41" s="249"/>
      <c r="O41" s="250"/>
    </row>
    <row r="42" spans="1:16" x14ac:dyDescent="0.35">
      <c r="B42" s="265" t="s">
        <v>28</v>
      </c>
      <c r="C42" s="266" t="s">
        <v>4</v>
      </c>
      <c r="D42" s="253">
        <v>4.7664444444444438</v>
      </c>
      <c r="E42" s="254">
        <v>5.6744444444444442</v>
      </c>
      <c r="F42" s="255">
        <v>4.6553333333333331</v>
      </c>
      <c r="G42" s="256">
        <v>5.6188888888888888</v>
      </c>
      <c r="H42" s="257">
        <v>2.3867487708243749</v>
      </c>
      <c r="I42" s="258">
        <v>0.98872849515522687</v>
      </c>
      <c r="J42" s="259">
        <v>0</v>
      </c>
      <c r="K42" s="258">
        <v>0.98872849515521088</v>
      </c>
      <c r="L42" s="259">
        <v>0.15486983929334583</v>
      </c>
      <c r="M42" s="258">
        <v>2.8772872251133221</v>
      </c>
      <c r="N42" s="259">
        <v>3.6233634475095089</v>
      </c>
      <c r="O42" s="260">
        <v>1.9972039145196492</v>
      </c>
    </row>
    <row r="43" spans="1:16" x14ac:dyDescent="0.35">
      <c r="B43" s="265" t="s">
        <v>30</v>
      </c>
      <c r="C43" s="266" t="s">
        <v>4</v>
      </c>
      <c r="D43" s="253">
        <v>5.8</v>
      </c>
      <c r="E43" s="254">
        <v>7.1</v>
      </c>
      <c r="F43" s="255">
        <v>5.6</v>
      </c>
      <c r="G43" s="256">
        <v>7.4</v>
      </c>
      <c r="H43" s="257">
        <v>3.5714285714285747</v>
      </c>
      <c r="I43" s="258">
        <v>-4.0540540540540633</v>
      </c>
      <c r="J43" s="259">
        <v>-1.6949152542372972</v>
      </c>
      <c r="K43" s="258">
        <v>-7.7922077922077992</v>
      </c>
      <c r="L43" s="259">
        <v>0.86956521739130122</v>
      </c>
      <c r="M43" s="258">
        <v>-3.181818181818183</v>
      </c>
      <c r="N43" s="259">
        <v>7.4074074074073977</v>
      </c>
      <c r="O43" s="260">
        <v>-8.974358974358978</v>
      </c>
    </row>
    <row r="44" spans="1:16" x14ac:dyDescent="0.35">
      <c r="B44" s="265" t="s">
        <v>31</v>
      </c>
      <c r="C44" s="266" t="s">
        <v>4</v>
      </c>
      <c r="D44" s="253">
        <v>5.9159663865546213</v>
      </c>
      <c r="E44" s="254">
        <v>8.8050420168067234</v>
      </c>
      <c r="F44" s="255">
        <v>5.7159663865546211</v>
      </c>
      <c r="G44" s="256">
        <v>8.8050420168067234</v>
      </c>
      <c r="H44" s="257">
        <v>3.4989708909144408</v>
      </c>
      <c r="I44" s="258">
        <v>0</v>
      </c>
      <c r="J44" s="259">
        <v>3.4989708909144408</v>
      </c>
      <c r="K44" s="258">
        <v>0</v>
      </c>
      <c r="L44" s="259">
        <v>3.7200736648250166</v>
      </c>
      <c r="M44" s="258">
        <v>6.3666356484223083</v>
      </c>
      <c r="N44" s="259">
        <v>8.0915092891140663</v>
      </c>
      <c r="O44" s="260">
        <v>-16.410051854806536</v>
      </c>
    </row>
    <row r="45" spans="1:16" x14ac:dyDescent="0.35">
      <c r="A45"/>
      <c r="B45" s="265" t="s">
        <v>19</v>
      </c>
      <c r="C45" s="266" t="s">
        <v>4</v>
      </c>
      <c r="D45" s="253">
        <v>6.354166666666667</v>
      </c>
      <c r="E45" s="254">
        <v>7.125</v>
      </c>
      <c r="F45" s="255">
        <v>5.791666666666667</v>
      </c>
      <c r="G45" s="256">
        <v>6.875</v>
      </c>
      <c r="H45" s="257">
        <v>9.7122302158273381</v>
      </c>
      <c r="I45" s="258">
        <v>3.6363636363636362</v>
      </c>
      <c r="J45" s="259">
        <v>9.7122302158273381</v>
      </c>
      <c r="K45" s="258">
        <v>3.6363636363636362</v>
      </c>
      <c r="L45" s="259">
        <v>1.9385026737967954</v>
      </c>
      <c r="M45" s="258">
        <v>2.962427745664741</v>
      </c>
      <c r="N45" s="259">
        <v>9.7122302158273381</v>
      </c>
      <c r="O45" s="260">
        <v>7.142857142857137</v>
      </c>
      <c r="P45"/>
    </row>
    <row r="46" spans="1:16" x14ac:dyDescent="0.35">
      <c r="A46"/>
      <c r="B46" s="265" t="s">
        <v>33</v>
      </c>
      <c r="C46" s="266" t="s">
        <v>4</v>
      </c>
      <c r="D46" s="253">
        <v>6.125</v>
      </c>
      <c r="E46" s="254">
        <v>9.4124999999999996</v>
      </c>
      <c r="F46" s="255">
        <v>6.3</v>
      </c>
      <c r="G46" s="256">
        <v>10.6</v>
      </c>
      <c r="H46" s="257">
        <v>1.5873015873015959</v>
      </c>
      <c r="I46" s="258">
        <v>1.8867924528301987</v>
      </c>
      <c r="J46" s="259">
        <v>-7.2463768115942031</v>
      </c>
      <c r="K46" s="258">
        <v>-3.5714285714285587</v>
      </c>
      <c r="L46" s="259">
        <v>5.2054794520548056</v>
      </c>
      <c r="M46" s="258">
        <v>1.2500000000000122</v>
      </c>
      <c r="N46" s="259">
        <v>12.280701754385968</v>
      </c>
      <c r="O46" s="260">
        <v>-5.2631578947368389</v>
      </c>
      <c r="P46"/>
    </row>
    <row r="47" spans="1:16" x14ac:dyDescent="0.35">
      <c r="A47"/>
      <c r="B47" s="265" t="s">
        <v>43</v>
      </c>
      <c r="C47" s="266" t="s">
        <v>4</v>
      </c>
      <c r="D47" s="253">
        <v>8</v>
      </c>
      <c r="E47" s="254">
        <v>10</v>
      </c>
      <c r="F47" s="255">
        <v>8</v>
      </c>
      <c r="G47" s="256">
        <v>10</v>
      </c>
      <c r="H47" s="257">
        <v>0</v>
      </c>
      <c r="I47" s="258">
        <v>0</v>
      </c>
      <c r="J47" s="259">
        <v>0</v>
      </c>
      <c r="K47" s="258">
        <v>0</v>
      </c>
      <c r="L47" s="259">
        <v>14.285714285714285</v>
      </c>
      <c r="M47" s="258">
        <v>5.2631578947368416</v>
      </c>
      <c r="N47" s="259">
        <v>14.285714285714285</v>
      </c>
      <c r="O47" s="260">
        <v>5.2631578947368416</v>
      </c>
      <c r="P47"/>
    </row>
    <row r="48" spans="1:16" ht="21.75" thickBot="1" x14ac:dyDescent="0.4">
      <c r="A48"/>
      <c r="B48" s="267" t="s">
        <v>35</v>
      </c>
      <c r="C48" s="268" t="s">
        <v>4</v>
      </c>
      <c r="D48" s="269">
        <v>16.7</v>
      </c>
      <c r="E48" s="270">
        <v>23.2</v>
      </c>
      <c r="F48" s="271">
        <v>16.7</v>
      </c>
      <c r="G48" s="272">
        <v>23.2</v>
      </c>
      <c r="H48" s="273">
        <v>0.97809157927524071</v>
      </c>
      <c r="I48" s="274">
        <v>-0.75969723015499502</v>
      </c>
      <c r="J48" s="275">
        <v>4.647058823529397</v>
      </c>
      <c r="K48" s="276">
        <v>-1.262959472196052</v>
      </c>
      <c r="L48" s="275">
        <v>2.8637912798213505</v>
      </c>
      <c r="M48" s="276">
        <v>1.7472876296963018</v>
      </c>
      <c r="N48" s="275">
        <v>5.1562443683546375</v>
      </c>
      <c r="O48" s="277">
        <v>2.3827231121281289</v>
      </c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85" priority="561" operator="lessThan">
      <formula>0</formula>
    </cfRule>
    <cfRule type="cellIs" dxfId="84" priority="562" operator="greaterThan">
      <formula>0</formula>
    </cfRule>
  </conditionalFormatting>
  <conditionalFormatting sqref="H43:I43">
    <cfRule type="cellIs" dxfId="83" priority="553" operator="lessThan">
      <formula>0</formula>
    </cfRule>
    <cfRule type="cellIs" dxfId="82" priority="554" operator="greaterThan">
      <formula>0</formula>
    </cfRule>
  </conditionalFormatting>
  <conditionalFormatting sqref="H43:I44">
    <cfRule type="cellIs" dxfId="81" priority="523" operator="lessThan">
      <formula>0</formula>
    </cfRule>
    <cfRule type="cellIs" dxfId="80" priority="524" operator="greaterThan">
      <formula>0</formula>
    </cfRule>
  </conditionalFormatting>
  <conditionalFormatting sqref="H44">
    <cfRule type="cellIs" dxfId="79" priority="525" operator="lessThan">
      <formula>0</formula>
    </cfRule>
    <cfRule type="cellIs" dxfId="78" priority="526" operator="greaterThan">
      <formula>0</formula>
    </cfRule>
  </conditionalFormatting>
  <conditionalFormatting sqref="H37:I37">
    <cfRule type="cellIs" dxfId="77" priority="463" operator="lessThan">
      <formula>0</formula>
    </cfRule>
    <cfRule type="cellIs" dxfId="76" priority="464" operator="greaterThan">
      <formula>0</formula>
    </cfRule>
  </conditionalFormatting>
  <conditionalFormatting sqref="H36:I36">
    <cfRule type="cellIs" dxfId="75" priority="467" operator="lessThan">
      <formula>0</formula>
    </cfRule>
    <cfRule type="cellIs" dxfId="74" priority="468" operator="greaterThan">
      <formula>0</formula>
    </cfRule>
  </conditionalFormatting>
  <conditionalFormatting sqref="H30:I30">
    <cfRule type="cellIs" dxfId="73" priority="443" operator="lessThan">
      <formula>0</formula>
    </cfRule>
    <cfRule type="cellIs" dxfId="72" priority="444" operator="greaterThan">
      <formula>0</formula>
    </cfRule>
  </conditionalFormatting>
  <conditionalFormatting sqref="H35:I35">
    <cfRule type="cellIs" dxfId="71" priority="375" operator="lessThan">
      <formula>0</formula>
    </cfRule>
    <cfRule type="cellIs" dxfId="70" priority="376" operator="greaterThan">
      <formula>0</formula>
    </cfRule>
  </conditionalFormatting>
  <conditionalFormatting sqref="H43:I44">
    <cfRule type="cellIs" dxfId="69" priority="369" operator="lessThan">
      <formula>0</formula>
    </cfRule>
    <cfRule type="cellIs" dxfId="68" priority="370" operator="greaterThan">
      <formula>0</formula>
    </cfRule>
  </conditionalFormatting>
  <conditionalFormatting sqref="H36:I36">
    <cfRule type="cellIs" dxfId="67" priority="373" operator="lessThan">
      <formula>0</formula>
    </cfRule>
    <cfRule type="cellIs" dxfId="66" priority="374" operator="greaterThan">
      <formula>0</formula>
    </cfRule>
  </conditionalFormatting>
  <conditionalFormatting sqref="H28">
    <cfRule type="cellIs" dxfId="65" priority="355" operator="lessThan">
      <formula>0</formula>
    </cfRule>
    <cfRule type="cellIs" dxfId="64" priority="356" operator="greaterThan">
      <formula>0</formula>
    </cfRule>
  </conditionalFormatting>
  <conditionalFormatting sqref="I28">
    <cfRule type="cellIs" dxfId="63" priority="353" operator="lessThan">
      <formula>0</formula>
    </cfRule>
    <cfRule type="cellIs" dxfId="62" priority="354" operator="greaterThan">
      <formula>0</formula>
    </cfRule>
  </conditionalFormatting>
  <conditionalFormatting sqref="H29:I29">
    <cfRule type="cellIs" dxfId="61" priority="249" operator="lessThan">
      <formula>0</formula>
    </cfRule>
    <cfRule type="cellIs" dxfId="60" priority="250" operator="greaterThan">
      <formula>0</formula>
    </cfRule>
  </conditionalFormatting>
  <conditionalFormatting sqref="H41:I41">
    <cfRule type="cellIs" dxfId="59" priority="219" operator="lessThan">
      <formula>0</formula>
    </cfRule>
    <cfRule type="cellIs" dxfId="58" priority="220" operator="greaterThan">
      <formula>0</formula>
    </cfRule>
  </conditionalFormatting>
  <conditionalFormatting sqref="H41:I41">
    <cfRule type="cellIs" dxfId="57" priority="217" operator="lessThan">
      <formula>0</formula>
    </cfRule>
    <cfRule type="cellIs" dxfId="56" priority="218" operator="greaterThan">
      <formula>0</formula>
    </cfRule>
  </conditionalFormatting>
  <conditionalFormatting sqref="H41:I41">
    <cfRule type="cellIs" dxfId="55" priority="221" operator="lessThan">
      <formula>0</formula>
    </cfRule>
    <cfRule type="cellIs" dxfId="54" priority="222" operator="greaterThan">
      <formula>0</formula>
    </cfRule>
  </conditionalFormatting>
  <conditionalFormatting sqref="H40:I40">
    <cfRule type="cellIs" dxfId="53" priority="215" operator="lessThan">
      <formula>0</formula>
    </cfRule>
    <cfRule type="cellIs" dxfId="52" priority="216" operator="greaterThan">
      <formula>0</formula>
    </cfRule>
  </conditionalFormatting>
  <conditionalFormatting sqref="H39:I39">
    <cfRule type="cellIs" dxfId="51" priority="211" operator="lessThan">
      <formula>0</formula>
    </cfRule>
    <cfRule type="cellIs" dxfId="50" priority="212" operator="greaterThan">
      <formula>0</formula>
    </cfRule>
  </conditionalFormatting>
  <conditionalFormatting sqref="H31 H33">
    <cfRule type="cellIs" dxfId="49" priority="207" operator="lessThan">
      <formula>0</formula>
    </cfRule>
    <cfRule type="cellIs" dxfId="48" priority="208" operator="greaterThan">
      <formula>0</formula>
    </cfRule>
  </conditionalFormatting>
  <conditionalFormatting sqref="I31 I33">
    <cfRule type="cellIs" dxfId="47" priority="205" operator="lessThan">
      <formula>0</formula>
    </cfRule>
    <cfRule type="cellIs" dxfId="46" priority="206" operator="greaterThan">
      <formula>0</formula>
    </cfRule>
  </conditionalFormatting>
  <conditionalFormatting sqref="H32:I32">
    <cfRule type="cellIs" dxfId="45" priority="203" operator="lessThan">
      <formula>0</formula>
    </cfRule>
    <cfRule type="cellIs" dxfId="44" priority="204" operator="greaterThan">
      <formula>0</formula>
    </cfRule>
  </conditionalFormatting>
  <conditionalFormatting sqref="H20:I20">
    <cfRule type="cellIs" dxfId="43" priority="195" operator="lessThan">
      <formula>0</formula>
    </cfRule>
    <cfRule type="cellIs" dxfId="42" priority="196" operator="greaterThan">
      <formula>0</formula>
    </cfRule>
  </conditionalFormatting>
  <conditionalFormatting sqref="I34">
    <cfRule type="cellIs" dxfId="41" priority="179" operator="lessThan">
      <formula>0</formula>
    </cfRule>
    <cfRule type="cellIs" dxfId="40" priority="180" operator="greaterThan">
      <formula>0</formula>
    </cfRule>
  </conditionalFormatting>
  <conditionalFormatting sqref="H34">
    <cfRule type="cellIs" dxfId="39" priority="181" operator="lessThan">
      <formula>0</formula>
    </cfRule>
    <cfRule type="cellIs" dxfId="38" priority="182" operator="greaterThan">
      <formula>0</formula>
    </cfRule>
  </conditionalFormatting>
  <conditionalFormatting sqref="H38:I38">
    <cfRule type="cellIs" dxfId="37" priority="177" operator="lessThan">
      <formula>0</formula>
    </cfRule>
    <cfRule type="cellIs" dxfId="36" priority="178" operator="greaterThan">
      <formula>0</formula>
    </cfRule>
  </conditionalFormatting>
  <conditionalFormatting sqref="H38:I38">
    <cfRule type="cellIs" dxfId="35" priority="175" operator="lessThan">
      <formula>0</formula>
    </cfRule>
    <cfRule type="cellIs" dxfId="34" priority="176" operator="greaterThan">
      <formula>0</formula>
    </cfRule>
  </conditionalFormatting>
  <conditionalFormatting sqref="H42:I42">
    <cfRule type="cellIs" dxfId="33" priority="173" operator="lessThan">
      <formula>0</formula>
    </cfRule>
    <cfRule type="cellIs" dxfId="32" priority="174" operator="greaterThan">
      <formula>0</formula>
    </cfRule>
  </conditionalFormatting>
  <conditionalFormatting sqref="H42:I42">
    <cfRule type="cellIs" dxfId="31" priority="171" operator="lessThan">
      <formula>0</formula>
    </cfRule>
    <cfRule type="cellIs" dxfId="30" priority="172" operator="greaterThan">
      <formula>0</formula>
    </cfRule>
  </conditionalFormatting>
  <conditionalFormatting sqref="H21:I21 H23:I23">
    <cfRule type="cellIs" dxfId="29" priority="169" operator="lessThan">
      <formula>0</formula>
    </cfRule>
    <cfRule type="cellIs" dxfId="28" priority="170" operator="greaterThan">
      <formula>0</formula>
    </cfRule>
  </conditionalFormatting>
  <conditionalFormatting sqref="H22:I22">
    <cfRule type="cellIs" dxfId="27" priority="167" operator="lessThan">
      <formula>0</formula>
    </cfRule>
    <cfRule type="cellIs" dxfId="26" priority="168" operator="greaterThan">
      <formula>0</formula>
    </cfRule>
  </conditionalFormatting>
  <conditionalFormatting sqref="H45:I45">
    <cfRule type="cellIs" dxfId="25" priority="157" operator="lessThan">
      <formula>0</formula>
    </cfRule>
    <cfRule type="cellIs" dxfId="24" priority="158" operator="greaterThan">
      <formula>0</formula>
    </cfRule>
  </conditionalFormatting>
  <conditionalFormatting sqref="H45:I46">
    <cfRule type="cellIs" dxfId="23" priority="153" operator="lessThan">
      <formula>0</formula>
    </cfRule>
    <cfRule type="cellIs" dxfId="22" priority="154" operator="greaterThan">
      <formula>0</formula>
    </cfRule>
  </conditionalFormatting>
  <conditionalFormatting sqref="H46">
    <cfRule type="cellIs" dxfId="21" priority="155" operator="lessThan">
      <formula>0</formula>
    </cfRule>
    <cfRule type="cellIs" dxfId="20" priority="156" operator="greaterThan">
      <formula>0</formula>
    </cfRule>
  </conditionalFormatting>
  <conditionalFormatting sqref="H45:I46">
    <cfRule type="cellIs" dxfId="19" priority="151" operator="lessThan">
      <formula>0</formula>
    </cfRule>
    <cfRule type="cellIs" dxfId="18" priority="152" operator="greaterThan">
      <formula>0</formula>
    </cfRule>
  </conditionalFormatting>
  <conditionalFormatting sqref="H47:I47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47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47:I4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47:I47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4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47:I4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8:I48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48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48:I4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1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25" customWidth="1"/>
    <col min="2" max="2" width="9.42578125" style="125" customWidth="1"/>
    <col min="3" max="3" width="8.42578125" style="125" customWidth="1"/>
    <col min="4" max="11" width="11.7109375" style="125" customWidth="1"/>
    <col min="12" max="16384" width="9.140625" style="125"/>
  </cols>
  <sheetData>
    <row r="1" spans="1:13" ht="36" customHeight="1" thickBot="1" x14ac:dyDescent="0.35">
      <c r="A1" s="30" t="s">
        <v>292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9.5" thickBot="1" x14ac:dyDescent="0.35">
      <c r="A2" s="152" t="s">
        <v>36</v>
      </c>
      <c r="B2" s="153"/>
      <c r="C2" s="154"/>
      <c r="D2" s="155" t="s">
        <v>257</v>
      </c>
      <c r="E2" s="156"/>
      <c r="F2" s="157" t="s">
        <v>247</v>
      </c>
      <c r="G2" s="156"/>
      <c r="H2" s="157" t="s">
        <v>262</v>
      </c>
      <c r="I2" s="156"/>
      <c r="J2" s="157" t="s">
        <v>210</v>
      </c>
      <c r="K2" s="156"/>
      <c r="L2" s="157" t="s">
        <v>280</v>
      </c>
      <c r="M2" s="278"/>
    </row>
    <row r="3" spans="1:13" x14ac:dyDescent="0.3">
      <c r="A3" s="158" t="s">
        <v>37</v>
      </c>
      <c r="B3" s="159"/>
      <c r="C3" s="160"/>
      <c r="D3" s="161">
        <v>45321</v>
      </c>
      <c r="E3" s="161"/>
      <c r="F3" s="161">
        <v>45321</v>
      </c>
      <c r="G3" s="161"/>
      <c r="H3" s="161">
        <v>45321</v>
      </c>
      <c r="I3" s="161"/>
      <c r="J3" s="161">
        <v>45321</v>
      </c>
      <c r="K3" s="161"/>
      <c r="L3" s="161">
        <v>45320</v>
      </c>
      <c r="M3" s="279"/>
    </row>
    <row r="4" spans="1:13" ht="19.5" thickBot="1" x14ac:dyDescent="0.35">
      <c r="A4" s="162" t="s">
        <v>265</v>
      </c>
      <c r="B4" s="163"/>
      <c r="C4" s="164"/>
      <c r="D4" s="166" t="s">
        <v>3</v>
      </c>
      <c r="E4" s="165" t="s">
        <v>2</v>
      </c>
      <c r="F4" s="166" t="s">
        <v>3</v>
      </c>
      <c r="G4" s="165" t="s">
        <v>2</v>
      </c>
      <c r="H4" s="166" t="s">
        <v>3</v>
      </c>
      <c r="I4" s="165" t="s">
        <v>2</v>
      </c>
      <c r="J4" s="166" t="s">
        <v>3</v>
      </c>
      <c r="K4" s="165" t="s">
        <v>2</v>
      </c>
      <c r="L4" s="166" t="s">
        <v>3</v>
      </c>
      <c r="M4" s="285" t="s">
        <v>2</v>
      </c>
    </row>
    <row r="5" spans="1:13" ht="19.5" thickBot="1" x14ac:dyDescent="0.35">
      <c r="A5" s="202" t="s">
        <v>38</v>
      </c>
      <c r="B5" s="203"/>
      <c r="C5" s="167"/>
      <c r="D5" s="168"/>
      <c r="E5" s="168"/>
      <c r="F5" s="168"/>
      <c r="G5" s="168"/>
      <c r="H5" s="168"/>
      <c r="I5" s="168"/>
      <c r="J5" s="168"/>
      <c r="K5" s="168"/>
      <c r="L5" s="168"/>
      <c r="M5" s="286"/>
    </row>
    <row r="6" spans="1:13" x14ac:dyDescent="0.3">
      <c r="A6" s="204" t="s">
        <v>108</v>
      </c>
      <c r="B6" s="205"/>
      <c r="C6" s="206" t="s">
        <v>4</v>
      </c>
      <c r="D6" s="169">
        <v>0.75</v>
      </c>
      <c r="E6" s="170">
        <v>1.3</v>
      </c>
      <c r="F6" s="169">
        <v>1.6</v>
      </c>
      <c r="G6" s="170">
        <v>1.6</v>
      </c>
      <c r="H6" s="169">
        <v>1</v>
      </c>
      <c r="I6" s="170">
        <v>1.8</v>
      </c>
      <c r="J6" s="169">
        <v>2</v>
      </c>
      <c r="K6" s="170">
        <v>2.8</v>
      </c>
      <c r="L6" s="169">
        <v>1</v>
      </c>
      <c r="M6" s="287">
        <v>1.5</v>
      </c>
    </row>
    <row r="7" spans="1:13" x14ac:dyDescent="0.3">
      <c r="A7" s="204" t="s">
        <v>6</v>
      </c>
      <c r="B7" s="205"/>
      <c r="C7" s="206" t="s">
        <v>4</v>
      </c>
      <c r="D7" s="169">
        <v>2</v>
      </c>
      <c r="E7" s="170">
        <v>2.5</v>
      </c>
      <c r="F7" s="169">
        <v>2.4</v>
      </c>
      <c r="G7" s="170">
        <v>2.4</v>
      </c>
      <c r="H7" s="169">
        <v>2</v>
      </c>
      <c r="I7" s="170">
        <v>3</v>
      </c>
      <c r="J7" s="169">
        <v>2.5</v>
      </c>
      <c r="K7" s="170">
        <v>2.8</v>
      </c>
      <c r="L7" s="169">
        <v>2</v>
      </c>
      <c r="M7" s="287">
        <v>3</v>
      </c>
    </row>
    <row r="8" spans="1:13" x14ac:dyDescent="0.3">
      <c r="A8" s="204" t="s">
        <v>7</v>
      </c>
      <c r="B8" s="205"/>
      <c r="C8" s="206" t="s">
        <v>4</v>
      </c>
      <c r="D8" s="169">
        <v>1</v>
      </c>
      <c r="E8" s="170">
        <v>1.2</v>
      </c>
      <c r="F8" s="169">
        <v>1.5</v>
      </c>
      <c r="G8" s="170">
        <v>1.5</v>
      </c>
      <c r="H8" s="169">
        <v>1.3</v>
      </c>
      <c r="I8" s="170">
        <v>2</v>
      </c>
      <c r="J8" s="169">
        <v>2.5</v>
      </c>
      <c r="K8" s="170">
        <v>3</v>
      </c>
      <c r="L8" s="169"/>
      <c r="M8" s="287"/>
    </row>
    <row r="9" spans="1:13" x14ac:dyDescent="0.3">
      <c r="A9" s="204" t="s">
        <v>8</v>
      </c>
      <c r="B9" s="205"/>
      <c r="C9" s="206" t="s">
        <v>4</v>
      </c>
      <c r="D9" s="169">
        <v>2.2999999999999998</v>
      </c>
      <c r="E9" s="170">
        <v>2.85</v>
      </c>
      <c r="F9" s="169">
        <v>3</v>
      </c>
      <c r="G9" s="170">
        <v>3.4</v>
      </c>
      <c r="H9" s="169">
        <v>2.6</v>
      </c>
      <c r="I9" s="170">
        <v>2.8</v>
      </c>
      <c r="J9" s="169">
        <v>2.8</v>
      </c>
      <c r="K9" s="170">
        <v>3.2</v>
      </c>
      <c r="L9" s="169">
        <v>1</v>
      </c>
      <c r="M9" s="287">
        <v>2.5</v>
      </c>
    </row>
    <row r="10" spans="1:13" x14ac:dyDescent="0.3">
      <c r="A10" s="204" t="s">
        <v>260</v>
      </c>
      <c r="B10" s="205"/>
      <c r="C10" s="206" t="s">
        <v>4</v>
      </c>
      <c r="D10" s="169">
        <v>12</v>
      </c>
      <c r="E10" s="170">
        <v>14</v>
      </c>
      <c r="F10" s="169"/>
      <c r="G10" s="170"/>
      <c r="H10" s="169">
        <v>14</v>
      </c>
      <c r="I10" s="170">
        <v>18</v>
      </c>
      <c r="J10" s="169"/>
      <c r="K10" s="170"/>
      <c r="L10" s="169">
        <v>12</v>
      </c>
      <c r="M10" s="287">
        <v>14</v>
      </c>
    </row>
    <row r="11" spans="1:13" x14ac:dyDescent="0.3">
      <c r="A11" s="204" t="s">
        <v>13</v>
      </c>
      <c r="B11" s="205"/>
      <c r="C11" s="206" t="s">
        <v>4</v>
      </c>
      <c r="D11" s="169">
        <v>6</v>
      </c>
      <c r="E11" s="170">
        <v>7.5</v>
      </c>
      <c r="F11" s="169">
        <v>7</v>
      </c>
      <c r="G11" s="170">
        <v>8</v>
      </c>
      <c r="H11" s="169">
        <v>5</v>
      </c>
      <c r="I11" s="170">
        <v>7</v>
      </c>
      <c r="J11" s="169">
        <v>6</v>
      </c>
      <c r="K11" s="170">
        <v>7.6</v>
      </c>
      <c r="L11" s="169">
        <v>5.5</v>
      </c>
      <c r="M11" s="287">
        <v>6</v>
      </c>
    </row>
    <row r="12" spans="1:13" x14ac:dyDescent="0.3">
      <c r="A12" s="204" t="s">
        <v>14</v>
      </c>
      <c r="B12" s="205"/>
      <c r="C12" s="206" t="s">
        <v>4</v>
      </c>
      <c r="D12" s="169"/>
      <c r="E12" s="170"/>
      <c r="F12" s="169"/>
      <c r="G12" s="170"/>
      <c r="H12" s="169"/>
      <c r="I12" s="170"/>
      <c r="J12" s="169"/>
      <c r="K12" s="170"/>
      <c r="L12" s="169">
        <v>7</v>
      </c>
      <c r="M12" s="287">
        <v>11</v>
      </c>
    </row>
    <row r="13" spans="1:13" x14ac:dyDescent="0.3">
      <c r="A13" s="204" t="s">
        <v>113</v>
      </c>
      <c r="B13" s="205"/>
      <c r="C13" s="206" t="s">
        <v>4</v>
      </c>
      <c r="D13" s="169">
        <v>15</v>
      </c>
      <c r="E13" s="170">
        <v>23</v>
      </c>
      <c r="F13" s="169">
        <v>16.666666666666668</v>
      </c>
      <c r="G13" s="170">
        <v>21.666666666666668</v>
      </c>
      <c r="H13" s="169">
        <v>8.3333333333333339</v>
      </c>
      <c r="I13" s="170">
        <v>28.333333333333332</v>
      </c>
      <c r="J13" s="169">
        <v>23.333333333333332</v>
      </c>
      <c r="K13" s="170">
        <v>30.833333333333332</v>
      </c>
      <c r="L13" s="169">
        <v>12</v>
      </c>
      <c r="M13" s="287">
        <v>24</v>
      </c>
    </row>
    <row r="14" spans="1:13" x14ac:dyDescent="0.3">
      <c r="A14" s="204" t="s">
        <v>25</v>
      </c>
      <c r="B14" s="205"/>
      <c r="C14" s="206" t="s">
        <v>17</v>
      </c>
      <c r="D14" s="169"/>
      <c r="E14" s="170"/>
      <c r="F14" s="169">
        <v>4</v>
      </c>
      <c r="G14" s="170">
        <v>4</v>
      </c>
      <c r="H14" s="169">
        <v>1.8</v>
      </c>
      <c r="I14" s="170">
        <v>2.6</v>
      </c>
      <c r="J14" s="169">
        <v>2.8</v>
      </c>
      <c r="K14" s="170">
        <v>3.4</v>
      </c>
      <c r="L14" s="169">
        <v>2</v>
      </c>
      <c r="M14" s="287">
        <v>3</v>
      </c>
    </row>
    <row r="15" spans="1:13" x14ac:dyDescent="0.3">
      <c r="A15" s="204" t="s">
        <v>15</v>
      </c>
      <c r="B15" s="205"/>
      <c r="C15" s="206" t="s">
        <v>192</v>
      </c>
      <c r="D15" s="169"/>
      <c r="E15" s="170"/>
      <c r="F15" s="169"/>
      <c r="G15" s="170"/>
      <c r="H15" s="169">
        <v>1.5</v>
      </c>
      <c r="I15" s="170">
        <v>2.5</v>
      </c>
      <c r="J15" s="169"/>
      <c r="K15" s="170"/>
      <c r="L15" s="169">
        <v>1.8</v>
      </c>
      <c r="M15" s="287">
        <v>3.5</v>
      </c>
    </row>
    <row r="16" spans="1:13" x14ac:dyDescent="0.3">
      <c r="A16" s="204" t="s">
        <v>16</v>
      </c>
      <c r="B16" s="205"/>
      <c r="C16" s="206" t="s">
        <v>17</v>
      </c>
      <c r="D16" s="169">
        <v>4.5</v>
      </c>
      <c r="E16" s="170">
        <v>6</v>
      </c>
      <c r="F16" s="169"/>
      <c r="G16" s="170"/>
      <c r="H16" s="169">
        <v>3</v>
      </c>
      <c r="I16" s="170">
        <v>5.5</v>
      </c>
      <c r="J16" s="169"/>
      <c r="K16" s="170"/>
      <c r="L16" s="169">
        <v>2.7</v>
      </c>
      <c r="M16" s="287">
        <v>3.2</v>
      </c>
    </row>
    <row r="17" spans="1:13" x14ac:dyDescent="0.3">
      <c r="A17" s="204" t="s">
        <v>39</v>
      </c>
      <c r="B17" s="205"/>
      <c r="C17" s="206" t="s">
        <v>4</v>
      </c>
      <c r="D17" s="169">
        <v>2</v>
      </c>
      <c r="E17" s="170">
        <v>2.75</v>
      </c>
      <c r="F17" s="169">
        <v>4</v>
      </c>
      <c r="G17" s="170">
        <v>4</v>
      </c>
      <c r="H17" s="169">
        <v>2.4</v>
      </c>
      <c r="I17" s="170">
        <v>4</v>
      </c>
      <c r="J17" s="169">
        <v>4.8</v>
      </c>
      <c r="K17" s="170">
        <v>5</v>
      </c>
      <c r="L17" s="169">
        <v>3</v>
      </c>
      <c r="M17" s="287">
        <v>4</v>
      </c>
    </row>
    <row r="18" spans="1:13" x14ac:dyDescent="0.3">
      <c r="A18" s="204" t="s">
        <v>18</v>
      </c>
      <c r="B18" s="205"/>
      <c r="C18" s="206" t="s">
        <v>4</v>
      </c>
      <c r="D18" s="169">
        <v>1.75</v>
      </c>
      <c r="E18" s="170">
        <v>2</v>
      </c>
      <c r="F18" s="169">
        <v>1.2</v>
      </c>
      <c r="G18" s="170">
        <v>1.6</v>
      </c>
      <c r="H18" s="169">
        <v>1.3333333333333333</v>
      </c>
      <c r="I18" s="170">
        <v>2</v>
      </c>
      <c r="J18" s="169">
        <v>1.8666666666666667</v>
      </c>
      <c r="K18" s="170">
        <v>2.5333333333333332</v>
      </c>
      <c r="L18" s="169">
        <v>1.5</v>
      </c>
      <c r="M18" s="287">
        <v>2.5</v>
      </c>
    </row>
    <row r="19" spans="1:13" x14ac:dyDescent="0.3">
      <c r="A19" s="204" t="s">
        <v>5</v>
      </c>
      <c r="B19" s="205"/>
      <c r="C19" s="206" t="s">
        <v>4</v>
      </c>
      <c r="D19" s="169">
        <v>13.5</v>
      </c>
      <c r="E19" s="170">
        <v>20</v>
      </c>
      <c r="F19" s="169"/>
      <c r="G19" s="170"/>
      <c r="H19" s="169"/>
      <c r="I19" s="170"/>
      <c r="J19" s="169"/>
      <c r="K19" s="170"/>
      <c r="L19" s="169">
        <v>30</v>
      </c>
      <c r="M19" s="287">
        <v>30</v>
      </c>
    </row>
    <row r="20" spans="1:13" ht="19.5" thickBot="1" x14ac:dyDescent="0.35">
      <c r="A20" s="204" t="s">
        <v>12</v>
      </c>
      <c r="B20" s="205"/>
      <c r="C20" s="206" t="s">
        <v>4</v>
      </c>
      <c r="D20" s="169">
        <v>9</v>
      </c>
      <c r="E20" s="170">
        <v>11</v>
      </c>
      <c r="F20" s="169"/>
      <c r="G20" s="170"/>
      <c r="H20" s="169">
        <v>8.3333333333333339</v>
      </c>
      <c r="I20" s="170">
        <v>10.666666666666666</v>
      </c>
      <c r="J20" s="169">
        <v>11</v>
      </c>
      <c r="K20" s="170">
        <v>12</v>
      </c>
      <c r="L20" s="169">
        <v>9</v>
      </c>
      <c r="M20" s="287">
        <v>12</v>
      </c>
    </row>
    <row r="21" spans="1:13" ht="19.5" thickBot="1" x14ac:dyDescent="0.35">
      <c r="A21" s="171" t="s">
        <v>109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281"/>
    </row>
    <row r="22" spans="1:13" x14ac:dyDescent="0.3">
      <c r="A22" s="204" t="s">
        <v>20</v>
      </c>
      <c r="B22" s="205"/>
      <c r="C22" s="206" t="s">
        <v>4</v>
      </c>
      <c r="D22" s="169">
        <v>9</v>
      </c>
      <c r="E22" s="170">
        <v>13</v>
      </c>
      <c r="F22" s="169">
        <v>12</v>
      </c>
      <c r="G22" s="170">
        <v>12</v>
      </c>
      <c r="H22" s="169"/>
      <c r="I22" s="170"/>
      <c r="J22" s="169"/>
      <c r="K22" s="170"/>
      <c r="L22" s="169"/>
      <c r="M22" s="287"/>
    </row>
    <row r="23" spans="1:13" x14ac:dyDescent="0.3">
      <c r="A23" s="204" t="s">
        <v>21</v>
      </c>
      <c r="B23" s="205"/>
      <c r="C23" s="206" t="s">
        <v>17</v>
      </c>
      <c r="D23" s="169">
        <v>8</v>
      </c>
      <c r="E23" s="170">
        <v>12</v>
      </c>
      <c r="F23" s="169">
        <v>8</v>
      </c>
      <c r="G23" s="170">
        <v>12</v>
      </c>
      <c r="H23" s="169">
        <v>11</v>
      </c>
      <c r="I23" s="170">
        <v>11</v>
      </c>
      <c r="J23" s="169"/>
      <c r="K23" s="170"/>
      <c r="L23" s="169">
        <v>10</v>
      </c>
      <c r="M23" s="287">
        <v>13</v>
      </c>
    </row>
    <row r="24" spans="1:13" x14ac:dyDescent="0.3">
      <c r="A24" s="204" t="s">
        <v>260</v>
      </c>
      <c r="B24" s="205"/>
      <c r="C24" s="206" t="s">
        <v>4</v>
      </c>
      <c r="D24" s="169">
        <v>8.5</v>
      </c>
      <c r="E24" s="170">
        <v>13</v>
      </c>
      <c r="F24" s="169">
        <v>8</v>
      </c>
      <c r="G24" s="170">
        <v>8</v>
      </c>
      <c r="H24" s="169"/>
      <c r="I24" s="170"/>
      <c r="J24" s="169">
        <v>8.4444444444444446</v>
      </c>
      <c r="K24" s="170">
        <v>10</v>
      </c>
      <c r="L24" s="169"/>
      <c r="M24" s="287"/>
    </row>
    <row r="25" spans="1:13" x14ac:dyDescent="0.3">
      <c r="A25" s="204" t="s">
        <v>22</v>
      </c>
      <c r="B25" s="205"/>
      <c r="C25" s="206" t="s">
        <v>4</v>
      </c>
      <c r="D25" s="169">
        <v>8.25</v>
      </c>
      <c r="E25" s="170">
        <v>15</v>
      </c>
      <c r="F25" s="169">
        <v>17</v>
      </c>
      <c r="G25" s="170">
        <v>17</v>
      </c>
      <c r="H25" s="169">
        <v>9</v>
      </c>
      <c r="I25" s="170">
        <v>11</v>
      </c>
      <c r="J25" s="169">
        <v>10.8</v>
      </c>
      <c r="K25" s="170">
        <v>13</v>
      </c>
      <c r="L25" s="169">
        <v>10</v>
      </c>
      <c r="M25" s="287">
        <v>12</v>
      </c>
    </row>
    <row r="26" spans="1:13" x14ac:dyDescent="0.3">
      <c r="A26" s="204" t="s">
        <v>23</v>
      </c>
      <c r="B26" s="205"/>
      <c r="C26" s="206" t="s">
        <v>4</v>
      </c>
      <c r="D26" s="169">
        <v>9</v>
      </c>
      <c r="E26" s="170">
        <v>10</v>
      </c>
      <c r="F26" s="169">
        <v>10</v>
      </c>
      <c r="G26" s="170">
        <v>10</v>
      </c>
      <c r="H26" s="169"/>
      <c r="I26" s="170"/>
      <c r="J26" s="169">
        <v>11</v>
      </c>
      <c r="K26" s="170">
        <v>12</v>
      </c>
      <c r="L26" s="169">
        <v>11</v>
      </c>
      <c r="M26" s="287">
        <v>12</v>
      </c>
    </row>
    <row r="27" spans="1:13" x14ac:dyDescent="0.3">
      <c r="A27" s="204" t="s">
        <v>24</v>
      </c>
      <c r="B27" s="205"/>
      <c r="C27" s="206" t="s">
        <v>4</v>
      </c>
      <c r="D27" s="169">
        <v>8.25</v>
      </c>
      <c r="E27" s="170">
        <v>15</v>
      </c>
      <c r="F27" s="169">
        <v>14</v>
      </c>
      <c r="G27" s="170">
        <v>14</v>
      </c>
      <c r="H27" s="169">
        <v>17</v>
      </c>
      <c r="I27" s="170">
        <v>20</v>
      </c>
      <c r="J27" s="169">
        <v>15</v>
      </c>
      <c r="K27" s="170">
        <v>15.6</v>
      </c>
      <c r="L27" s="169">
        <v>12</v>
      </c>
      <c r="M27" s="287">
        <v>15</v>
      </c>
    </row>
    <row r="28" spans="1:13" x14ac:dyDescent="0.3">
      <c r="A28" s="204" t="s">
        <v>14</v>
      </c>
      <c r="B28" s="205"/>
      <c r="C28" s="206" t="s">
        <v>4</v>
      </c>
      <c r="D28" s="169">
        <v>5</v>
      </c>
      <c r="E28" s="170">
        <v>14</v>
      </c>
      <c r="F28" s="169">
        <v>10</v>
      </c>
      <c r="G28" s="170">
        <v>14</v>
      </c>
      <c r="H28" s="169"/>
      <c r="I28" s="170"/>
      <c r="J28" s="169">
        <v>9.2307692307692299</v>
      </c>
      <c r="K28" s="170">
        <v>10.76923076923077</v>
      </c>
      <c r="L28" s="169"/>
      <c r="M28" s="287"/>
    </row>
    <row r="29" spans="1:13" x14ac:dyDescent="0.3">
      <c r="A29" s="204" t="s">
        <v>15</v>
      </c>
      <c r="B29" s="205"/>
      <c r="C29" s="206" t="s">
        <v>192</v>
      </c>
      <c r="D29" s="169">
        <v>1.4</v>
      </c>
      <c r="E29" s="170">
        <v>1.85</v>
      </c>
      <c r="F29" s="169"/>
      <c r="G29" s="170"/>
      <c r="H29" s="169"/>
      <c r="I29" s="170"/>
      <c r="J29" s="169">
        <v>1.6</v>
      </c>
      <c r="K29" s="170">
        <v>2.2000000000000002</v>
      </c>
      <c r="L29" s="169"/>
      <c r="M29" s="287"/>
    </row>
    <row r="30" spans="1:13" x14ac:dyDescent="0.3">
      <c r="A30" s="204" t="s">
        <v>16</v>
      </c>
      <c r="B30" s="205"/>
      <c r="C30" s="206" t="s">
        <v>17</v>
      </c>
      <c r="D30" s="169"/>
      <c r="E30" s="170"/>
      <c r="F30" s="169">
        <v>3.125</v>
      </c>
      <c r="G30" s="170">
        <v>3.125</v>
      </c>
      <c r="H30" s="169"/>
      <c r="I30" s="170"/>
      <c r="J30" s="169">
        <v>2.8125</v>
      </c>
      <c r="K30" s="170">
        <v>3.125</v>
      </c>
      <c r="L30" s="169"/>
      <c r="M30" s="287"/>
    </row>
    <row r="31" spans="1:13" ht="19.5" thickBot="1" x14ac:dyDescent="0.35">
      <c r="A31" s="207" t="s">
        <v>282</v>
      </c>
      <c r="B31" s="208"/>
      <c r="C31" s="209" t="s">
        <v>4</v>
      </c>
      <c r="D31" s="198">
        <v>3</v>
      </c>
      <c r="E31" s="199">
        <v>3.75</v>
      </c>
      <c r="F31" s="198"/>
      <c r="G31" s="199"/>
      <c r="H31" s="198"/>
      <c r="I31" s="199"/>
      <c r="J31" s="198"/>
      <c r="K31" s="199"/>
      <c r="L31" s="198"/>
      <c r="M31" s="28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7"/>
  <sheetViews>
    <sheetView showGridLines="0" showZeros="0" zoomScaleNormal="100" workbookViewId="0"/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293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2" t="s">
        <v>36</v>
      </c>
      <c r="B2" s="153"/>
      <c r="C2" s="154"/>
      <c r="D2" s="156" t="s">
        <v>257</v>
      </c>
      <c r="E2" s="156"/>
      <c r="F2" s="157" t="s">
        <v>247</v>
      </c>
      <c r="G2" s="156"/>
      <c r="H2" s="157" t="s">
        <v>262</v>
      </c>
      <c r="I2" s="156"/>
      <c r="J2" s="157" t="s">
        <v>210</v>
      </c>
      <c r="K2" s="156"/>
      <c r="L2" s="157" t="s">
        <v>280</v>
      </c>
      <c r="M2" s="278"/>
    </row>
    <row r="3" spans="1:13" x14ac:dyDescent="0.25">
      <c r="A3" s="158" t="s">
        <v>37</v>
      </c>
      <c r="B3" s="159"/>
      <c r="C3" s="160"/>
      <c r="D3" s="161">
        <v>45321</v>
      </c>
      <c r="E3" s="161"/>
      <c r="F3" s="161">
        <v>45321</v>
      </c>
      <c r="G3" s="161"/>
      <c r="H3" s="161">
        <v>45321</v>
      </c>
      <c r="I3" s="161"/>
      <c r="J3" s="161">
        <v>45321</v>
      </c>
      <c r="K3" s="161"/>
      <c r="L3" s="161">
        <v>45320</v>
      </c>
      <c r="M3" s="279"/>
    </row>
    <row r="4" spans="1:13" ht="16.5" thickBot="1" x14ac:dyDescent="0.3">
      <c r="A4" s="172" t="s">
        <v>40</v>
      </c>
      <c r="B4" s="173" t="s">
        <v>41</v>
      </c>
      <c r="C4" s="174" t="s">
        <v>1</v>
      </c>
      <c r="D4" s="175" t="s">
        <v>2</v>
      </c>
      <c r="E4" s="176" t="s">
        <v>3</v>
      </c>
      <c r="F4" s="175" t="s">
        <v>2</v>
      </c>
      <c r="G4" s="176" t="s">
        <v>3</v>
      </c>
      <c r="H4" s="175" t="s">
        <v>2</v>
      </c>
      <c r="I4" s="176" t="s">
        <v>3</v>
      </c>
      <c r="J4" s="175" t="s">
        <v>2</v>
      </c>
      <c r="K4" s="176" t="s">
        <v>3</v>
      </c>
      <c r="L4" s="175" t="s">
        <v>2</v>
      </c>
      <c r="M4" s="280" t="s">
        <v>3</v>
      </c>
    </row>
    <row r="5" spans="1:13" ht="16.5" thickBot="1" x14ac:dyDescent="0.3">
      <c r="A5" s="171" t="s">
        <v>38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281"/>
    </row>
    <row r="6" spans="1:13" ht="16.5" thickBot="1" x14ac:dyDescent="0.3">
      <c r="A6" s="182" t="s">
        <v>19</v>
      </c>
      <c r="B6" s="183" t="s">
        <v>294</v>
      </c>
      <c r="C6" s="184" t="s">
        <v>4</v>
      </c>
      <c r="D6" s="181"/>
      <c r="E6" s="181"/>
      <c r="F6" s="181">
        <v>5</v>
      </c>
      <c r="G6" s="181">
        <v>5</v>
      </c>
      <c r="H6" s="181">
        <v>3.5</v>
      </c>
      <c r="I6" s="181">
        <v>6</v>
      </c>
      <c r="J6" s="181">
        <v>5.5</v>
      </c>
      <c r="K6" s="181">
        <v>6</v>
      </c>
      <c r="L6" s="181">
        <v>6</v>
      </c>
      <c r="M6" s="282">
        <v>6.5</v>
      </c>
    </row>
    <row r="7" spans="1:13" ht="16.5" thickBot="1" x14ac:dyDescent="0.3">
      <c r="A7" s="177" t="s">
        <v>32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283"/>
    </row>
    <row r="8" spans="1:13" x14ac:dyDescent="0.25">
      <c r="A8" s="178"/>
      <c r="B8" s="186" t="s">
        <v>272</v>
      </c>
      <c r="C8" s="184" t="s">
        <v>4</v>
      </c>
      <c r="D8" s="181"/>
      <c r="E8" s="181"/>
      <c r="F8" s="181"/>
      <c r="G8" s="181"/>
      <c r="H8" s="181"/>
      <c r="I8" s="181"/>
      <c r="J8" s="181">
        <v>3</v>
      </c>
      <c r="K8" s="181">
        <v>4</v>
      </c>
      <c r="L8" s="181"/>
      <c r="M8" s="282"/>
    </row>
    <row r="9" spans="1:13" x14ac:dyDescent="0.25">
      <c r="A9" s="178"/>
      <c r="B9" s="186" t="s">
        <v>270</v>
      </c>
      <c r="C9" s="184" t="s">
        <v>4</v>
      </c>
      <c r="D9" s="181">
        <v>2.66</v>
      </c>
      <c r="E9" s="181">
        <v>4</v>
      </c>
      <c r="F9" s="181">
        <v>2.6666666666666665</v>
      </c>
      <c r="G9" s="181">
        <v>3.3333333333333335</v>
      </c>
      <c r="H9" s="181">
        <v>2</v>
      </c>
      <c r="I9" s="181">
        <v>3.6666666666666665</v>
      </c>
      <c r="J9" s="181">
        <v>3.6666666666666665</v>
      </c>
      <c r="K9" s="181">
        <v>4</v>
      </c>
      <c r="L9" s="181"/>
      <c r="M9" s="282"/>
    </row>
    <row r="10" spans="1:13" x14ac:dyDescent="0.25">
      <c r="A10" s="178"/>
      <c r="B10" s="186" t="s">
        <v>223</v>
      </c>
      <c r="C10" s="184" t="s">
        <v>4</v>
      </c>
      <c r="D10" s="181">
        <v>2.66</v>
      </c>
      <c r="E10" s="181">
        <v>4</v>
      </c>
      <c r="F10" s="181">
        <v>2.3333333333333335</v>
      </c>
      <c r="G10" s="181">
        <v>2.3333333333333335</v>
      </c>
      <c r="H10" s="181"/>
      <c r="I10" s="181"/>
      <c r="J10" s="181">
        <v>3.6666666666666665</v>
      </c>
      <c r="K10" s="181">
        <v>3.6666666666666665</v>
      </c>
      <c r="L10" s="181"/>
      <c r="M10" s="282"/>
    </row>
    <row r="11" spans="1:13" x14ac:dyDescent="0.25">
      <c r="A11" s="178"/>
      <c r="B11" s="186" t="s">
        <v>275</v>
      </c>
      <c r="C11" s="184" t="s">
        <v>4</v>
      </c>
      <c r="D11" s="181">
        <v>2.33</v>
      </c>
      <c r="E11" s="181">
        <v>4</v>
      </c>
      <c r="F11" s="181"/>
      <c r="G11" s="181"/>
      <c r="H11" s="181">
        <v>1.6666666666666667</v>
      </c>
      <c r="I11" s="181">
        <v>2.8666666666666667</v>
      </c>
      <c r="J11" s="181"/>
      <c r="K11" s="181"/>
      <c r="L11" s="181"/>
      <c r="M11" s="282"/>
    </row>
    <row r="12" spans="1:13" x14ac:dyDescent="0.25">
      <c r="A12" s="178"/>
      <c r="B12" s="186" t="s">
        <v>276</v>
      </c>
      <c r="C12" s="184" t="s">
        <v>4</v>
      </c>
      <c r="D12" s="181">
        <v>1.86</v>
      </c>
      <c r="E12" s="181">
        <v>2.33</v>
      </c>
      <c r="F12" s="181">
        <v>2.3333333333333335</v>
      </c>
      <c r="G12" s="181">
        <v>2.3333333333333335</v>
      </c>
      <c r="H12" s="181"/>
      <c r="I12" s="181"/>
      <c r="J12" s="181"/>
      <c r="K12" s="181"/>
      <c r="L12" s="181"/>
      <c r="M12" s="282"/>
    </row>
    <row r="13" spans="1:13" x14ac:dyDescent="0.25">
      <c r="A13" s="178"/>
      <c r="B13" s="186" t="s">
        <v>189</v>
      </c>
      <c r="C13" s="184" t="s">
        <v>4</v>
      </c>
      <c r="D13" s="181">
        <v>2.33</v>
      </c>
      <c r="E13" s="181">
        <v>3.33</v>
      </c>
      <c r="F13" s="181">
        <v>2.3333333333333335</v>
      </c>
      <c r="G13" s="181">
        <v>2.3333333333333335</v>
      </c>
      <c r="H13" s="181">
        <v>1.6666666666666667</v>
      </c>
      <c r="I13" s="181">
        <v>2.8666666666666667</v>
      </c>
      <c r="J13" s="181">
        <v>3.6666666666666665</v>
      </c>
      <c r="K13" s="181">
        <v>4</v>
      </c>
      <c r="L13" s="181"/>
      <c r="M13" s="282"/>
    </row>
    <row r="14" spans="1:13" x14ac:dyDescent="0.25">
      <c r="A14" s="178"/>
      <c r="B14" s="186" t="s">
        <v>271</v>
      </c>
      <c r="C14" s="184" t="s">
        <v>4</v>
      </c>
      <c r="D14" s="181">
        <v>2.66</v>
      </c>
      <c r="E14" s="181">
        <v>4</v>
      </c>
      <c r="F14" s="181">
        <v>2.6666666666666665</v>
      </c>
      <c r="G14" s="181">
        <v>2.6666666666666665</v>
      </c>
      <c r="H14" s="181">
        <v>1.6666666666666667</v>
      </c>
      <c r="I14" s="181">
        <v>3.2</v>
      </c>
      <c r="J14" s="181">
        <v>4</v>
      </c>
      <c r="K14" s="181">
        <v>4</v>
      </c>
      <c r="L14" s="181"/>
      <c r="M14" s="282"/>
    </row>
    <row r="15" spans="1:13" x14ac:dyDescent="0.25">
      <c r="A15" s="178"/>
      <c r="B15" s="186" t="s">
        <v>274</v>
      </c>
      <c r="C15" s="184" t="s">
        <v>4</v>
      </c>
      <c r="D15" s="181"/>
      <c r="E15" s="181"/>
      <c r="F15" s="181">
        <v>2.6666666666666665</v>
      </c>
      <c r="G15" s="181">
        <v>2.6666666666666665</v>
      </c>
      <c r="H15" s="181"/>
      <c r="I15" s="181"/>
      <c r="J15" s="181">
        <v>3.6666666666666665</v>
      </c>
      <c r="K15" s="181">
        <v>3.6666666666666665</v>
      </c>
      <c r="L15" s="181"/>
      <c r="M15" s="282"/>
    </row>
    <row r="16" spans="1:13" x14ac:dyDescent="0.25">
      <c r="A16" s="178"/>
      <c r="B16" s="186" t="s">
        <v>190</v>
      </c>
      <c r="C16" s="184" t="s">
        <v>4</v>
      </c>
      <c r="D16" s="181">
        <v>1.86</v>
      </c>
      <c r="E16" s="181">
        <v>3</v>
      </c>
      <c r="F16" s="181">
        <v>2.3333333333333335</v>
      </c>
      <c r="G16" s="181">
        <v>2.3333333333333335</v>
      </c>
      <c r="H16" s="181">
        <v>1.6666666666666667</v>
      </c>
      <c r="I16" s="181">
        <v>2.8666666666666667</v>
      </c>
      <c r="J16" s="181">
        <v>3</v>
      </c>
      <c r="K16" s="181">
        <v>3.6666666666666665</v>
      </c>
      <c r="L16" s="181"/>
      <c r="M16" s="282"/>
    </row>
    <row r="17" spans="1:13" ht="16.5" thickBot="1" x14ac:dyDescent="0.3">
      <c r="A17" s="178"/>
      <c r="B17" s="186" t="s">
        <v>273</v>
      </c>
      <c r="C17" s="184" t="s">
        <v>4</v>
      </c>
      <c r="D17" s="181">
        <v>2.66</v>
      </c>
      <c r="E17" s="181">
        <v>3.66</v>
      </c>
      <c r="F17" s="181">
        <v>2.6666666666666665</v>
      </c>
      <c r="G17" s="181">
        <v>2.6666666666666665</v>
      </c>
      <c r="H17" s="181">
        <v>2.3333333333333335</v>
      </c>
      <c r="I17" s="181">
        <v>3.6666666666666665</v>
      </c>
      <c r="J17" s="181"/>
      <c r="K17" s="181"/>
      <c r="L17" s="181"/>
      <c r="M17" s="282"/>
    </row>
    <row r="18" spans="1:13" ht="16.5" thickBot="1" x14ac:dyDescent="0.3">
      <c r="A18" s="171" t="s">
        <v>109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281"/>
    </row>
    <row r="19" spans="1:13" x14ac:dyDescent="0.25">
      <c r="A19" s="182" t="s">
        <v>26</v>
      </c>
      <c r="B19" s="183"/>
      <c r="C19" s="184" t="s">
        <v>17</v>
      </c>
      <c r="D19" s="181">
        <v>4</v>
      </c>
      <c r="E19" s="181">
        <v>5</v>
      </c>
      <c r="F19" s="181">
        <v>5</v>
      </c>
      <c r="G19" s="181">
        <v>15</v>
      </c>
      <c r="H19" s="181">
        <v>6</v>
      </c>
      <c r="I19" s="181">
        <v>10</v>
      </c>
      <c r="J19" s="181"/>
      <c r="K19" s="181"/>
      <c r="L19" s="181">
        <v>10</v>
      </c>
      <c r="M19" s="282">
        <v>12</v>
      </c>
    </row>
    <row r="20" spans="1:13" x14ac:dyDescent="0.25">
      <c r="A20" s="182" t="s">
        <v>28</v>
      </c>
      <c r="B20" s="183"/>
      <c r="C20" s="184" t="s">
        <v>4</v>
      </c>
      <c r="D20" s="181">
        <v>4.1100000000000003</v>
      </c>
      <c r="E20" s="181">
        <v>5.15</v>
      </c>
      <c r="F20" s="181">
        <v>5</v>
      </c>
      <c r="G20" s="181">
        <v>5.5555555555555554</v>
      </c>
      <c r="H20" s="181">
        <v>4.7222222222222223</v>
      </c>
      <c r="I20" s="181">
        <v>5.5555555555555554</v>
      </c>
      <c r="J20" s="181">
        <v>5</v>
      </c>
      <c r="K20" s="181">
        <v>6.1111111111111107</v>
      </c>
      <c r="L20" s="181">
        <v>5</v>
      </c>
      <c r="M20" s="282">
        <v>6</v>
      </c>
    </row>
    <row r="21" spans="1:13" x14ac:dyDescent="0.25">
      <c r="A21" s="182" t="s">
        <v>30</v>
      </c>
      <c r="B21" s="183"/>
      <c r="C21" s="184" t="s">
        <v>4</v>
      </c>
      <c r="D21" s="181">
        <v>3.5</v>
      </c>
      <c r="E21" s="181">
        <v>6</v>
      </c>
      <c r="F21" s="181">
        <v>9</v>
      </c>
      <c r="G21" s="181">
        <v>9</v>
      </c>
      <c r="H21" s="181">
        <v>5</v>
      </c>
      <c r="I21" s="181">
        <v>6</v>
      </c>
      <c r="J21" s="181">
        <v>5.5</v>
      </c>
      <c r="K21" s="181">
        <v>7.5</v>
      </c>
      <c r="L21" s="181">
        <v>6</v>
      </c>
      <c r="M21" s="282">
        <v>7</v>
      </c>
    </row>
    <row r="22" spans="1:13" x14ac:dyDescent="0.25">
      <c r="A22" s="182" t="s">
        <v>31</v>
      </c>
      <c r="B22" s="183"/>
      <c r="C22" s="184" t="s">
        <v>4</v>
      </c>
      <c r="D22" s="181">
        <v>5</v>
      </c>
      <c r="E22" s="181">
        <v>16</v>
      </c>
      <c r="F22" s="181">
        <v>5</v>
      </c>
      <c r="G22" s="181">
        <v>7</v>
      </c>
      <c r="H22" s="181">
        <v>5.2941176470588234</v>
      </c>
      <c r="I22" s="181">
        <v>5.882352941176471</v>
      </c>
      <c r="J22" s="181">
        <v>6.7857142857142856</v>
      </c>
      <c r="K22" s="181">
        <v>7.1428571428571432</v>
      </c>
      <c r="L22" s="181">
        <v>7.5</v>
      </c>
      <c r="M22" s="282">
        <v>8</v>
      </c>
    </row>
    <row r="23" spans="1:13" x14ac:dyDescent="0.25">
      <c r="A23" s="182" t="s">
        <v>19</v>
      </c>
      <c r="B23" s="183"/>
      <c r="C23" s="184" t="s">
        <v>4</v>
      </c>
      <c r="D23" s="181">
        <v>5.75</v>
      </c>
      <c r="E23" s="181">
        <v>7</v>
      </c>
      <c r="F23" s="181">
        <v>5</v>
      </c>
      <c r="G23" s="181">
        <v>5</v>
      </c>
      <c r="H23" s="181">
        <v>6.666666666666667</v>
      </c>
      <c r="I23" s="181">
        <v>7.5</v>
      </c>
      <c r="J23" s="181">
        <v>8</v>
      </c>
      <c r="K23" s="181">
        <v>9</v>
      </c>
      <c r="L23" s="181"/>
      <c r="M23" s="282"/>
    </row>
    <row r="24" spans="1:13" x14ac:dyDescent="0.25">
      <c r="A24" s="182" t="s">
        <v>33</v>
      </c>
      <c r="B24" s="183"/>
      <c r="C24" s="184" t="s">
        <v>4</v>
      </c>
      <c r="D24" s="181">
        <v>4</v>
      </c>
      <c r="E24" s="181">
        <v>12</v>
      </c>
      <c r="F24" s="181">
        <v>9</v>
      </c>
      <c r="G24" s="181">
        <v>9</v>
      </c>
      <c r="H24" s="181">
        <v>7</v>
      </c>
      <c r="I24" s="181">
        <v>8</v>
      </c>
      <c r="J24" s="181">
        <v>6</v>
      </c>
      <c r="K24" s="181">
        <v>13</v>
      </c>
      <c r="L24" s="181">
        <v>6</v>
      </c>
      <c r="M24" s="282">
        <v>12</v>
      </c>
    </row>
    <row r="25" spans="1:13" x14ac:dyDescent="0.25">
      <c r="A25" s="182" t="s">
        <v>34</v>
      </c>
      <c r="B25" s="183"/>
      <c r="C25" s="184" t="s">
        <v>4</v>
      </c>
      <c r="D25" s="181">
        <v>4</v>
      </c>
      <c r="E25" s="181">
        <v>10</v>
      </c>
      <c r="F25" s="181">
        <v>8</v>
      </c>
      <c r="G25" s="181">
        <v>8</v>
      </c>
      <c r="H25" s="181">
        <v>7</v>
      </c>
      <c r="I25" s="181">
        <v>9</v>
      </c>
      <c r="J25" s="181">
        <v>6.5</v>
      </c>
      <c r="K25" s="181">
        <v>8.5</v>
      </c>
      <c r="L25" s="181">
        <v>6</v>
      </c>
      <c r="M25" s="282">
        <v>8</v>
      </c>
    </row>
    <row r="26" spans="1:13" x14ac:dyDescent="0.25">
      <c r="A26" s="182" t="s">
        <v>42</v>
      </c>
      <c r="B26" s="183"/>
      <c r="C26" s="184" t="s">
        <v>4</v>
      </c>
      <c r="D26" s="181">
        <v>25</v>
      </c>
      <c r="E26" s="181">
        <v>28</v>
      </c>
      <c r="F26" s="181">
        <v>28</v>
      </c>
      <c r="G26" s="181">
        <v>30</v>
      </c>
      <c r="H26" s="181"/>
      <c r="I26" s="181"/>
      <c r="J26" s="181">
        <v>30</v>
      </c>
      <c r="K26" s="181">
        <v>34</v>
      </c>
      <c r="L26" s="181"/>
      <c r="M26" s="282"/>
    </row>
    <row r="27" spans="1:13" ht="16.5" thickBot="1" x14ac:dyDescent="0.3">
      <c r="A27" s="187" t="s">
        <v>35</v>
      </c>
      <c r="B27" s="188"/>
      <c r="C27" s="189" t="s">
        <v>4</v>
      </c>
      <c r="D27" s="190">
        <v>15</v>
      </c>
      <c r="E27" s="190">
        <v>25</v>
      </c>
      <c r="F27" s="190">
        <v>20</v>
      </c>
      <c r="G27" s="190">
        <v>25</v>
      </c>
      <c r="H27" s="190">
        <v>20</v>
      </c>
      <c r="I27" s="190">
        <v>26</v>
      </c>
      <c r="J27" s="190">
        <v>16</v>
      </c>
      <c r="K27" s="190">
        <v>20</v>
      </c>
      <c r="L27" s="190">
        <v>12.5</v>
      </c>
      <c r="M27" s="284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L19" sqref="L1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16384" width="9.140625" style="104"/>
  </cols>
  <sheetData>
    <row r="1" spans="1:7" ht="17.25" customHeight="1" x14ac:dyDescent="0.25">
      <c r="A1" s="201"/>
      <c r="B1" s="194"/>
    </row>
    <row r="2" spans="1:7" x14ac:dyDescent="0.25">
      <c r="C2" s="114" t="s">
        <v>250</v>
      </c>
    </row>
    <row r="3" spans="1:7" ht="16.5" thickBot="1" x14ac:dyDescent="0.3">
      <c r="C3" s="344" t="s">
        <v>235</v>
      </c>
      <c r="D3" s="344"/>
      <c r="E3" s="344"/>
      <c r="F3" s="344"/>
    </row>
    <row r="4" spans="1:7" ht="16.5" thickBot="1" x14ac:dyDescent="0.3">
      <c r="C4" s="115" t="s">
        <v>236</v>
      </c>
      <c r="D4" s="112" t="s">
        <v>290</v>
      </c>
      <c r="E4" s="112" t="s">
        <v>286</v>
      </c>
      <c r="F4" s="112" t="s">
        <v>212</v>
      </c>
    </row>
    <row r="5" spans="1:7" ht="16.5" thickBot="1" x14ac:dyDescent="0.3">
      <c r="C5" s="200" t="s">
        <v>223</v>
      </c>
      <c r="D5" s="116">
        <v>197.79964176465427</v>
      </c>
      <c r="E5" s="117">
        <v>162.93892689666902</v>
      </c>
      <c r="F5" s="120">
        <f>(D5-E5)/D5*100</f>
        <v>17.624255816126897</v>
      </c>
    </row>
    <row r="6" spans="1:7" ht="16.5" thickBot="1" x14ac:dyDescent="0.3">
      <c r="C6" s="200" t="s">
        <v>231</v>
      </c>
      <c r="D6" s="316" t="s">
        <v>289</v>
      </c>
      <c r="E6" s="210">
        <v>127.34646027387505</v>
      </c>
      <c r="F6" s="317" t="s">
        <v>266</v>
      </c>
    </row>
    <row r="7" spans="1:7" ht="16.5" thickBot="1" x14ac:dyDescent="0.3">
      <c r="C7" s="200" t="s">
        <v>277</v>
      </c>
      <c r="D7" s="116">
        <v>147.54164760176425</v>
      </c>
      <c r="E7" s="117">
        <v>144.07081898977927</v>
      </c>
      <c r="F7" s="318">
        <f t="shared" ref="F7:F9" si="0">(D7-E7)/D7*100</f>
        <v>2.3524399167299808</v>
      </c>
    </row>
    <row r="8" spans="1:7" ht="16.5" thickBot="1" x14ac:dyDescent="0.3">
      <c r="C8" s="200" t="s">
        <v>189</v>
      </c>
      <c r="D8" s="316" t="s">
        <v>289</v>
      </c>
      <c r="E8" s="117">
        <v>165.28088424775783</v>
      </c>
      <c r="F8" s="317" t="s">
        <v>266</v>
      </c>
    </row>
    <row r="9" spans="1:7" ht="16.5" thickBot="1" x14ac:dyDescent="0.3">
      <c r="C9" s="200" t="s">
        <v>190</v>
      </c>
      <c r="D9" s="116">
        <v>155.74748239764901</v>
      </c>
      <c r="E9" s="211">
        <v>155.56611594100426</v>
      </c>
      <c r="F9" s="120">
        <f t="shared" si="0"/>
        <v>0.11644904550154739</v>
      </c>
    </row>
    <row r="10" spans="1:7" x14ac:dyDescent="0.25">
      <c r="C10"/>
      <c r="D10"/>
      <c r="E10"/>
      <c r="F10"/>
      <c r="G10"/>
    </row>
    <row r="11" spans="1:7" ht="16.5" thickBot="1" x14ac:dyDescent="0.3">
      <c r="C11" s="344" t="s">
        <v>235</v>
      </c>
      <c r="D11" s="344"/>
      <c r="E11" s="344"/>
      <c r="F11" s="344"/>
      <c r="G11"/>
    </row>
    <row r="12" spans="1:7" ht="16.5" thickBot="1" x14ac:dyDescent="0.3">
      <c r="C12" s="115" t="s">
        <v>236</v>
      </c>
      <c r="D12" s="112" t="s">
        <v>290</v>
      </c>
      <c r="E12" s="112" t="s">
        <v>286</v>
      </c>
      <c r="F12" s="112" t="s">
        <v>212</v>
      </c>
      <c r="G12"/>
    </row>
    <row r="13" spans="1:7" ht="32.25" thickBot="1" x14ac:dyDescent="0.3">
      <c r="C13" s="118" t="s">
        <v>239</v>
      </c>
      <c r="D13" s="116">
        <v>169.9</v>
      </c>
      <c r="E13" s="117">
        <v>150.94999999999999</v>
      </c>
      <c r="F13" s="120">
        <f t="shared" ref="F13" si="1">(D13-E13)/D13*100</f>
        <v>11.153619776339033</v>
      </c>
      <c r="G13"/>
    </row>
    <row r="14" spans="1:7" x14ac:dyDescent="0.25">
      <c r="C14"/>
      <c r="D14"/>
      <c r="E14"/>
      <c r="F14"/>
    </row>
    <row r="15" spans="1:7" x14ac:dyDescent="0.25">
      <c r="C15"/>
      <c r="D15"/>
      <c r="E15"/>
      <c r="F15"/>
    </row>
    <row r="16" spans="1:7" x14ac:dyDescent="0.25">
      <c r="C16" s="114" t="s">
        <v>237</v>
      </c>
    </row>
    <row r="17" spans="2:9" ht="16.5" thickBot="1" x14ac:dyDescent="0.3">
      <c r="C17" s="344" t="s">
        <v>235</v>
      </c>
      <c r="D17" s="344"/>
      <c r="E17" s="344"/>
      <c r="F17" s="344"/>
    </row>
    <row r="18" spans="2:9" ht="16.5" thickBot="1" x14ac:dyDescent="0.3">
      <c r="C18" s="115" t="s">
        <v>236</v>
      </c>
      <c r="D18" s="112" t="s">
        <v>290</v>
      </c>
      <c r="E18" s="113" t="s">
        <v>286</v>
      </c>
      <c r="F18" s="119" t="s">
        <v>212</v>
      </c>
    </row>
    <row r="19" spans="2:9" ht="16.5" thickBot="1" x14ac:dyDescent="0.3">
      <c r="C19" s="200" t="s">
        <v>272</v>
      </c>
      <c r="D19" s="316" t="s">
        <v>289</v>
      </c>
      <c r="E19" s="117">
        <v>323.48797879148003</v>
      </c>
      <c r="F19" s="317" t="s">
        <v>266</v>
      </c>
    </row>
    <row r="20" spans="2:9" ht="16.5" thickBot="1" x14ac:dyDescent="0.3">
      <c r="C20" s="200" t="s">
        <v>223</v>
      </c>
      <c r="D20" s="116">
        <v>329.90374526360301</v>
      </c>
      <c r="E20" s="117">
        <v>292.41889211318897</v>
      </c>
      <c r="F20" s="120">
        <f t="shared" ref="F20:F24" si="2">(D20-E20)/D20*100</f>
        <v>11.362360594137092</v>
      </c>
    </row>
    <row r="21" spans="2:9" ht="16.5" thickBot="1" x14ac:dyDescent="0.3">
      <c r="C21" s="200" t="s">
        <v>224</v>
      </c>
      <c r="D21" s="116">
        <v>271.03166648915055</v>
      </c>
      <c r="E21" s="117">
        <v>276.04964838966742</v>
      </c>
      <c r="F21" s="120">
        <f t="shared" si="2"/>
        <v>-1.85143749640699</v>
      </c>
    </row>
    <row r="22" spans="2:9" ht="16.5" thickBot="1" x14ac:dyDescent="0.3">
      <c r="C22" s="200" t="s">
        <v>231</v>
      </c>
      <c r="D22" s="116">
        <v>193.67032848557099</v>
      </c>
      <c r="E22" s="117">
        <v>199.19401413295</v>
      </c>
      <c r="F22" s="120">
        <f t="shared" si="2"/>
        <v>-2.852107336509496</v>
      </c>
    </row>
    <row r="23" spans="2:9" ht="16.5" thickBot="1" x14ac:dyDescent="0.3">
      <c r="C23" s="200" t="s">
        <v>277</v>
      </c>
      <c r="D23" s="116">
        <v>255.09469243996799</v>
      </c>
      <c r="E23" s="117">
        <v>279.74251330931992</v>
      </c>
      <c r="F23" s="120">
        <f t="shared" si="2"/>
        <v>-9.6622241072900259</v>
      </c>
      <c r="G23" s="136"/>
      <c r="H23" s="136"/>
      <c r="I23" s="136"/>
    </row>
    <row r="24" spans="2:9" ht="16.5" thickBot="1" x14ac:dyDescent="0.3">
      <c r="C24" s="200" t="s">
        <v>190</v>
      </c>
      <c r="D24" s="116">
        <v>254.0858793018638</v>
      </c>
      <c r="E24" s="117">
        <v>261.23607055284214</v>
      </c>
      <c r="F24" s="120">
        <f t="shared" si="2"/>
        <v>-2.8140844625543457</v>
      </c>
    </row>
    <row r="25" spans="2:9" x14ac:dyDescent="0.25">
      <c r="C25"/>
      <c r="D25"/>
      <c r="E25"/>
      <c r="F25"/>
    </row>
    <row r="26" spans="2:9" ht="16.5" thickBot="1" x14ac:dyDescent="0.3">
      <c r="C26" s="344" t="s">
        <v>235</v>
      </c>
      <c r="D26" s="344"/>
      <c r="E26" s="344"/>
      <c r="F26" s="344"/>
    </row>
    <row r="27" spans="2:9" ht="16.5" thickBot="1" x14ac:dyDescent="0.3">
      <c r="C27" s="115" t="s">
        <v>236</v>
      </c>
      <c r="D27" s="112" t="s">
        <v>290</v>
      </c>
      <c r="E27" s="112" t="s">
        <v>286</v>
      </c>
      <c r="F27" s="112" t="s">
        <v>212</v>
      </c>
    </row>
    <row r="28" spans="2:9" ht="32.25" thickBot="1" x14ac:dyDescent="0.3">
      <c r="C28" s="118" t="s">
        <v>239</v>
      </c>
      <c r="D28" s="116">
        <v>269.37299999999999</v>
      </c>
      <c r="E28" s="117">
        <v>272.01299999999998</v>
      </c>
      <c r="F28" s="120">
        <f t="shared" ref="F28" si="3">(D28-E28)/D28*100</f>
        <v>-0.98005368021293393</v>
      </c>
    </row>
    <row r="30" spans="2:9" x14ac:dyDescent="0.25">
      <c r="B30" s="26" t="s">
        <v>238</v>
      </c>
      <c r="C30" s="26"/>
      <c r="D30" s="26"/>
      <c r="E30" s="26"/>
      <c r="F30" s="26"/>
      <c r="G30" s="26"/>
      <c r="H30" s="26"/>
    </row>
    <row r="31" spans="2:9" ht="12" customHeight="1" x14ac:dyDescent="0.25">
      <c r="B31" s="26" t="s">
        <v>261</v>
      </c>
      <c r="C31" s="310"/>
      <c r="D31" s="26"/>
      <c r="E31" s="26"/>
      <c r="F31" s="26"/>
      <c r="G31" s="26"/>
      <c r="H31" s="26"/>
    </row>
  </sheetData>
  <mergeCells count="4">
    <mergeCell ref="C3:F3"/>
    <mergeCell ref="C11:F11"/>
    <mergeCell ref="C17:F17"/>
    <mergeCell ref="C26:F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O25" sqref="O25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195"/>
      <c r="B1" s="195"/>
      <c r="C1" s="194"/>
    </row>
    <row r="2" spans="1:17" ht="15.75" x14ac:dyDescent="0.25">
      <c r="A2" s="121" t="s">
        <v>291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2" t="s">
        <v>264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2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3" t="s">
        <v>218</v>
      </c>
      <c r="B5" s="124"/>
      <c r="C5" s="124"/>
      <c r="D5" s="124"/>
      <c r="H5" s="179" t="s">
        <v>219</v>
      </c>
      <c r="I5" s="180"/>
      <c r="J5" s="180"/>
      <c r="K5" s="180"/>
      <c r="L5" s="180"/>
      <c r="M5" s="179" t="s">
        <v>220</v>
      </c>
      <c r="N5" s="180"/>
      <c r="O5" s="180"/>
      <c r="P5" s="18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301" t="s">
        <v>221</v>
      </c>
      <c r="B7" s="345" t="s">
        <v>110</v>
      </c>
      <c r="C7" s="346"/>
      <c r="D7" s="347" t="s">
        <v>212</v>
      </c>
      <c r="H7" s="301" t="s">
        <v>221</v>
      </c>
      <c r="I7" s="345" t="s">
        <v>110</v>
      </c>
      <c r="J7" s="346"/>
      <c r="K7" s="347" t="s">
        <v>212</v>
      </c>
      <c r="L7" s="104"/>
      <c r="M7" s="301" t="s">
        <v>221</v>
      </c>
      <c r="N7" s="345" t="s">
        <v>110</v>
      </c>
      <c r="O7" s="346"/>
      <c r="P7" s="347" t="s">
        <v>212</v>
      </c>
    </row>
    <row r="8" spans="1:17" ht="16.5" thickBot="1" x14ac:dyDescent="0.3">
      <c r="A8" s="302"/>
      <c r="B8" s="303">
        <v>45319</v>
      </c>
      <c r="C8" s="304">
        <v>45312</v>
      </c>
      <c r="D8" s="348"/>
      <c r="H8" s="302"/>
      <c r="I8" s="303">
        <v>45319</v>
      </c>
      <c r="J8" s="304">
        <v>45312</v>
      </c>
      <c r="K8" s="348"/>
      <c r="L8" s="104"/>
      <c r="M8" s="309"/>
      <c r="N8" s="303">
        <v>45319</v>
      </c>
      <c r="O8" s="304">
        <v>45312</v>
      </c>
      <c r="P8" s="348"/>
    </row>
    <row r="9" spans="1:17" ht="15.75" x14ac:dyDescent="0.25">
      <c r="A9" s="313" t="s">
        <v>213</v>
      </c>
      <c r="B9" s="314"/>
      <c r="C9" s="314"/>
      <c r="D9" s="315"/>
      <c r="H9" s="305" t="s">
        <v>214</v>
      </c>
      <c r="I9" s="306"/>
      <c r="J9" s="306"/>
      <c r="K9" s="307"/>
      <c r="L9" s="104"/>
      <c r="M9" s="305" t="s">
        <v>214</v>
      </c>
      <c r="N9" s="306"/>
      <c r="O9" s="306"/>
      <c r="P9" s="307"/>
    </row>
    <row r="10" spans="1:17" ht="15.75" x14ac:dyDescent="0.25">
      <c r="A10" s="290" t="s">
        <v>223</v>
      </c>
      <c r="B10" s="291">
        <v>3.41</v>
      </c>
      <c r="C10" s="292">
        <v>3.43</v>
      </c>
      <c r="D10" s="293">
        <f>(B10-C10)/C10*100</f>
        <v>-0.58309037900874683</v>
      </c>
      <c r="H10" s="290" t="s">
        <v>8</v>
      </c>
      <c r="I10" s="294">
        <v>3.02</v>
      </c>
      <c r="J10" s="292">
        <v>2.97</v>
      </c>
      <c r="K10" s="299">
        <v>1.6835016835016776</v>
      </c>
      <c r="L10" s="104"/>
      <c r="M10" s="290" t="s">
        <v>8</v>
      </c>
      <c r="N10" s="294">
        <v>3.87</v>
      </c>
      <c r="O10" s="292">
        <v>3.8</v>
      </c>
      <c r="P10" s="299">
        <v>1.8421052631579022</v>
      </c>
    </row>
    <row r="11" spans="1:17" ht="15.75" x14ac:dyDescent="0.25">
      <c r="A11" s="290" t="s">
        <v>224</v>
      </c>
      <c r="B11" s="291">
        <v>3.27</v>
      </c>
      <c r="C11" s="292">
        <v>3.3</v>
      </c>
      <c r="D11" s="293">
        <f t="shared" ref="D11:D18" si="0">(B11-C11)/C11*100</f>
        <v>-0.90909090909090318</v>
      </c>
      <c r="H11" s="290" t="s">
        <v>281</v>
      </c>
      <c r="I11" s="294">
        <v>9.4</v>
      </c>
      <c r="J11" s="292">
        <v>10.54</v>
      </c>
      <c r="K11" s="299">
        <v>-10.815939278937371</v>
      </c>
      <c r="L11" s="104"/>
      <c r="M11" s="290" t="s">
        <v>216</v>
      </c>
      <c r="N11" s="294">
        <v>17.25</v>
      </c>
      <c r="O11" s="292">
        <v>19.47</v>
      </c>
      <c r="P11" s="289">
        <v>-11.402157164869024</v>
      </c>
    </row>
    <row r="12" spans="1:17" ht="16.5" thickBot="1" x14ac:dyDescent="0.3">
      <c r="A12" s="290" t="s">
        <v>217</v>
      </c>
      <c r="B12" s="294">
        <v>2.66</v>
      </c>
      <c r="C12" s="292">
        <v>2.65</v>
      </c>
      <c r="D12" s="293">
        <f t="shared" si="0"/>
        <v>0.37735849056604648</v>
      </c>
      <c r="H12" s="290" t="s">
        <v>215</v>
      </c>
      <c r="I12" s="294">
        <v>14.49</v>
      </c>
      <c r="J12" s="292">
        <v>14.35</v>
      </c>
      <c r="K12" s="299">
        <v>0.97560975609756495</v>
      </c>
      <c r="L12" s="104"/>
      <c r="M12" s="290" t="s">
        <v>18</v>
      </c>
      <c r="N12" s="294">
        <v>3.04</v>
      </c>
      <c r="O12" s="292">
        <v>3</v>
      </c>
      <c r="P12" s="299">
        <v>1.3333333333333344</v>
      </c>
    </row>
    <row r="13" spans="1:17" ht="16.5" thickBot="1" x14ac:dyDescent="0.3">
      <c r="A13" s="290" t="s">
        <v>189</v>
      </c>
      <c r="B13" s="294">
        <v>2.98</v>
      </c>
      <c r="C13" s="292">
        <v>3.17</v>
      </c>
      <c r="D13" s="293">
        <f t="shared" si="0"/>
        <v>-5.993690851735014</v>
      </c>
      <c r="H13" s="295" t="s">
        <v>18</v>
      </c>
      <c r="I13" s="296">
        <v>2.12</v>
      </c>
      <c r="J13" s="308">
        <v>1.97</v>
      </c>
      <c r="K13" s="300">
        <v>7.6142131979695504</v>
      </c>
      <c r="L13" s="104"/>
      <c r="M13" s="305" t="s">
        <v>279</v>
      </c>
      <c r="N13" s="306"/>
      <c r="O13" s="306"/>
      <c r="P13" s="307"/>
    </row>
    <row r="14" spans="1:17" ht="16.5" thickBot="1" x14ac:dyDescent="0.3">
      <c r="A14" s="295" t="s">
        <v>190</v>
      </c>
      <c r="B14" s="296">
        <v>2.77</v>
      </c>
      <c r="C14" s="297">
        <v>2.84</v>
      </c>
      <c r="D14" s="298">
        <f t="shared" si="0"/>
        <v>-2.4647887323943607</v>
      </c>
      <c r="H14" s="305" t="s">
        <v>279</v>
      </c>
      <c r="I14" s="306"/>
      <c r="J14" s="306"/>
      <c r="K14" s="307"/>
      <c r="L14" s="104"/>
      <c r="M14" s="290" t="s">
        <v>281</v>
      </c>
      <c r="N14" s="294">
        <v>9.01</v>
      </c>
      <c r="O14" s="292">
        <v>9.2100000000000009</v>
      </c>
      <c r="P14" s="299">
        <v>-2.1715526601520199</v>
      </c>
    </row>
    <row r="15" spans="1:17" ht="15.75" x14ac:dyDescent="0.25">
      <c r="A15" s="311" t="s">
        <v>283</v>
      </c>
      <c r="B15" s="312"/>
      <c r="C15" s="312"/>
      <c r="D15" s="319"/>
      <c r="H15" s="290" t="s">
        <v>215</v>
      </c>
      <c r="I15" s="294">
        <v>11.13</v>
      </c>
      <c r="J15" s="292">
        <v>11.8</v>
      </c>
      <c r="K15" s="299">
        <v>-5.6779661016949143</v>
      </c>
      <c r="L15" s="104"/>
      <c r="M15" s="290" t="s">
        <v>215</v>
      </c>
      <c r="N15" s="294">
        <v>14.44</v>
      </c>
      <c r="O15" s="292">
        <v>14.8</v>
      </c>
      <c r="P15" s="289">
        <v>-2.4324324324324405</v>
      </c>
    </row>
    <row r="16" spans="1:17" ht="16.5" thickBot="1" x14ac:dyDescent="0.3">
      <c r="A16" s="290" t="s">
        <v>284</v>
      </c>
      <c r="B16" s="294">
        <v>6.8</v>
      </c>
      <c r="C16" s="292">
        <v>6.68</v>
      </c>
      <c r="D16" s="298">
        <f t="shared" si="0"/>
        <v>1.7964071856287442</v>
      </c>
      <c r="H16" s="295" t="s">
        <v>216</v>
      </c>
      <c r="I16" s="296">
        <v>11.86</v>
      </c>
      <c r="J16" s="308">
        <v>13.02</v>
      </c>
      <c r="K16" s="300">
        <v>-8.9093701996927823</v>
      </c>
      <c r="L16" s="104"/>
      <c r="M16" s="290" t="s">
        <v>216</v>
      </c>
      <c r="N16" s="294">
        <v>16.21</v>
      </c>
      <c r="O16" s="292">
        <v>16.559999999999999</v>
      </c>
      <c r="P16" s="299">
        <v>-2.1135265700482964</v>
      </c>
    </row>
    <row r="17" spans="1:8" ht="15.75" x14ac:dyDescent="0.25">
      <c r="A17" s="313" t="s">
        <v>267</v>
      </c>
      <c r="B17" s="314"/>
      <c r="C17" s="314"/>
      <c r="D17" s="293"/>
    </row>
    <row r="18" spans="1:8" ht="16.5" thickBot="1" x14ac:dyDescent="0.3">
      <c r="A18" s="295" t="s">
        <v>259</v>
      </c>
      <c r="B18" s="296">
        <v>4.46</v>
      </c>
      <c r="C18" s="297">
        <v>4.79</v>
      </c>
      <c r="D18" s="298">
        <f t="shared" si="0"/>
        <v>-6.8893528183716093</v>
      </c>
    </row>
    <row r="19" spans="1:8" ht="15.75" x14ac:dyDescent="0.25">
      <c r="H19" s="293"/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I60" sqref="I6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49" t="s">
        <v>234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45319</v>
      </c>
      <c r="C61" s="107">
        <v>45312</v>
      </c>
      <c r="D61" s="108"/>
      <c r="E61" s="105"/>
    </row>
    <row r="62" spans="1:5" x14ac:dyDescent="0.25">
      <c r="A62" s="106" t="s">
        <v>223</v>
      </c>
      <c r="B62" s="109">
        <v>3.41</v>
      </c>
      <c r="C62" s="109">
        <v>3.43</v>
      </c>
      <c r="D62" s="108"/>
      <c r="E62" s="105"/>
    </row>
    <row r="63" spans="1:5" x14ac:dyDescent="0.25">
      <c r="A63" s="106" t="s">
        <v>224</v>
      </c>
      <c r="B63" s="109">
        <v>3.27</v>
      </c>
      <c r="C63" s="109">
        <v>3.3</v>
      </c>
      <c r="D63" s="108"/>
      <c r="E63" s="105"/>
    </row>
    <row r="64" spans="1:5" x14ac:dyDescent="0.25">
      <c r="A64" s="106" t="s">
        <v>217</v>
      </c>
      <c r="B64" s="109">
        <v>2.66</v>
      </c>
      <c r="C64" s="109">
        <v>2.65</v>
      </c>
      <c r="D64" s="110"/>
      <c r="E64" s="105"/>
    </row>
    <row r="65" spans="1:5" x14ac:dyDescent="0.25">
      <c r="A65" s="106" t="s">
        <v>189</v>
      </c>
      <c r="B65" s="109">
        <v>2.98</v>
      </c>
      <c r="C65" s="109">
        <v>3.17</v>
      </c>
      <c r="D65" s="110"/>
      <c r="E65" s="105"/>
    </row>
    <row r="66" spans="1:5" x14ac:dyDescent="0.25">
      <c r="A66" s="109" t="s">
        <v>190</v>
      </c>
      <c r="B66" s="109">
        <v>2.77</v>
      </c>
      <c r="C66" s="109">
        <v>2.84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/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195"/>
      <c r="B1" s="195"/>
      <c r="C1" s="194"/>
    </row>
    <row r="2" spans="1:22" x14ac:dyDescent="0.25">
      <c r="A2" s="349" t="s">
        <v>233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59" spans="1:4" x14ac:dyDescent="0.25">
      <c r="D59" s="105"/>
    </row>
    <row r="60" spans="1:4" x14ac:dyDescent="0.25">
      <c r="A60" s="106"/>
      <c r="B60" s="107">
        <v>45319</v>
      </c>
      <c r="C60" s="107">
        <v>45312</v>
      </c>
      <c r="D60" s="108"/>
    </row>
    <row r="61" spans="1:4" x14ac:dyDescent="0.25">
      <c r="A61" s="106" t="s">
        <v>8</v>
      </c>
      <c r="B61" s="109">
        <v>3.02</v>
      </c>
      <c r="C61" s="109">
        <v>2.97</v>
      </c>
      <c r="D61" s="110"/>
    </row>
    <row r="62" spans="1:4" x14ac:dyDescent="0.25">
      <c r="A62" s="106" t="s">
        <v>281</v>
      </c>
      <c r="B62" s="109">
        <v>9.4</v>
      </c>
      <c r="C62" s="109">
        <v>10.54</v>
      </c>
      <c r="D62" s="110"/>
    </row>
    <row r="63" spans="1:4" x14ac:dyDescent="0.25">
      <c r="A63" s="106" t="s">
        <v>215</v>
      </c>
      <c r="B63" s="109">
        <v>14.49</v>
      </c>
      <c r="C63" s="109">
        <v>14.35</v>
      </c>
      <c r="D63" s="110"/>
    </row>
    <row r="64" spans="1:4" x14ac:dyDescent="0.25">
      <c r="A64" s="106" t="s">
        <v>18</v>
      </c>
      <c r="B64" s="104">
        <v>2.12</v>
      </c>
      <c r="C64" s="106">
        <v>1.97</v>
      </c>
      <c r="D64" s="105"/>
    </row>
    <row r="65" spans="1:4" x14ac:dyDescent="0.25">
      <c r="A65" s="106"/>
      <c r="B65" s="109"/>
      <c r="C65" s="109"/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H25" sqref="H25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20"/>
      <c r="B1" s="321"/>
      <c r="C1" s="322" t="s">
        <v>142</v>
      </c>
      <c r="D1" s="323"/>
      <c r="E1" s="323"/>
      <c r="F1" s="324"/>
      <c r="G1" s="322" t="s">
        <v>143</v>
      </c>
      <c r="H1" s="323"/>
      <c r="I1" s="323"/>
      <c r="J1" s="324"/>
      <c r="K1" s="322" t="s">
        <v>144</v>
      </c>
      <c r="L1" s="325"/>
    </row>
    <row r="2" spans="1:12" ht="16.5" customHeight="1" x14ac:dyDescent="0.25">
      <c r="A2" s="326" t="s">
        <v>145</v>
      </c>
      <c r="B2" s="327" t="s">
        <v>146</v>
      </c>
      <c r="C2" s="328" t="s">
        <v>116</v>
      </c>
      <c r="D2" s="328"/>
      <c r="E2" s="328" t="s">
        <v>147</v>
      </c>
      <c r="F2" s="329"/>
      <c r="G2" s="328" t="s">
        <v>116</v>
      </c>
      <c r="H2" s="328"/>
      <c r="I2" s="328" t="s">
        <v>147</v>
      </c>
      <c r="J2" s="329"/>
      <c r="K2" s="328" t="s">
        <v>116</v>
      </c>
      <c r="L2" s="330"/>
    </row>
    <row r="3" spans="1:12" ht="15.75" customHeight="1" thickBot="1" x14ac:dyDescent="0.25">
      <c r="A3" s="331"/>
      <c r="B3" s="332"/>
      <c r="C3" s="333" t="s">
        <v>297</v>
      </c>
      <c r="D3" s="334" t="s">
        <v>296</v>
      </c>
      <c r="E3" s="333" t="s">
        <v>297</v>
      </c>
      <c r="F3" s="335" t="s">
        <v>296</v>
      </c>
      <c r="G3" s="336" t="s">
        <v>297</v>
      </c>
      <c r="H3" s="334" t="s">
        <v>296</v>
      </c>
      <c r="I3" s="333" t="s">
        <v>297</v>
      </c>
      <c r="J3" s="335" t="s">
        <v>296</v>
      </c>
      <c r="K3" s="336" t="s">
        <v>297</v>
      </c>
      <c r="L3" s="337" t="s">
        <v>296</v>
      </c>
    </row>
    <row r="4" spans="1:12" ht="16.5" customHeight="1" x14ac:dyDescent="0.2">
      <c r="A4" s="338" t="s">
        <v>148</v>
      </c>
      <c r="B4" s="339" t="s">
        <v>149</v>
      </c>
      <c r="C4" s="340">
        <v>12445.6</v>
      </c>
      <c r="D4" s="341">
        <v>18175.156999999999</v>
      </c>
      <c r="E4" s="340">
        <v>35774.834000000003</v>
      </c>
      <c r="F4" s="342">
        <v>43878.328999999998</v>
      </c>
      <c r="G4" s="340">
        <v>52082.978000000003</v>
      </c>
      <c r="H4" s="341">
        <v>58251.756000000001</v>
      </c>
      <c r="I4" s="340">
        <v>175631.75599999999</v>
      </c>
      <c r="J4" s="342">
        <v>157182.46400000001</v>
      </c>
      <c r="K4" s="340">
        <v>-39637.378000000004</v>
      </c>
      <c r="L4" s="343">
        <v>-40076.599000000002</v>
      </c>
    </row>
    <row r="5" spans="1:12" ht="16.5" customHeight="1" x14ac:dyDescent="0.2">
      <c r="A5" s="338" t="s">
        <v>150</v>
      </c>
      <c r="B5" s="339" t="s">
        <v>151</v>
      </c>
      <c r="C5" s="340">
        <v>95443.456999999995</v>
      </c>
      <c r="D5" s="341">
        <v>105339.02499999999</v>
      </c>
      <c r="E5" s="340">
        <v>80391.362999999998</v>
      </c>
      <c r="F5" s="342">
        <v>74401.293999999994</v>
      </c>
      <c r="G5" s="340">
        <v>284003.92499999999</v>
      </c>
      <c r="H5" s="341">
        <v>384740.92099999997</v>
      </c>
      <c r="I5" s="340">
        <v>164557.49</v>
      </c>
      <c r="J5" s="342">
        <v>192444.85</v>
      </c>
      <c r="K5" s="340">
        <v>-188560.46799999999</v>
      </c>
      <c r="L5" s="343">
        <v>-279401.89599999995</v>
      </c>
    </row>
    <row r="6" spans="1:12" ht="16.5" customHeight="1" x14ac:dyDescent="0.2">
      <c r="A6" s="338" t="s">
        <v>152</v>
      </c>
      <c r="B6" s="339" t="s">
        <v>153</v>
      </c>
      <c r="C6" s="340">
        <v>107350.069</v>
      </c>
      <c r="D6" s="341">
        <v>130719.357</v>
      </c>
      <c r="E6" s="340">
        <v>194991.81899999999</v>
      </c>
      <c r="F6" s="342">
        <v>149419.28599999999</v>
      </c>
      <c r="G6" s="340">
        <v>83810.959000000003</v>
      </c>
      <c r="H6" s="341">
        <v>114019.704</v>
      </c>
      <c r="I6" s="340">
        <v>247758.288</v>
      </c>
      <c r="J6" s="342">
        <v>205077.519</v>
      </c>
      <c r="K6" s="340">
        <v>23539.11</v>
      </c>
      <c r="L6" s="343">
        <v>16699.653000000006</v>
      </c>
    </row>
    <row r="7" spans="1:12" ht="16.5" customHeight="1" x14ac:dyDescent="0.2">
      <c r="A7" s="338" t="s">
        <v>154</v>
      </c>
      <c r="B7" s="339" t="s">
        <v>155</v>
      </c>
      <c r="C7" s="340">
        <v>63337.697</v>
      </c>
      <c r="D7" s="341">
        <v>68573.345000000001</v>
      </c>
      <c r="E7" s="340">
        <v>103245.303</v>
      </c>
      <c r="F7" s="342">
        <v>97888.091</v>
      </c>
      <c r="G7" s="340">
        <v>65796.620999999999</v>
      </c>
      <c r="H7" s="341">
        <v>75740.191000000006</v>
      </c>
      <c r="I7" s="340">
        <v>68801.112999999998</v>
      </c>
      <c r="J7" s="342">
        <v>59044.616999999998</v>
      </c>
      <c r="K7" s="340">
        <v>-2458.9239999999991</v>
      </c>
      <c r="L7" s="343">
        <v>-7166.846000000005</v>
      </c>
    </row>
    <row r="8" spans="1:12" ht="16.5" customHeight="1" x14ac:dyDescent="0.2">
      <c r="A8" s="338" t="s">
        <v>156</v>
      </c>
      <c r="B8" s="339" t="s">
        <v>157</v>
      </c>
      <c r="C8" s="340">
        <v>22011.279999999999</v>
      </c>
      <c r="D8" s="341">
        <v>30679.260999999999</v>
      </c>
      <c r="E8" s="340">
        <v>18059.393</v>
      </c>
      <c r="F8" s="342">
        <v>21676.648000000001</v>
      </c>
      <c r="G8" s="340">
        <v>72521.525999999998</v>
      </c>
      <c r="H8" s="341">
        <v>89400.316999999995</v>
      </c>
      <c r="I8" s="340">
        <v>53539.489000000001</v>
      </c>
      <c r="J8" s="342">
        <v>59467.184999999998</v>
      </c>
      <c r="K8" s="340">
        <v>-50510.245999999999</v>
      </c>
      <c r="L8" s="343">
        <v>-58721.055999999997</v>
      </c>
    </row>
    <row r="9" spans="1:12" ht="16.5" customHeight="1" x14ac:dyDescent="0.2">
      <c r="A9" s="338" t="s">
        <v>158</v>
      </c>
      <c r="B9" s="339" t="s">
        <v>159</v>
      </c>
      <c r="C9" s="340">
        <v>32528.914000000001</v>
      </c>
      <c r="D9" s="341">
        <v>36939.040999999997</v>
      </c>
      <c r="E9" s="340">
        <v>81575.411999999997</v>
      </c>
      <c r="F9" s="342">
        <v>65371.525999999998</v>
      </c>
      <c r="G9" s="340">
        <v>47470.927000000003</v>
      </c>
      <c r="H9" s="341">
        <v>69588.733999999997</v>
      </c>
      <c r="I9" s="340">
        <v>86569.797000000006</v>
      </c>
      <c r="J9" s="342">
        <v>87064.258000000002</v>
      </c>
      <c r="K9" s="340">
        <v>-14942.013000000003</v>
      </c>
      <c r="L9" s="343">
        <v>-32649.692999999999</v>
      </c>
    </row>
    <row r="10" spans="1:12" ht="16.5" customHeight="1" x14ac:dyDescent="0.2">
      <c r="A10" s="338" t="s">
        <v>160</v>
      </c>
      <c r="B10" s="339" t="s">
        <v>161</v>
      </c>
      <c r="C10" s="340">
        <v>21976.929</v>
      </c>
      <c r="D10" s="341">
        <v>26417.257000000001</v>
      </c>
      <c r="E10" s="340">
        <v>18908.585999999999</v>
      </c>
      <c r="F10" s="342">
        <v>21861.588</v>
      </c>
      <c r="G10" s="340">
        <v>84452.872000000003</v>
      </c>
      <c r="H10" s="341">
        <v>100304.848</v>
      </c>
      <c r="I10" s="340">
        <v>70692.366999999998</v>
      </c>
      <c r="J10" s="342">
        <v>73779.157000000007</v>
      </c>
      <c r="K10" s="340">
        <v>-62475.942999999999</v>
      </c>
      <c r="L10" s="343">
        <v>-73887.591</v>
      </c>
    </row>
    <row r="11" spans="1:12" ht="16.5" customHeight="1" x14ac:dyDescent="0.2">
      <c r="A11" s="338" t="s">
        <v>162</v>
      </c>
      <c r="B11" s="339" t="s">
        <v>163</v>
      </c>
      <c r="C11" s="340">
        <v>11554.209000000001</v>
      </c>
      <c r="D11" s="341">
        <v>12473.264999999999</v>
      </c>
      <c r="E11" s="340">
        <v>18722.671999999999</v>
      </c>
      <c r="F11" s="342">
        <v>15692.423000000001</v>
      </c>
      <c r="G11" s="340">
        <v>2549.672</v>
      </c>
      <c r="H11" s="341">
        <v>3310.933</v>
      </c>
      <c r="I11" s="340">
        <v>986.19399999999996</v>
      </c>
      <c r="J11" s="342">
        <v>2931.0549999999998</v>
      </c>
      <c r="K11" s="340">
        <v>9004.5370000000003</v>
      </c>
      <c r="L11" s="343">
        <v>9162.3319999999985</v>
      </c>
    </row>
    <row r="12" spans="1:12" ht="16.5" customHeight="1" x14ac:dyDescent="0.2">
      <c r="A12" s="338" t="s">
        <v>194</v>
      </c>
      <c r="B12" s="339" t="s">
        <v>195</v>
      </c>
      <c r="C12" s="340">
        <v>531513.39199999999</v>
      </c>
      <c r="D12" s="341">
        <v>583520.054</v>
      </c>
      <c r="E12" s="340">
        <v>316882.41200000001</v>
      </c>
      <c r="F12" s="342">
        <v>299487.51799999998</v>
      </c>
      <c r="G12" s="340">
        <v>259443.95</v>
      </c>
      <c r="H12" s="341">
        <v>302417.15999999997</v>
      </c>
      <c r="I12" s="340">
        <v>141721.986</v>
      </c>
      <c r="J12" s="342">
        <v>145026.997</v>
      </c>
      <c r="K12" s="340">
        <v>272069.44199999998</v>
      </c>
      <c r="L12" s="343">
        <v>281102.89400000003</v>
      </c>
    </row>
    <row r="13" spans="1:12" ht="16.5" customHeight="1" x14ac:dyDescent="0.2">
      <c r="A13" s="338" t="s">
        <v>196</v>
      </c>
      <c r="B13" s="339" t="s">
        <v>197</v>
      </c>
      <c r="C13" s="340">
        <v>352089.11900000001</v>
      </c>
      <c r="D13" s="341">
        <v>404655.89799999999</v>
      </c>
      <c r="E13" s="340">
        <v>426953.01299999998</v>
      </c>
      <c r="F13" s="342">
        <v>377586.97200000001</v>
      </c>
      <c r="G13" s="340">
        <v>62996.281000000003</v>
      </c>
      <c r="H13" s="341">
        <v>65354.178999999996</v>
      </c>
      <c r="I13" s="340">
        <v>64602.970999999998</v>
      </c>
      <c r="J13" s="342">
        <v>60530.000999999997</v>
      </c>
      <c r="K13" s="340">
        <v>289092.83799999999</v>
      </c>
      <c r="L13" s="343">
        <v>339301.71899999998</v>
      </c>
    </row>
    <row r="14" spans="1:12" ht="16.5" customHeight="1" x14ac:dyDescent="0.2">
      <c r="A14" s="338" t="s">
        <v>198</v>
      </c>
      <c r="B14" s="339" t="s">
        <v>199</v>
      </c>
      <c r="C14" s="340">
        <v>20842.409</v>
      </c>
      <c r="D14" s="341">
        <v>17496.103999999999</v>
      </c>
      <c r="E14" s="340">
        <v>11690.78</v>
      </c>
      <c r="F14" s="342">
        <v>9832.5280000000002</v>
      </c>
      <c r="G14" s="340">
        <v>21765.307000000001</v>
      </c>
      <c r="H14" s="341">
        <v>23111.84</v>
      </c>
      <c r="I14" s="340">
        <v>15546.335999999999</v>
      </c>
      <c r="J14" s="342">
        <v>15081.975</v>
      </c>
      <c r="K14" s="340">
        <v>-922.89800000000105</v>
      </c>
      <c r="L14" s="343">
        <v>-5615.7360000000008</v>
      </c>
    </row>
    <row r="15" spans="1:12" ht="16.5" customHeight="1" x14ac:dyDescent="0.2">
      <c r="A15" s="338" t="s">
        <v>200</v>
      </c>
      <c r="B15" s="339" t="s">
        <v>201</v>
      </c>
      <c r="C15" s="340">
        <v>107965.031</v>
      </c>
      <c r="D15" s="341">
        <v>95300.79</v>
      </c>
      <c r="E15" s="340">
        <v>38996.968000000001</v>
      </c>
      <c r="F15" s="342">
        <v>31936.641</v>
      </c>
      <c r="G15" s="340">
        <v>60148.334999999999</v>
      </c>
      <c r="H15" s="341">
        <v>59977.889000000003</v>
      </c>
      <c r="I15" s="340">
        <v>16468.355</v>
      </c>
      <c r="J15" s="342">
        <v>18007.686000000002</v>
      </c>
      <c r="K15" s="340">
        <v>47816.696000000004</v>
      </c>
      <c r="L15" s="343">
        <v>35322.900999999991</v>
      </c>
    </row>
    <row r="16" spans="1:12" ht="16.5" customHeight="1" x14ac:dyDescent="0.2">
      <c r="A16" s="338" t="s">
        <v>202</v>
      </c>
      <c r="B16" s="339" t="s">
        <v>203</v>
      </c>
      <c r="C16" s="340">
        <v>47098.294999999998</v>
      </c>
      <c r="D16" s="341">
        <v>48461.716</v>
      </c>
      <c r="E16" s="340">
        <v>63925.565999999999</v>
      </c>
      <c r="F16" s="342">
        <v>59053.292999999998</v>
      </c>
      <c r="G16" s="340">
        <v>36828.036999999997</v>
      </c>
      <c r="H16" s="341">
        <v>30530.822</v>
      </c>
      <c r="I16" s="340">
        <v>44161.953000000001</v>
      </c>
      <c r="J16" s="342">
        <v>39591.887999999999</v>
      </c>
      <c r="K16" s="340">
        <v>10270.258000000002</v>
      </c>
      <c r="L16" s="343">
        <v>17930.894</v>
      </c>
    </row>
    <row r="17" spans="1:12" ht="16.5" customHeight="1" x14ac:dyDescent="0.2">
      <c r="A17" s="338" t="s">
        <v>204</v>
      </c>
      <c r="B17" s="339" t="s">
        <v>205</v>
      </c>
      <c r="C17" s="340">
        <v>585.26400000000001</v>
      </c>
      <c r="D17" s="341">
        <v>1779.154</v>
      </c>
      <c r="E17" s="340">
        <v>1362.713</v>
      </c>
      <c r="F17" s="342">
        <v>3545.75</v>
      </c>
      <c r="G17" s="340">
        <v>9856.0810000000001</v>
      </c>
      <c r="H17" s="341">
        <v>11836.691999999999</v>
      </c>
      <c r="I17" s="340">
        <v>7900.3909999999996</v>
      </c>
      <c r="J17" s="342">
        <v>9762.982</v>
      </c>
      <c r="K17" s="340">
        <v>-9270.8170000000009</v>
      </c>
      <c r="L17" s="343">
        <v>-10057.537999999999</v>
      </c>
    </row>
    <row r="18" spans="1:12" ht="16.5" customHeight="1" x14ac:dyDescent="0.2">
      <c r="A18" s="338" t="s">
        <v>206</v>
      </c>
      <c r="B18" s="339" t="s">
        <v>207</v>
      </c>
      <c r="C18" s="340">
        <v>4133.9229999999998</v>
      </c>
      <c r="D18" s="341">
        <v>3726.7840000000001</v>
      </c>
      <c r="E18" s="340">
        <v>990.83799999999997</v>
      </c>
      <c r="F18" s="342">
        <v>914.154</v>
      </c>
      <c r="G18" s="340">
        <v>84111.410999999993</v>
      </c>
      <c r="H18" s="341">
        <v>76023.773000000001</v>
      </c>
      <c r="I18" s="340">
        <v>17022.891</v>
      </c>
      <c r="J18" s="342">
        <v>19531.931</v>
      </c>
      <c r="K18" s="340">
        <v>-79977.487999999998</v>
      </c>
      <c r="L18" s="343">
        <v>-72296.989000000001</v>
      </c>
    </row>
    <row r="19" spans="1:12" ht="16.5" customHeight="1" x14ac:dyDescent="0.2">
      <c r="A19" s="338" t="s">
        <v>208</v>
      </c>
      <c r="B19" s="339" t="s">
        <v>209</v>
      </c>
      <c r="C19" s="340">
        <v>11555.23</v>
      </c>
      <c r="D19" s="341">
        <v>12472.368</v>
      </c>
      <c r="E19" s="340">
        <v>3600.4270000000001</v>
      </c>
      <c r="F19" s="342">
        <v>3386.0210000000002</v>
      </c>
      <c r="G19" s="340">
        <v>152196.698</v>
      </c>
      <c r="H19" s="341">
        <v>173954.86300000001</v>
      </c>
      <c r="I19" s="340">
        <v>21521.077000000001</v>
      </c>
      <c r="J19" s="342">
        <v>25357.184000000001</v>
      </c>
      <c r="K19" s="340">
        <v>-140641.46799999999</v>
      </c>
      <c r="L19" s="343">
        <v>-161482.49500000002</v>
      </c>
    </row>
    <row r="20" spans="1:12" ht="16.5" customHeight="1" x14ac:dyDescent="0.2">
      <c r="A20" s="338" t="s">
        <v>164</v>
      </c>
      <c r="B20" s="339" t="s">
        <v>28</v>
      </c>
      <c r="C20" s="340">
        <v>45641.483999999997</v>
      </c>
      <c r="D20" s="341">
        <v>32416.769</v>
      </c>
      <c r="E20" s="340">
        <v>52738.483999999997</v>
      </c>
      <c r="F20" s="342">
        <v>34640.603999999999</v>
      </c>
      <c r="G20" s="340">
        <v>315798.337</v>
      </c>
      <c r="H20" s="341">
        <v>320164.47499999998</v>
      </c>
      <c r="I20" s="340">
        <v>455662.82400000002</v>
      </c>
      <c r="J20" s="342">
        <v>452499.033</v>
      </c>
      <c r="K20" s="340">
        <v>-270156.853</v>
      </c>
      <c r="L20" s="343">
        <v>-287747.70600000001</v>
      </c>
    </row>
    <row r="21" spans="1:12" ht="16.5" customHeight="1" x14ac:dyDescent="0.2">
      <c r="A21" s="338" t="s">
        <v>182</v>
      </c>
      <c r="B21" s="339" t="s">
        <v>183</v>
      </c>
      <c r="C21" s="340">
        <v>17397.175999999999</v>
      </c>
      <c r="D21" s="341">
        <v>23248.616000000002</v>
      </c>
      <c r="E21" s="340">
        <v>10633.591</v>
      </c>
      <c r="F21" s="342">
        <v>12032.017</v>
      </c>
      <c r="G21" s="340">
        <v>127452.56600000001</v>
      </c>
      <c r="H21" s="341">
        <v>163730.641</v>
      </c>
      <c r="I21" s="340">
        <v>66037.180999999997</v>
      </c>
      <c r="J21" s="342">
        <v>75001.857999999993</v>
      </c>
      <c r="K21" s="340">
        <v>-110055.39000000001</v>
      </c>
      <c r="L21" s="343">
        <v>-140482.02499999999</v>
      </c>
    </row>
    <row r="22" spans="1:12" ht="16.5" customHeight="1" x14ac:dyDescent="0.2">
      <c r="A22" s="338" t="s">
        <v>165</v>
      </c>
      <c r="B22" s="339" t="s">
        <v>166</v>
      </c>
      <c r="C22" s="340">
        <v>21608.142</v>
      </c>
      <c r="D22" s="341">
        <v>22693.282999999999</v>
      </c>
      <c r="E22" s="340">
        <v>24665.431</v>
      </c>
      <c r="F22" s="342">
        <v>23067.329000000002</v>
      </c>
      <c r="G22" s="340">
        <v>390948.86200000002</v>
      </c>
      <c r="H22" s="341">
        <v>411084.54200000002</v>
      </c>
      <c r="I22" s="340">
        <v>423657.17200000002</v>
      </c>
      <c r="J22" s="342">
        <v>388362.83500000002</v>
      </c>
      <c r="K22" s="340">
        <v>-369340.72000000003</v>
      </c>
      <c r="L22" s="343">
        <v>-388391.25900000002</v>
      </c>
    </row>
    <row r="23" spans="1:12" ht="16.5" customHeight="1" x14ac:dyDescent="0.2">
      <c r="A23" s="338" t="s">
        <v>167</v>
      </c>
      <c r="B23" s="339" t="s">
        <v>168</v>
      </c>
      <c r="C23" s="340">
        <v>4341.67</v>
      </c>
      <c r="D23" s="341">
        <v>7535.3069999999998</v>
      </c>
      <c r="E23" s="340">
        <v>2598.9140000000002</v>
      </c>
      <c r="F23" s="342">
        <v>3928.3560000000002</v>
      </c>
      <c r="G23" s="340">
        <v>204161.12299999999</v>
      </c>
      <c r="H23" s="341">
        <v>238361.185</v>
      </c>
      <c r="I23" s="340">
        <v>137652.019</v>
      </c>
      <c r="J23" s="342">
        <v>130619.575</v>
      </c>
      <c r="K23" s="340">
        <v>-199819.45299999998</v>
      </c>
      <c r="L23" s="343">
        <v>-230825.878</v>
      </c>
    </row>
    <row r="24" spans="1:12" ht="16.5" customHeight="1" x14ac:dyDescent="0.2">
      <c r="A24" s="338" t="s">
        <v>169</v>
      </c>
      <c r="B24" s="339" t="s">
        <v>170</v>
      </c>
      <c r="C24" s="340">
        <v>3479.2510000000002</v>
      </c>
      <c r="D24" s="341">
        <v>3882.1669999999999</v>
      </c>
      <c r="E24" s="340">
        <v>5021.2110000000002</v>
      </c>
      <c r="F24" s="342">
        <v>5599.8959999999997</v>
      </c>
      <c r="G24" s="340">
        <v>110337.318</v>
      </c>
      <c r="H24" s="341">
        <v>121161.567</v>
      </c>
      <c r="I24" s="340">
        <v>181048.78700000001</v>
      </c>
      <c r="J24" s="342">
        <v>189957.10800000001</v>
      </c>
      <c r="K24" s="340">
        <v>-106858.067</v>
      </c>
      <c r="L24" s="343">
        <v>-117279.4</v>
      </c>
    </row>
    <row r="25" spans="1:12" ht="16.5" customHeight="1" x14ac:dyDescent="0.2">
      <c r="A25" s="338" t="s">
        <v>171</v>
      </c>
      <c r="B25" s="339" t="s">
        <v>172</v>
      </c>
      <c r="C25" s="340">
        <v>310213.42</v>
      </c>
      <c r="D25" s="341">
        <v>406953.43699999998</v>
      </c>
      <c r="E25" s="340">
        <v>760661.77399999998</v>
      </c>
      <c r="F25" s="342">
        <v>835765.89399999997</v>
      </c>
      <c r="G25" s="340">
        <v>41227.692000000003</v>
      </c>
      <c r="H25" s="341">
        <v>45592.127</v>
      </c>
      <c r="I25" s="340">
        <v>46293.065000000002</v>
      </c>
      <c r="J25" s="342">
        <v>37599.125</v>
      </c>
      <c r="K25" s="340">
        <v>268985.728</v>
      </c>
      <c r="L25" s="343">
        <v>361361.31</v>
      </c>
    </row>
    <row r="26" spans="1:12" ht="16.5" customHeight="1" x14ac:dyDescent="0.2">
      <c r="A26" s="338" t="s">
        <v>173</v>
      </c>
      <c r="B26" s="339" t="s">
        <v>174</v>
      </c>
      <c r="C26" s="340">
        <v>25606.245999999999</v>
      </c>
      <c r="D26" s="341">
        <v>21980.545999999998</v>
      </c>
      <c r="E26" s="340">
        <v>27048.882000000001</v>
      </c>
      <c r="F26" s="342">
        <v>20295.841</v>
      </c>
      <c r="G26" s="340">
        <v>134519.45300000001</v>
      </c>
      <c r="H26" s="341">
        <v>160752.56</v>
      </c>
      <c r="I26" s="340">
        <v>97763.596999999994</v>
      </c>
      <c r="J26" s="342">
        <v>118420.035</v>
      </c>
      <c r="K26" s="340">
        <v>-108913.20700000001</v>
      </c>
      <c r="L26" s="343">
        <v>-138772.014</v>
      </c>
    </row>
    <row r="27" spans="1:12" ht="16.5" customHeight="1" x14ac:dyDescent="0.2">
      <c r="A27" s="338" t="s">
        <v>184</v>
      </c>
      <c r="B27" s="339" t="s">
        <v>185</v>
      </c>
      <c r="C27" s="340">
        <v>214065.12299999999</v>
      </c>
      <c r="D27" s="341">
        <v>227510.29699999999</v>
      </c>
      <c r="E27" s="340">
        <v>64903.572999999997</v>
      </c>
      <c r="F27" s="342">
        <v>67567.236000000004</v>
      </c>
      <c r="G27" s="340">
        <v>273688.49699999997</v>
      </c>
      <c r="H27" s="341">
        <v>309749.08899999998</v>
      </c>
      <c r="I27" s="340">
        <v>94892.888000000006</v>
      </c>
      <c r="J27" s="342">
        <v>95518.065000000002</v>
      </c>
      <c r="K27" s="340">
        <v>-59623.373999999982</v>
      </c>
      <c r="L27" s="343">
        <v>-82238.791999999987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2024-02-02T13:38:33Z</dcterms:modified>
</cp:coreProperties>
</file>