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55" windowWidth="28905" windowHeight="5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'Arkusz1'!$A$1:$S$41</definedName>
  </definedNames>
  <calcPr fullCalcOnLoad="1"/>
</workbook>
</file>

<file path=xl/sharedStrings.xml><?xml version="1.0" encoding="utf-8"?>
<sst xmlns="http://schemas.openxmlformats.org/spreadsheetml/2006/main" count="127" uniqueCount="111">
  <si>
    <t>Lp.</t>
  </si>
  <si>
    <t>Nr rejestracyjny</t>
  </si>
  <si>
    <t>Marka</t>
  </si>
  <si>
    <t>Typ/Model</t>
  </si>
  <si>
    <t>Rodzaj pojazdu</t>
  </si>
  <si>
    <t>Nr nadwozia</t>
  </si>
  <si>
    <t>Rok prod.</t>
  </si>
  <si>
    <t>Data I rejestracji</t>
  </si>
  <si>
    <t>1.</t>
  </si>
  <si>
    <t>2.</t>
  </si>
  <si>
    <t>3.</t>
  </si>
  <si>
    <t>4.</t>
  </si>
  <si>
    <t>5.</t>
  </si>
  <si>
    <t>6.</t>
  </si>
  <si>
    <t>7.</t>
  </si>
  <si>
    <t>BSK M447</t>
  </si>
  <si>
    <t>RENAULT</t>
  </si>
  <si>
    <t>MAN</t>
  </si>
  <si>
    <t>IVECO</t>
  </si>
  <si>
    <t>L80 - 14.224 LAC</t>
  </si>
  <si>
    <t>specjalny</t>
  </si>
  <si>
    <t>specjalny pożarniczy</t>
  </si>
  <si>
    <t>WMAL80ZZZ2Y090137</t>
  </si>
  <si>
    <t>13.03.2002</t>
  </si>
  <si>
    <t>11.</t>
  </si>
  <si>
    <t>BSK 94KK</t>
  </si>
  <si>
    <t xml:space="preserve">LE 18.280 4x4 BB </t>
  </si>
  <si>
    <t>WMAL90ZZ97Y178427</t>
  </si>
  <si>
    <t>25.04.2007</t>
  </si>
  <si>
    <t>NISSAN</t>
  </si>
  <si>
    <t>MIDLUM 300.15 4X2</t>
  </si>
  <si>
    <t>VF644AHL000004725</t>
  </si>
  <si>
    <t>JN1CPUD22U0808199</t>
  </si>
  <si>
    <t>Pickup</t>
  </si>
  <si>
    <t>16.12.2004</t>
  </si>
  <si>
    <t xml:space="preserve">OPEL </t>
  </si>
  <si>
    <t>VIVARO</t>
  </si>
  <si>
    <t xml:space="preserve">W0LF7BCB65Y709619 </t>
  </si>
  <si>
    <t>31.12.2005</t>
  </si>
  <si>
    <t>BSK 17CT</t>
  </si>
  <si>
    <t>BSK 52GG</t>
  </si>
  <si>
    <t xml:space="preserve">Składka w zł  </t>
  </si>
  <si>
    <t xml:space="preserve">Ubezpieczenie ważne do </t>
  </si>
  <si>
    <t>BSK 33XN</t>
  </si>
  <si>
    <t xml:space="preserve">Skoda </t>
  </si>
  <si>
    <t>Octavia</t>
  </si>
  <si>
    <t>Osobowy</t>
  </si>
  <si>
    <t>TMBCJ61ZOC8009376</t>
  </si>
  <si>
    <t>09.2011</t>
  </si>
  <si>
    <t>TGL 12.250 4X2</t>
  </si>
  <si>
    <t>WMAN04ZZ5AY244702</t>
  </si>
  <si>
    <t>07.2010</t>
  </si>
  <si>
    <t>TGM 18.340</t>
  </si>
  <si>
    <t>WMAN38225BY264657</t>
  </si>
  <si>
    <t>07.2011</t>
  </si>
  <si>
    <t>Razem wszystkie pojazdy</t>
  </si>
  <si>
    <t>Razem część II (ubezpieczenie pozostałe terminy)</t>
  </si>
  <si>
    <t>UWAGI</t>
  </si>
  <si>
    <t>Daily 70C17</t>
  </si>
  <si>
    <t>ZCFC70C11E5972619</t>
  </si>
  <si>
    <t>05.12.2013</t>
  </si>
  <si>
    <t>Przebieg</t>
  </si>
  <si>
    <t>Data następnego badania technicznego</t>
  </si>
  <si>
    <t>8.</t>
  </si>
  <si>
    <t>9.</t>
  </si>
  <si>
    <t>10.</t>
  </si>
  <si>
    <r>
      <t>Wykaz pojazdów do ubezpieczenie AC:</t>
    </r>
    <r>
      <rPr>
        <sz val="10"/>
        <rFont val="Arial"/>
        <family val="0"/>
      </rPr>
      <t xml:space="preserve"> zniesienie udziału własnego w szkodach, zniesienie potrąceń amortyzacji części, zniesienie pomniejszenia sumy ubezpieczenia po wypłacie odszkodowania </t>
    </r>
  </si>
  <si>
    <t>FORD</t>
  </si>
  <si>
    <t>TRANSIT CUSTOM</t>
  </si>
  <si>
    <t>WF01XXTTG1FS13706</t>
  </si>
  <si>
    <t>30.12.2015</t>
  </si>
  <si>
    <t>12.</t>
  </si>
  <si>
    <t>11.12.2009</t>
  </si>
  <si>
    <t>BSK KV02</t>
  </si>
  <si>
    <t>BSK MF46</t>
  </si>
  <si>
    <t>Pojemność skokowa silnika</t>
  </si>
  <si>
    <t xml:space="preserve">KOMENDA POWIATOWA PAŃSTWOWEJ STRAŻY POŻARNEJ </t>
  </si>
  <si>
    <t>PLAC KOŚCIUSZKI 4</t>
  </si>
  <si>
    <t>16-100 SOKÓŁKA</t>
  </si>
  <si>
    <t>NIP: 5451502806</t>
  </si>
  <si>
    <t>Proszę o przedstawienie wariantów proponowanego ubezpieczenia, jego zakresu oraz informacji dot. zastosowania fanszyz redukcyjnych w stosunku do ubezpieczanego mienia tj. pojazdów jak również budynku z wyposażeniem.</t>
  </si>
  <si>
    <t>BI510AE</t>
  </si>
  <si>
    <t>ISUZU</t>
  </si>
  <si>
    <t>D-MAX</t>
  </si>
  <si>
    <t>MPATFS87JHT018006</t>
  </si>
  <si>
    <t>27.06.2018</t>
  </si>
  <si>
    <r>
      <t xml:space="preserve">Zwracam się z upurzejmą prośbą o sporządzenie oferty cenowej na ubezpieczenie n/w pojazdów w zakresie auto - casco </t>
    </r>
    <r>
      <rPr>
        <b/>
        <i/>
        <u val="single"/>
        <sz val="10"/>
        <rFont val="Arial"/>
        <family val="2"/>
      </rPr>
      <t>z wyłączeniem kradzieży</t>
    </r>
    <r>
      <rPr>
        <u val="single"/>
        <sz val="10"/>
        <rFont val="Arial"/>
        <family val="2"/>
      </rPr>
      <t>,</t>
    </r>
    <r>
      <rPr>
        <sz val="10"/>
        <rFont val="Arial"/>
        <family val="0"/>
      </rPr>
      <t xml:space="preserve"> zniesienie udziału własnego w szkodach, zniesienie potrąceń amortyzacji części, zniesienie pomniejszenia sumy ubezpieczenia po wypłacie odszkodowania </t>
    </r>
  </si>
  <si>
    <r>
      <t xml:space="preserve">Jednocześnie proszę o podanie oferty cenowej </t>
    </r>
    <r>
      <rPr>
        <b/>
        <sz val="10"/>
        <rFont val="Arial"/>
        <family val="2"/>
      </rPr>
      <t>na ubezpieczenie mienia  od ognia i innych żywiołów</t>
    </r>
    <r>
      <rPr>
        <sz val="10"/>
        <rFont val="Arial"/>
        <family val="2"/>
      </rPr>
      <t>. Zakres ubezpieczenia pełny, suma ubezpieczenia 1.500.000 zł - budynki i budowle, 200.000 zł - maszyny i urządzenia</t>
    </r>
  </si>
  <si>
    <t xml:space="preserve">W przypadku pytań proszę o kontakt: 609 602 653 lub m.miszkin@straz.bialystok.pl </t>
  </si>
  <si>
    <t>Razem część I (ubezpieczenie od 15.03.2020 r.)</t>
  </si>
  <si>
    <t>BI 696EA</t>
  </si>
  <si>
    <t>TGM 13.290 4x4 BL</t>
  </si>
  <si>
    <t>WMAN36ZZ1LY410901</t>
  </si>
  <si>
    <t>13.</t>
  </si>
  <si>
    <t>BSKYC99</t>
  </si>
  <si>
    <t>Kodiaq</t>
  </si>
  <si>
    <t>TMBLK7NS1K8502496</t>
  </si>
  <si>
    <t>BSK PA98</t>
  </si>
  <si>
    <t>Sokółka,03.03.2022 r.</t>
  </si>
  <si>
    <t xml:space="preserve">Wartość ubezpieczanego mienia </t>
  </si>
  <si>
    <t>BSK 03434</t>
  </si>
  <si>
    <t>204.12.2021</t>
  </si>
  <si>
    <t>BSK 03345</t>
  </si>
  <si>
    <t>14.</t>
  </si>
  <si>
    <t>BI 780FC</t>
  </si>
  <si>
    <t>VOLVO</t>
  </si>
  <si>
    <t>VTN3R FM</t>
  </si>
  <si>
    <t>YV2XTR0E4MA875013</t>
  </si>
  <si>
    <t>Proszę o sporządzenie oferty do dnia 11.03.2022 r.</t>
  </si>
  <si>
    <t>Załącznik nr 1 do Zapytania ofertowego nr PT 2370.1.2022.MM</t>
  </si>
  <si>
    <t>.04.2021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</si>
</sst>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00\-000"/>
    <numFmt numFmtId="169" formatCode="00\4"/>
    <numFmt numFmtId="170" formatCode="&quot;€&quot;\ #,##0;[Red]\-&quot;€&quot;\ #,##0"/>
    <numFmt numFmtId="171" formatCode="#,##0.0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6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6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4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7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4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7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7" fillId="4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7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4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48" fillId="46" borderId="1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9" fillId="47" borderId="3" applyNumberFormat="0" applyAlignment="0" applyProtection="0"/>
    <xf numFmtId="0" fontId="14" fillId="48" borderId="4" applyNumberFormat="0" applyAlignment="0" applyProtection="0"/>
    <xf numFmtId="0" fontId="14" fillId="49" borderId="4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5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2" fillId="51" borderId="7" applyNumberFormat="0" applyAlignment="0" applyProtection="0"/>
    <xf numFmtId="0" fontId="17" fillId="52" borderId="8" applyNumberFormat="0" applyAlignment="0" applyProtection="0"/>
    <xf numFmtId="0" fontId="17" fillId="52" borderId="8" applyNumberFormat="0" applyAlignment="0" applyProtection="0"/>
    <xf numFmtId="0" fontId="53" fillId="51" borderId="7" applyNumberFormat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6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47" borderId="1" applyNumberFormat="0" applyAlignment="0" applyProtection="0"/>
    <xf numFmtId="0" fontId="23" fillId="48" borderId="2" applyNumberFormat="0" applyAlignment="0" applyProtection="0"/>
    <xf numFmtId="0" fontId="23" fillId="49" borderId="2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5" borderId="17" applyNumberFormat="0" applyFont="0" applyAlignment="0" applyProtection="0"/>
    <xf numFmtId="0" fontId="0" fillId="56" borderId="18" applyNumberFormat="0" applyAlignment="0" applyProtection="0"/>
    <xf numFmtId="0" fontId="0" fillId="56" borderId="18" applyNumberFormat="0" applyAlignment="0" applyProtection="0"/>
    <xf numFmtId="0" fontId="0" fillId="56" borderId="18" applyNumberFormat="0" applyAlignment="0" applyProtection="0"/>
    <xf numFmtId="0" fontId="0" fillId="56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4" fillId="57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20" xfId="0" applyFont="1" applyBorder="1" applyAlignment="1">
      <alignment horizontal="center" vertical="center"/>
    </xf>
    <xf numFmtId="3" fontId="1" fillId="58" borderId="21" xfId="0" applyNumberFormat="1" applyFont="1" applyFill="1" applyBorder="1" applyAlignment="1">
      <alignment horizontal="center" vertical="center"/>
    </xf>
    <xf numFmtId="3" fontId="1" fillId="58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6" fillId="58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0" fontId="0" fillId="0" borderId="30" xfId="156" applyBorder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156" applyBorder="1">
      <alignment/>
      <protection/>
    </xf>
    <xf numFmtId="3" fontId="1" fillId="0" borderId="32" xfId="0" applyNumberFormat="1" applyFont="1" applyBorder="1" applyAlignment="1">
      <alignment horizontal="center" vertical="center"/>
    </xf>
    <xf numFmtId="3" fontId="1" fillId="58" borderId="33" xfId="0" applyNumberFormat="1" applyFont="1" applyFill="1" applyBorder="1" applyAlignment="1">
      <alignment horizontal="center" vertical="center"/>
    </xf>
    <xf numFmtId="3" fontId="1" fillId="58" borderId="34" xfId="0" applyNumberFormat="1" applyFont="1" applyFill="1" applyBorder="1" applyAlignment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0" fontId="2" fillId="58" borderId="24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156" applyBorder="1">
      <alignment/>
      <protection/>
    </xf>
    <xf numFmtId="3" fontId="1" fillId="58" borderId="35" xfId="0" applyNumberFormat="1" applyFont="1" applyFill="1" applyBorder="1" applyAlignment="1">
      <alignment horizontal="center" vertical="center"/>
    </xf>
    <xf numFmtId="0" fontId="2" fillId="58" borderId="25" xfId="0" applyFont="1" applyFill="1" applyBorder="1" applyAlignment="1">
      <alignment horizontal="center" wrapText="1"/>
    </xf>
    <xf numFmtId="0" fontId="2" fillId="58" borderId="41" xfId="0" applyFont="1" applyFill="1" applyBorder="1" applyAlignment="1">
      <alignment horizontal="center" wrapText="1"/>
    </xf>
    <xf numFmtId="0" fontId="2" fillId="58" borderId="49" xfId="0" applyFont="1" applyFill="1" applyBorder="1" applyAlignment="1">
      <alignment horizontal="center" wrapText="1"/>
    </xf>
    <xf numFmtId="3" fontId="1" fillId="0" borderId="48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58" borderId="24" xfId="0" applyNumberFormat="1" applyFont="1" applyFill="1" applyBorder="1" applyAlignment="1">
      <alignment horizontal="center" vertical="center"/>
    </xf>
    <xf numFmtId="0" fontId="2" fillId="59" borderId="43" xfId="0" applyFont="1" applyFill="1" applyBorder="1" applyAlignment="1">
      <alignment horizontal="center" wrapText="1"/>
    </xf>
    <xf numFmtId="0" fontId="2" fillId="58" borderId="42" xfId="0" applyFont="1" applyFill="1" applyBorder="1" applyAlignment="1">
      <alignment wrapText="1"/>
    </xf>
    <xf numFmtId="3" fontId="6" fillId="0" borderId="52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17" fontId="1" fillId="0" borderId="2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186">
    <cellStyle name="Normal" xfId="0"/>
    <cellStyle name="20% — akcent 1" xfId="15"/>
    <cellStyle name="20% - akcent 1 1" xfId="16"/>
    <cellStyle name="20% - akcent 1 1 2" xfId="17"/>
    <cellStyle name="20% - akcent 1 2" xfId="18"/>
    <cellStyle name="20% - akcent 1 2 2" xfId="19"/>
    <cellStyle name="20% — akcent 2" xfId="20"/>
    <cellStyle name="20% - akcent 2 1" xfId="21"/>
    <cellStyle name="20% - akcent 2 1 2" xfId="22"/>
    <cellStyle name="20% - akcent 2 2" xfId="23"/>
    <cellStyle name="20% - akcent 2 2 2" xfId="24"/>
    <cellStyle name="20% — akcent 3" xfId="25"/>
    <cellStyle name="20% - akcent 3 1" xfId="26"/>
    <cellStyle name="20% - akcent 3 1 2" xfId="27"/>
    <cellStyle name="20% - akcent 3 2" xfId="28"/>
    <cellStyle name="20% - akcent 3 2 2" xfId="29"/>
    <cellStyle name="20% — akcent 4" xfId="30"/>
    <cellStyle name="20% - akcent 4 1" xfId="31"/>
    <cellStyle name="20% - akcent 4 1 2" xfId="32"/>
    <cellStyle name="20% - akcent 4 2" xfId="33"/>
    <cellStyle name="20% - akcent 4 2 2" xfId="34"/>
    <cellStyle name="20% — akcent 5" xfId="35"/>
    <cellStyle name="20% - akcent 5 1" xfId="36"/>
    <cellStyle name="20% - akcent 5 1 2" xfId="37"/>
    <cellStyle name="20% - akcent 5 2" xfId="38"/>
    <cellStyle name="20% - akcent 5 2 2" xfId="39"/>
    <cellStyle name="20% — akcent 6" xfId="40"/>
    <cellStyle name="20% - akcent 6 1" xfId="41"/>
    <cellStyle name="20% - akcent 6 1 2" xfId="42"/>
    <cellStyle name="20% - akcent 6 2" xfId="43"/>
    <cellStyle name="20% - akcent 6 2 2" xfId="44"/>
    <cellStyle name="40% — akcent 1" xfId="45"/>
    <cellStyle name="40% - akcent 1 1" xfId="46"/>
    <cellStyle name="40% - akcent 1 1 2" xfId="47"/>
    <cellStyle name="40% - akcent 1 2" xfId="48"/>
    <cellStyle name="40% - akcent 1 2 2" xfId="49"/>
    <cellStyle name="40% — akcent 2" xfId="50"/>
    <cellStyle name="40% - akcent 2 1" xfId="51"/>
    <cellStyle name="40% - akcent 2 1 2" xfId="52"/>
    <cellStyle name="40% - akcent 2 2" xfId="53"/>
    <cellStyle name="40% - akcent 2 2 2" xfId="54"/>
    <cellStyle name="40% — akcent 3" xfId="55"/>
    <cellStyle name="40% - akcent 3 1" xfId="56"/>
    <cellStyle name="40% - akcent 3 1 2" xfId="57"/>
    <cellStyle name="40% - akcent 3 2" xfId="58"/>
    <cellStyle name="40% - akcent 3 2 2" xfId="59"/>
    <cellStyle name="40% — akcent 4" xfId="60"/>
    <cellStyle name="40% - akcent 4 1" xfId="61"/>
    <cellStyle name="40% - akcent 4 1 2" xfId="62"/>
    <cellStyle name="40% - akcent 4 2" xfId="63"/>
    <cellStyle name="40% - akcent 4 2 2" xfId="64"/>
    <cellStyle name="40% — akcent 5" xfId="65"/>
    <cellStyle name="40% - akcent 5 1" xfId="66"/>
    <cellStyle name="40% - akcent 5 1 2" xfId="67"/>
    <cellStyle name="40% - akcent 5 2" xfId="68"/>
    <cellStyle name="40% - akcent 5 2 2" xfId="69"/>
    <cellStyle name="40% — akcent 6" xfId="70"/>
    <cellStyle name="40% - akcent 6 1" xfId="71"/>
    <cellStyle name="40% - akcent 6 1 2" xfId="72"/>
    <cellStyle name="40% - akcent 6 2" xfId="73"/>
    <cellStyle name="40% - akcent 6 2 2" xfId="74"/>
    <cellStyle name="60% — akcent 1" xfId="75"/>
    <cellStyle name="60% - akcent 1 1" xfId="76"/>
    <cellStyle name="60% - akcent 1 2" xfId="77"/>
    <cellStyle name="60% — akcent 2" xfId="78"/>
    <cellStyle name="60% - akcent 2 1" xfId="79"/>
    <cellStyle name="60% - akcent 2 2" xfId="80"/>
    <cellStyle name="60% — akcent 3" xfId="81"/>
    <cellStyle name="60% - akcent 3 1" xfId="82"/>
    <cellStyle name="60% - akcent 3 2" xfId="83"/>
    <cellStyle name="60% — akcent 4" xfId="84"/>
    <cellStyle name="60% - akcent 4 1" xfId="85"/>
    <cellStyle name="60% - akcent 4 2" xfId="86"/>
    <cellStyle name="60% — akcent 5" xfId="87"/>
    <cellStyle name="60% - akcent 5 1" xfId="88"/>
    <cellStyle name="60% - akcent 5 2" xfId="89"/>
    <cellStyle name="60% — akcent 6" xfId="90"/>
    <cellStyle name="60% - akcent 6 1" xfId="91"/>
    <cellStyle name="60% - akcent 6 2" xfId="92"/>
    <cellStyle name="Akcent 1" xfId="93"/>
    <cellStyle name="Akcent 1 1" xfId="94"/>
    <cellStyle name="Akcent 1 2" xfId="95"/>
    <cellStyle name="Akcent 2" xfId="96"/>
    <cellStyle name="Akcent 2 1" xfId="97"/>
    <cellStyle name="Akcent 2 2" xfId="98"/>
    <cellStyle name="Akcent 3" xfId="99"/>
    <cellStyle name="Akcent 3 1" xfId="100"/>
    <cellStyle name="Akcent 3 2" xfId="101"/>
    <cellStyle name="Akcent 4" xfId="102"/>
    <cellStyle name="Akcent 4 1" xfId="103"/>
    <cellStyle name="Akcent 4 2" xfId="104"/>
    <cellStyle name="Akcent 5" xfId="105"/>
    <cellStyle name="Akcent 5 1" xfId="106"/>
    <cellStyle name="Akcent 5 2" xfId="107"/>
    <cellStyle name="Akcent 6" xfId="108"/>
    <cellStyle name="Akcent 6 1" xfId="109"/>
    <cellStyle name="Akcent 6 2" xfId="110"/>
    <cellStyle name="Dane wejściowe" xfId="111"/>
    <cellStyle name="Dane wejściowe 1" xfId="112"/>
    <cellStyle name="Dane wejściowe 2" xfId="113"/>
    <cellStyle name="Dane wyjściowe" xfId="114"/>
    <cellStyle name="Dane wyjściowe 1" xfId="115"/>
    <cellStyle name="Dane wyjściowe 2" xfId="116"/>
    <cellStyle name="Dobre 1" xfId="117"/>
    <cellStyle name="Dobre 2" xfId="118"/>
    <cellStyle name="Dobry" xfId="119"/>
    <cellStyle name="Comma" xfId="120"/>
    <cellStyle name="Comma [0]" xfId="121"/>
    <cellStyle name="Dziesiętny 2" xfId="122"/>
    <cellStyle name="Dziesiętny 2 2" xfId="123"/>
    <cellStyle name="Dziesiętny 3" xfId="124"/>
    <cellStyle name="Dziesiętny 3 2" xfId="125"/>
    <cellStyle name="Dziesiętny 4" xfId="126"/>
    <cellStyle name="Hyperlink" xfId="127"/>
    <cellStyle name="Komórka połączona" xfId="128"/>
    <cellStyle name="Komórka połączona 1" xfId="129"/>
    <cellStyle name="Komórka połączona 2" xfId="130"/>
    <cellStyle name="Komórka zaznaczona" xfId="131"/>
    <cellStyle name="Komórka zaznaczona 1" xfId="132"/>
    <cellStyle name="Komórka zaznaczona 2" xfId="133"/>
    <cellStyle name="Komórka zaznaczona 3" xfId="134"/>
    <cellStyle name="Nagłówek 1" xfId="135"/>
    <cellStyle name="Nagłówek 1 1" xfId="136"/>
    <cellStyle name="Nagłówek 1 2" xfId="137"/>
    <cellStyle name="Nagłówek 2" xfId="138"/>
    <cellStyle name="Nagłówek 2 1" xfId="139"/>
    <cellStyle name="Nagłówek 2 2" xfId="140"/>
    <cellStyle name="Nagłówek 3" xfId="141"/>
    <cellStyle name="Nagłówek 3 1" xfId="142"/>
    <cellStyle name="Nagłówek 3 2" xfId="143"/>
    <cellStyle name="Nagłówek 4" xfId="144"/>
    <cellStyle name="Nagłówek 4 1" xfId="145"/>
    <cellStyle name="Nagłówek 4 2" xfId="146"/>
    <cellStyle name="Neutralne 1" xfId="147"/>
    <cellStyle name="Neutralne 2" xfId="148"/>
    <cellStyle name="Neutralny" xfId="149"/>
    <cellStyle name="Normalny 10" xfId="150"/>
    <cellStyle name="Normalny 11" xfId="151"/>
    <cellStyle name="Normalny 12" xfId="152"/>
    <cellStyle name="Normalny 2" xfId="153"/>
    <cellStyle name="Normalny 2 2" xfId="154"/>
    <cellStyle name="Normalny 2 3" xfId="155"/>
    <cellStyle name="Normalny 2_AOF_V16 od 01_07_2009_v4" xfId="156"/>
    <cellStyle name="Normalny 3" xfId="157"/>
    <cellStyle name="Normalny 4" xfId="158"/>
    <cellStyle name="Normalny 5" xfId="159"/>
    <cellStyle name="Normalny 5 2" xfId="160"/>
    <cellStyle name="Normalny 6" xfId="161"/>
    <cellStyle name="Normalny 7" xfId="162"/>
    <cellStyle name="Normalny 8" xfId="163"/>
    <cellStyle name="Normalny 9" xfId="164"/>
    <cellStyle name="Obliczenia" xfId="165"/>
    <cellStyle name="Obliczenia 1" xfId="166"/>
    <cellStyle name="Obliczenia 2" xfId="167"/>
    <cellStyle name="Followed Hyperlink" xfId="168"/>
    <cellStyle name="Percent" xfId="169"/>
    <cellStyle name="Procentowy 2" xfId="170"/>
    <cellStyle name="Procentowy 2 2" xfId="171"/>
    <cellStyle name="Procentowy 2 3" xfId="172"/>
    <cellStyle name="Procentowy 3" xfId="173"/>
    <cellStyle name="Procentowy 3 2" xfId="174"/>
    <cellStyle name="Suma" xfId="175"/>
    <cellStyle name="Suma 1" xfId="176"/>
    <cellStyle name="Suma 2" xfId="177"/>
    <cellStyle name="Tekst objaśnienia" xfId="178"/>
    <cellStyle name="Tekst objaśnienia 1" xfId="179"/>
    <cellStyle name="Tekst objaśnienia 2" xfId="180"/>
    <cellStyle name="Tekst ostrzeżenia" xfId="181"/>
    <cellStyle name="Tekst ostrzeżenia 1" xfId="182"/>
    <cellStyle name="Tekst ostrzeżenia 2" xfId="183"/>
    <cellStyle name="Tytuł" xfId="184"/>
    <cellStyle name="Tytuł 1" xfId="185"/>
    <cellStyle name="Tytuł 2" xfId="186"/>
    <cellStyle name="Uwaga" xfId="187"/>
    <cellStyle name="Uwaga 1" xfId="188"/>
    <cellStyle name="Uwaga 1 2" xfId="189"/>
    <cellStyle name="Uwaga 2" xfId="190"/>
    <cellStyle name="Uwaga 2 2" xfId="191"/>
    <cellStyle name="Currency" xfId="192"/>
    <cellStyle name="Currency [0]" xfId="193"/>
    <cellStyle name="Walutowy 2" xfId="194"/>
    <cellStyle name="Walutowy 3" xfId="195"/>
    <cellStyle name="Walutowy 3 2" xfId="196"/>
    <cellStyle name="Złe 1" xfId="197"/>
    <cellStyle name="Złe 2" xfId="198"/>
    <cellStyle name="Zły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115" zoomScaleSheetLayoutView="115" zoomScalePageLayoutView="0" workbookViewId="0" topLeftCell="A1">
      <selection activeCell="M39" sqref="M39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2.00390625" style="0" customWidth="1"/>
    <col min="4" max="4" width="16.140625" style="0" customWidth="1"/>
    <col min="5" max="6" width="17.57421875" style="0" customWidth="1"/>
    <col min="7" max="7" width="10.140625" style="0" customWidth="1"/>
    <col min="8" max="8" width="23.57421875" style="0" customWidth="1"/>
    <col min="9" max="9" width="6.140625" style="0" customWidth="1"/>
    <col min="10" max="10" width="10.140625" style="0" customWidth="1"/>
    <col min="11" max="11" width="12.8515625" style="0" customWidth="1"/>
    <col min="12" max="12" width="10.140625" style="0" customWidth="1"/>
    <col min="13" max="13" width="14.28125" style="0" customWidth="1"/>
    <col min="14" max="14" width="12.421875" style="0" customWidth="1"/>
    <col min="15" max="15" width="14.8515625" style="0" customWidth="1"/>
    <col min="16" max="16" width="9.00390625" style="0" customWidth="1"/>
  </cols>
  <sheetData>
    <row r="1" ht="12.75">
      <c r="M1" t="s">
        <v>109</v>
      </c>
    </row>
    <row r="3" spans="2:15" ht="12.75">
      <c r="B3" t="s">
        <v>76</v>
      </c>
      <c r="O3" s="14" t="s">
        <v>98</v>
      </c>
    </row>
    <row r="4" ht="12.75">
      <c r="B4" t="s">
        <v>77</v>
      </c>
    </row>
    <row r="5" ht="12.75">
      <c r="B5" t="s">
        <v>78</v>
      </c>
    </row>
    <row r="6" ht="12.75">
      <c r="B6" t="s">
        <v>79</v>
      </c>
    </row>
    <row r="8" spans="2:16" ht="32.25" customHeight="1">
      <c r="B8" s="84" t="s">
        <v>86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ht="12.75">
      <c r="A9" s="8"/>
    </row>
    <row r="10" spans="2:16" ht="12.75">
      <c r="B10" s="85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2" spans="2:16" ht="12.75">
      <c r="B12" s="84" t="s">
        <v>80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4" ht="12.75">
      <c r="B14" s="14" t="s">
        <v>88</v>
      </c>
    </row>
    <row r="15" ht="12.75">
      <c r="B15" s="14"/>
    </row>
    <row r="16" ht="12.75">
      <c r="B16" s="15" t="s">
        <v>108</v>
      </c>
    </row>
    <row r="17" ht="12.75">
      <c r="B17" s="14"/>
    </row>
    <row r="18" spans="2:15" ht="17.25" customHeight="1" thickBot="1">
      <c r="B18" s="83" t="s">
        <v>66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s="1" customFormat="1" ht="45.75" thickBot="1">
      <c r="A19" s="62" t="s">
        <v>0</v>
      </c>
      <c r="B19" s="63" t="s">
        <v>1</v>
      </c>
      <c r="C19" s="63" t="s">
        <v>42</v>
      </c>
      <c r="D19" s="63" t="s">
        <v>2</v>
      </c>
      <c r="E19" s="63" t="s">
        <v>3</v>
      </c>
      <c r="F19" s="63" t="s">
        <v>75</v>
      </c>
      <c r="G19" s="63" t="s">
        <v>4</v>
      </c>
      <c r="H19" s="63" t="s">
        <v>5</v>
      </c>
      <c r="I19" s="63" t="s">
        <v>6</v>
      </c>
      <c r="J19" s="63" t="s">
        <v>7</v>
      </c>
      <c r="K19" s="63" t="s">
        <v>62</v>
      </c>
      <c r="L19" s="74" t="s">
        <v>61</v>
      </c>
      <c r="M19" s="30" t="s">
        <v>99</v>
      </c>
      <c r="N19" s="75" t="s">
        <v>41</v>
      </c>
      <c r="O19" s="64" t="s">
        <v>57</v>
      </c>
    </row>
    <row r="20" spans="1:17" ht="25.5" customHeight="1">
      <c r="A20" s="53" t="s">
        <v>8</v>
      </c>
      <c r="B20" s="54" t="s">
        <v>90</v>
      </c>
      <c r="C20" s="78">
        <v>44665</v>
      </c>
      <c r="D20" s="55" t="s">
        <v>17</v>
      </c>
      <c r="E20" s="54" t="s">
        <v>91</v>
      </c>
      <c r="F20" s="54">
        <v>6871</v>
      </c>
      <c r="G20" s="56" t="s">
        <v>21</v>
      </c>
      <c r="H20" s="54" t="s">
        <v>92</v>
      </c>
      <c r="I20" s="54">
        <v>2020</v>
      </c>
      <c r="J20" s="57">
        <v>43893</v>
      </c>
      <c r="K20" s="58">
        <v>44271</v>
      </c>
      <c r="L20" s="59">
        <v>15929</v>
      </c>
      <c r="M20" s="28">
        <v>720560.21</v>
      </c>
      <c r="N20" s="60"/>
      <c r="O20" s="61"/>
      <c r="P20" s="31"/>
      <c r="Q20" s="31"/>
    </row>
    <row r="21" spans="1:17" ht="25.5" customHeight="1">
      <c r="A21" s="3" t="s">
        <v>9</v>
      </c>
      <c r="B21" s="16" t="s">
        <v>73</v>
      </c>
      <c r="C21" s="19">
        <v>44635</v>
      </c>
      <c r="D21" s="32" t="s">
        <v>16</v>
      </c>
      <c r="E21" s="16" t="s">
        <v>30</v>
      </c>
      <c r="F21" s="16">
        <v>7146</v>
      </c>
      <c r="G21" s="33" t="s">
        <v>21</v>
      </c>
      <c r="H21" s="34" t="s">
        <v>31</v>
      </c>
      <c r="I21" s="16">
        <v>2009</v>
      </c>
      <c r="J21" s="16" t="s">
        <v>72</v>
      </c>
      <c r="K21" s="17">
        <v>44533</v>
      </c>
      <c r="L21" s="35">
        <v>36506</v>
      </c>
      <c r="M21" s="29">
        <v>226594.95</v>
      </c>
      <c r="N21" s="21"/>
      <c r="O21" s="6"/>
      <c r="P21" s="31"/>
      <c r="Q21" s="31"/>
    </row>
    <row r="22" spans="1:17" ht="25.5" customHeight="1">
      <c r="A22" s="3" t="s">
        <v>10</v>
      </c>
      <c r="B22" s="16" t="s">
        <v>15</v>
      </c>
      <c r="C22" s="19">
        <v>44635</v>
      </c>
      <c r="D22" s="32" t="s">
        <v>17</v>
      </c>
      <c r="E22" s="16" t="s">
        <v>19</v>
      </c>
      <c r="F22" s="16">
        <v>6871</v>
      </c>
      <c r="G22" s="33" t="s">
        <v>21</v>
      </c>
      <c r="H22" s="34" t="s">
        <v>22</v>
      </c>
      <c r="I22" s="16">
        <v>2001</v>
      </c>
      <c r="J22" s="16" t="s">
        <v>23</v>
      </c>
      <c r="K22" s="17">
        <v>44255</v>
      </c>
      <c r="L22" s="35">
        <v>41466</v>
      </c>
      <c r="M22" s="29">
        <v>73491.61</v>
      </c>
      <c r="N22" s="21"/>
      <c r="O22" s="6"/>
      <c r="P22" s="31"/>
      <c r="Q22" s="31"/>
    </row>
    <row r="23" spans="1:17" ht="25.5" customHeight="1">
      <c r="A23" s="3" t="s">
        <v>11</v>
      </c>
      <c r="B23" s="16" t="s">
        <v>25</v>
      </c>
      <c r="C23" s="19">
        <v>44635</v>
      </c>
      <c r="D23" s="36" t="s">
        <v>17</v>
      </c>
      <c r="E23" s="37" t="s">
        <v>26</v>
      </c>
      <c r="F23" s="37">
        <v>6871</v>
      </c>
      <c r="G23" s="38" t="s">
        <v>21</v>
      </c>
      <c r="H23" s="39" t="s">
        <v>27</v>
      </c>
      <c r="I23" s="37">
        <v>2006</v>
      </c>
      <c r="J23" s="37" t="s">
        <v>28</v>
      </c>
      <c r="K23" s="18">
        <v>44316</v>
      </c>
      <c r="L23" s="40">
        <v>25696</v>
      </c>
      <c r="M23" s="29">
        <v>163300.74</v>
      </c>
      <c r="N23" s="21"/>
      <c r="O23" s="7"/>
      <c r="P23" s="31"/>
      <c r="Q23" s="31"/>
    </row>
    <row r="24" spans="1:17" ht="25.5" customHeight="1">
      <c r="A24" s="3" t="s">
        <v>12</v>
      </c>
      <c r="B24" s="16" t="s">
        <v>39</v>
      </c>
      <c r="C24" s="19">
        <v>44635</v>
      </c>
      <c r="D24" s="32" t="s">
        <v>29</v>
      </c>
      <c r="E24" s="16" t="s">
        <v>33</v>
      </c>
      <c r="F24" s="16">
        <v>2488</v>
      </c>
      <c r="G24" s="33" t="s">
        <v>20</v>
      </c>
      <c r="H24" s="34" t="s">
        <v>32</v>
      </c>
      <c r="I24" s="16">
        <v>2004</v>
      </c>
      <c r="J24" s="16" t="s">
        <v>34</v>
      </c>
      <c r="K24" s="17">
        <v>44513</v>
      </c>
      <c r="L24" s="35">
        <v>83746</v>
      </c>
      <c r="M24" s="29">
        <v>13395.6</v>
      </c>
      <c r="N24" s="21"/>
      <c r="O24" s="6"/>
      <c r="P24" s="31"/>
      <c r="Q24" s="31"/>
    </row>
    <row r="25" spans="1:17" ht="25.5" customHeight="1">
      <c r="A25" s="3" t="s">
        <v>13</v>
      </c>
      <c r="B25" s="16" t="s">
        <v>40</v>
      </c>
      <c r="C25" s="19">
        <v>44635</v>
      </c>
      <c r="D25" s="32" t="s">
        <v>35</v>
      </c>
      <c r="E25" s="16" t="s">
        <v>36</v>
      </c>
      <c r="F25" s="16">
        <v>1900</v>
      </c>
      <c r="G25" s="33" t="s">
        <v>20</v>
      </c>
      <c r="H25" s="16" t="s">
        <v>37</v>
      </c>
      <c r="I25" s="16">
        <v>2005</v>
      </c>
      <c r="J25" s="16" t="s">
        <v>38</v>
      </c>
      <c r="K25" s="17">
        <v>44577</v>
      </c>
      <c r="L25" s="35">
        <v>76777</v>
      </c>
      <c r="M25" s="29">
        <v>11721.15</v>
      </c>
      <c r="N25" s="21"/>
      <c r="O25" s="6"/>
      <c r="P25" s="31"/>
      <c r="Q25" s="31"/>
    </row>
    <row r="26" spans="1:17" ht="25.5" customHeight="1">
      <c r="A26" s="3" t="s">
        <v>14</v>
      </c>
      <c r="B26" s="16" t="s">
        <v>100</v>
      </c>
      <c r="C26" s="19">
        <v>44635</v>
      </c>
      <c r="D26" s="33" t="s">
        <v>67</v>
      </c>
      <c r="E26" s="16" t="s">
        <v>68</v>
      </c>
      <c r="F26" s="16">
        <v>2198</v>
      </c>
      <c r="G26" s="33" t="s">
        <v>20</v>
      </c>
      <c r="H26" s="16" t="s">
        <v>69</v>
      </c>
      <c r="I26" s="16">
        <v>2015</v>
      </c>
      <c r="J26" s="16" t="s">
        <v>70</v>
      </c>
      <c r="K26" s="19" t="s">
        <v>101</v>
      </c>
      <c r="L26" s="35">
        <v>29657</v>
      </c>
      <c r="M26" s="29">
        <v>83722.5</v>
      </c>
      <c r="N26" s="22"/>
      <c r="O26" s="6"/>
      <c r="P26" s="31"/>
      <c r="Q26" s="31"/>
    </row>
    <row r="27" spans="1:17" ht="25.5" customHeight="1" thickBot="1">
      <c r="A27" s="9" t="s">
        <v>63</v>
      </c>
      <c r="B27" s="41" t="s">
        <v>81</v>
      </c>
      <c r="C27" s="79">
        <v>44635</v>
      </c>
      <c r="D27" s="42" t="s">
        <v>82</v>
      </c>
      <c r="E27" s="41" t="s">
        <v>83</v>
      </c>
      <c r="F27" s="41">
        <v>1898</v>
      </c>
      <c r="G27" s="42" t="s">
        <v>20</v>
      </c>
      <c r="H27" s="41" t="s">
        <v>84</v>
      </c>
      <c r="I27" s="41">
        <v>2017</v>
      </c>
      <c r="J27" s="41" t="s">
        <v>85</v>
      </c>
      <c r="K27" s="20">
        <v>44371</v>
      </c>
      <c r="L27" s="43">
        <v>18896</v>
      </c>
      <c r="M27" s="77">
        <v>83722.5</v>
      </c>
      <c r="N27" s="23"/>
      <c r="O27" s="26"/>
      <c r="P27" s="31"/>
      <c r="Q27" s="31"/>
    </row>
    <row r="28" spans="1:17" ht="25.5" customHeight="1" thickBot="1">
      <c r="A28" s="66"/>
      <c r="B28" s="67"/>
      <c r="C28" s="67"/>
      <c r="D28" s="68"/>
      <c r="E28" s="67"/>
      <c r="F28" s="67"/>
      <c r="G28" s="69"/>
      <c r="H28" s="70" t="s">
        <v>89</v>
      </c>
      <c r="I28" s="70"/>
      <c r="J28" s="70"/>
      <c r="K28" s="70"/>
      <c r="L28" s="70"/>
      <c r="M28" s="71">
        <f>SUM(M20:M27)</f>
        <v>1376509.2599999998</v>
      </c>
      <c r="N28" s="72"/>
      <c r="O28" s="73"/>
      <c r="P28" s="31"/>
      <c r="Q28" s="31"/>
    </row>
    <row r="29" spans="1:17" ht="25.5" customHeight="1">
      <c r="A29" s="54" t="s">
        <v>64</v>
      </c>
      <c r="B29" s="54" t="s">
        <v>94</v>
      </c>
      <c r="C29" s="57">
        <v>44820</v>
      </c>
      <c r="D29" s="56" t="s">
        <v>44</v>
      </c>
      <c r="E29" s="54" t="s">
        <v>95</v>
      </c>
      <c r="F29" s="54">
        <v>1968</v>
      </c>
      <c r="G29" s="56" t="s">
        <v>46</v>
      </c>
      <c r="H29" s="54" t="s">
        <v>96</v>
      </c>
      <c r="I29" s="54">
        <v>2020</v>
      </c>
      <c r="J29" s="57">
        <v>44000</v>
      </c>
      <c r="K29" s="57">
        <v>45095</v>
      </c>
      <c r="L29" s="59">
        <v>16658</v>
      </c>
      <c r="M29" s="28">
        <v>127258.2</v>
      </c>
      <c r="N29" s="65"/>
      <c r="O29" s="61"/>
      <c r="P29" s="31"/>
      <c r="Q29" s="31"/>
    </row>
    <row r="30" spans="1:17" ht="25.5" customHeight="1">
      <c r="A30" s="3" t="s">
        <v>65</v>
      </c>
      <c r="B30" s="16" t="s">
        <v>43</v>
      </c>
      <c r="C30" s="19">
        <v>44819</v>
      </c>
      <c r="D30" s="33" t="s">
        <v>44</v>
      </c>
      <c r="E30" s="16" t="s">
        <v>45</v>
      </c>
      <c r="F30" s="16">
        <v>1390</v>
      </c>
      <c r="G30" s="33" t="s">
        <v>46</v>
      </c>
      <c r="H30" s="34" t="s">
        <v>47</v>
      </c>
      <c r="I30" s="16">
        <v>2011</v>
      </c>
      <c r="J30" s="16" t="s">
        <v>48</v>
      </c>
      <c r="K30" s="19">
        <v>44443</v>
      </c>
      <c r="L30" s="35">
        <v>97490</v>
      </c>
      <c r="M30" s="29">
        <v>21516.68</v>
      </c>
      <c r="N30" s="24"/>
      <c r="O30" s="6"/>
      <c r="P30" s="31"/>
      <c r="Q30" s="31"/>
    </row>
    <row r="31" spans="1:17" ht="25.5" customHeight="1">
      <c r="A31" s="3" t="s">
        <v>24</v>
      </c>
      <c r="B31" s="16" t="s">
        <v>74</v>
      </c>
      <c r="C31" s="19">
        <v>44756</v>
      </c>
      <c r="D31" s="33" t="s">
        <v>17</v>
      </c>
      <c r="E31" s="16" t="s">
        <v>49</v>
      </c>
      <c r="F31" s="16">
        <v>6871</v>
      </c>
      <c r="G31" s="33" t="s">
        <v>21</v>
      </c>
      <c r="H31" s="16" t="s">
        <v>50</v>
      </c>
      <c r="I31" s="16">
        <v>2010</v>
      </c>
      <c r="J31" s="16" t="s">
        <v>51</v>
      </c>
      <c r="K31" s="19">
        <v>44316</v>
      </c>
      <c r="L31" s="35">
        <v>21214</v>
      </c>
      <c r="M31" s="29">
        <v>387886.34</v>
      </c>
      <c r="N31" s="21"/>
      <c r="O31" s="6"/>
      <c r="P31" s="31"/>
      <c r="Q31" s="31"/>
    </row>
    <row r="32" spans="1:17" ht="25.5" customHeight="1">
      <c r="A32" s="3" t="s">
        <v>71</v>
      </c>
      <c r="B32" s="16" t="s">
        <v>97</v>
      </c>
      <c r="C32" s="19">
        <v>44756</v>
      </c>
      <c r="D32" s="33" t="s">
        <v>17</v>
      </c>
      <c r="E32" s="16" t="s">
        <v>52</v>
      </c>
      <c r="F32" s="16">
        <v>6871</v>
      </c>
      <c r="G32" s="33" t="s">
        <v>21</v>
      </c>
      <c r="H32" s="16" t="s">
        <v>53</v>
      </c>
      <c r="I32" s="16">
        <v>2011</v>
      </c>
      <c r="J32" s="16" t="s">
        <v>54</v>
      </c>
      <c r="K32" s="19">
        <v>44331</v>
      </c>
      <c r="L32" s="44">
        <v>33432</v>
      </c>
      <c r="M32" s="29">
        <v>377220.1</v>
      </c>
      <c r="N32" s="21"/>
      <c r="O32" s="6"/>
      <c r="P32" s="31"/>
      <c r="Q32" s="31"/>
    </row>
    <row r="33" spans="1:17" ht="25.5" customHeight="1">
      <c r="A33" s="3" t="s">
        <v>93</v>
      </c>
      <c r="B33" s="16" t="s">
        <v>102</v>
      </c>
      <c r="C33" s="19">
        <v>44924</v>
      </c>
      <c r="D33" s="33" t="s">
        <v>18</v>
      </c>
      <c r="E33" s="16" t="s">
        <v>58</v>
      </c>
      <c r="F33" s="16">
        <v>2998</v>
      </c>
      <c r="G33" s="33" t="s">
        <v>21</v>
      </c>
      <c r="H33" s="16" t="s">
        <v>59</v>
      </c>
      <c r="I33" s="16">
        <v>2013</v>
      </c>
      <c r="J33" s="16" t="s">
        <v>60</v>
      </c>
      <c r="K33" s="19">
        <v>44520</v>
      </c>
      <c r="L33" s="35">
        <v>12046</v>
      </c>
      <c r="M33" s="29">
        <v>160295.1</v>
      </c>
      <c r="N33" s="21"/>
      <c r="O33" s="6"/>
      <c r="P33" s="31"/>
      <c r="Q33" s="31"/>
    </row>
    <row r="34" spans="1:17" ht="25.5" customHeight="1">
      <c r="A34" s="3" t="s">
        <v>103</v>
      </c>
      <c r="B34" s="16" t="s">
        <v>104</v>
      </c>
      <c r="C34" s="19">
        <v>44671</v>
      </c>
      <c r="D34" s="33" t="s">
        <v>105</v>
      </c>
      <c r="E34" s="16" t="s">
        <v>106</v>
      </c>
      <c r="F34" s="16">
        <v>10837</v>
      </c>
      <c r="G34" s="33" t="s">
        <v>21</v>
      </c>
      <c r="H34" s="16" t="s">
        <v>107</v>
      </c>
      <c r="I34" s="16">
        <v>2021</v>
      </c>
      <c r="J34" s="81" t="s">
        <v>110</v>
      </c>
      <c r="K34" s="19">
        <v>44287</v>
      </c>
      <c r="L34" s="82">
        <v>2529</v>
      </c>
      <c r="M34" s="29">
        <v>923736.42</v>
      </c>
      <c r="N34" s="24"/>
      <c r="O34" s="7"/>
      <c r="P34" s="31"/>
      <c r="Q34" s="31"/>
    </row>
    <row r="35" spans="1:17" ht="25.5" customHeight="1" thickBot="1">
      <c r="A35" s="5"/>
      <c r="B35" s="37"/>
      <c r="C35" s="37"/>
      <c r="D35" s="36"/>
      <c r="E35" s="37"/>
      <c r="F35" s="37"/>
      <c r="G35" s="45"/>
      <c r="H35" s="80" t="s">
        <v>56</v>
      </c>
      <c r="I35" s="80"/>
      <c r="J35" s="80"/>
      <c r="K35" s="46"/>
      <c r="L35" s="46"/>
      <c r="M35" s="47">
        <f>SUM(M29:M34)</f>
        <v>1997912.8399999999</v>
      </c>
      <c r="N35" s="25"/>
      <c r="O35" s="27"/>
      <c r="P35" s="13"/>
      <c r="Q35" s="31"/>
    </row>
    <row r="36" spans="1:16" ht="16.5" thickBot="1">
      <c r="A36" s="11"/>
      <c r="B36" s="48"/>
      <c r="C36" s="48"/>
      <c r="D36" s="49"/>
      <c r="E36" s="48"/>
      <c r="F36" s="48"/>
      <c r="G36" s="50"/>
      <c r="H36" s="51" t="s">
        <v>55</v>
      </c>
      <c r="I36" s="51"/>
      <c r="J36" s="51"/>
      <c r="K36" s="52"/>
      <c r="L36" s="52"/>
      <c r="M36" s="10">
        <f>M35+M28</f>
        <v>3374422.0999999996</v>
      </c>
      <c r="N36" s="76">
        <f>SUM(N20:N35)</f>
        <v>0</v>
      </c>
      <c r="O36" s="12"/>
      <c r="P36" s="13"/>
    </row>
    <row r="37" spans="1:15" ht="12.75">
      <c r="A37" s="2"/>
      <c r="B37" s="2"/>
      <c r="C37" s="2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sheetProtection/>
  <mergeCells count="4">
    <mergeCell ref="B18:O18"/>
    <mergeCell ref="B8:P8"/>
    <mergeCell ref="B10:P10"/>
    <mergeCell ref="B12:P12"/>
  </mergeCells>
  <printOptions/>
  <pageMargins left="0.31496062992125984" right="0.2755905511811024" top="0.1968503937007874" bottom="0.1968503937007874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Straż Pożarna- Sokółka</dc:creator>
  <cp:keywords/>
  <dc:description/>
  <cp:lastModifiedBy>Mariusz Miszkin (KP PSP Sokółka)</cp:lastModifiedBy>
  <cp:lastPrinted>2022-03-03T12:34:43Z</cp:lastPrinted>
  <dcterms:created xsi:type="dcterms:W3CDTF">2007-04-16T08:37:55Z</dcterms:created>
  <dcterms:modified xsi:type="dcterms:W3CDTF">2022-03-04T06:31:02Z</dcterms:modified>
  <cp:category/>
  <cp:version/>
  <cp:contentType/>
  <cp:contentStatus/>
</cp:coreProperties>
</file>