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53222"/>
  <mc:AlternateContent xmlns:mc="http://schemas.openxmlformats.org/markup-compatibility/2006">
    <mc:Choice Requires="x15">
      <x15ac:absPath xmlns:x15ac="http://schemas.microsoft.com/office/spreadsheetml/2010/11/ac" url="\\mf.gov.pl\sdw\MF\DP\Dane DP\DP5 - Krajowe Instrumenty Skarbowe\W6-Detaliczne SPW)\Wszystkie detaliczne\PLIKI DO INTERNETU\Wyniki sprzedaży\2023\2023_01\"/>
    </mc:Choice>
  </mc:AlternateContent>
  <bookViews>
    <workbookView xWindow="0" yWindow="0" windowWidth="28800" windowHeight="12435"/>
  </bookViews>
  <sheets>
    <sheet name="Tabela - sprzedaż obligacji" sheetId="1" r:id="rId1"/>
  </sheets>
  <externalReferences>
    <externalReference r:id="rId2"/>
    <externalReference r:id="rId3"/>
  </externalReferences>
  <definedNames>
    <definedName name="_Order1" hidden="1">255</definedName>
    <definedName name="data_m">[1]Arkusz1!$B$12</definedName>
    <definedName name="data2">[1]Arkusz1!$B$5</definedName>
    <definedName name="data3">[1]Arkusz1!$B$6</definedName>
    <definedName name="druk" localSheetId="0">#REF!</definedName>
    <definedName name="druk">#REF!</definedName>
    <definedName name="zakres">[2]Arkusz1!$A$2:$J$55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</calcChain>
</file>

<file path=xl/sharedStrings.xml><?xml version="1.0" encoding="utf-8"?>
<sst xmlns="http://schemas.openxmlformats.org/spreadsheetml/2006/main" count="12" uniqueCount="12">
  <si>
    <t>Okres sprzedaży</t>
  </si>
  <si>
    <t>Sprzedaż łączna (mln zł)</t>
  </si>
  <si>
    <t>OTS 3-miesięczna (mln zł)</t>
  </si>
  <si>
    <t>DOS 2-letnia (mln zł)</t>
  </si>
  <si>
    <t>TOZ 3-letnia (mln zł)</t>
  </si>
  <si>
    <t>COI 4-letnia (mln zł)</t>
  </si>
  <si>
    <t>EDO 10-letnia (mln zł)</t>
  </si>
  <si>
    <t>Obligacje rodzinne
 (mln zł)</t>
  </si>
  <si>
    <t>POS 12-miesięczna (mln zł)</t>
  </si>
  <si>
    <t>ROR 1-roczna (mln zł)</t>
  </si>
  <si>
    <t>DOR 2-letnia (mln zł)</t>
  </si>
  <si>
    <t>TOS 3-letnia (mln 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</si>
</sst>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yyyy\-mmmm"/>
    <numFmt numFmtId="165" formatCode="_-* #,##0\ _z_ł_-;\-* #,##0\ _z_ł_-;_-* &quot;-&quot;??\ _z_ł_-;_-@_-"/>
  </numFmts>
  <fonts count="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2"/>
    <xf numFmtId="49" fontId="3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left" vertical="center"/>
    </xf>
    <xf numFmtId="165" fontId="4" fillId="0" borderId="1" xfId="1" applyNumberFormat="1" applyFont="1" applyFill="1" applyBorder="1" applyAlignment="1">
      <alignment vertical="center"/>
    </xf>
    <xf numFmtId="164" fontId="4" fillId="0" borderId="2" xfId="0" applyNumberFormat="1" applyFont="1" applyFill="1" applyBorder="1" applyAlignment="1">
      <alignment horizontal="left" vertical="center"/>
    </xf>
    <xf numFmtId="165" fontId="4" fillId="0" borderId="2" xfId="1" applyNumberFormat="1" applyFont="1" applyFill="1" applyBorder="1" applyAlignment="1">
      <alignment vertical="center"/>
    </xf>
    <xf numFmtId="164" fontId="4" fillId="0" borderId="3" xfId="0" applyNumberFormat="1" applyFont="1" applyFill="1" applyBorder="1" applyAlignment="1">
      <alignment horizontal="left" vertical="center"/>
    </xf>
    <xf numFmtId="165" fontId="4" fillId="0" borderId="3" xfId="1" applyNumberFormat="1" applyFont="1" applyFill="1" applyBorder="1" applyAlignment="1">
      <alignment vertical="center"/>
    </xf>
  </cellXfs>
  <cellStyles count="6">
    <cellStyle name="Dziesiętny" xfId="1" builtinId="3"/>
    <cellStyle name="Dziesiętny 2" xfId="3"/>
    <cellStyle name="Normalny" xfId="0" builtinId="0"/>
    <cellStyle name="Normalny 9" xfId="2"/>
    <cellStyle name="Normalny 9 2" xfId="4"/>
    <cellStyle name="Procentowy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BAZA-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sektor%20dru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-25"/>
      <sheetName val="instrukcja"/>
      <sheetName val="ods + dysk"/>
      <sheetName val="popyt"/>
      <sheetName val="emisje"/>
      <sheetName val="baza"/>
      <sheetName val="Odsetki ver. łączna"/>
      <sheetName val="5 na piechotę-zb"/>
      <sheetName val="2 na piechotę"/>
      <sheetName val="obliczacz"/>
      <sheetName val="Maria"/>
      <sheetName val="zadłużenie"/>
      <sheetName val="tabele"/>
      <sheetName val="Maastrich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sektor druk"/>
      <sheetName val="#ADR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L14"/>
  <sheetViews>
    <sheetView tabSelected="1" zoomScaleNormal="100" workbookViewId="0">
      <selection activeCell="B15" sqref="B15"/>
    </sheetView>
  </sheetViews>
  <sheetFormatPr defaultColWidth="9.140625" defaultRowHeight="15" x14ac:dyDescent="0.25"/>
  <cols>
    <col min="1" max="1" width="18.42578125" style="1" customWidth="1"/>
    <col min="2" max="2" width="22.5703125" style="1" customWidth="1"/>
    <col min="3" max="3" width="23.85546875" style="1" customWidth="1"/>
    <col min="4" max="4" width="21.7109375" style="1" customWidth="1"/>
    <col min="5" max="5" width="17" style="1" customWidth="1"/>
    <col min="6" max="6" width="18" style="1" customWidth="1"/>
    <col min="7" max="10" width="14.42578125" style="1" customWidth="1"/>
    <col min="11" max="11" width="16.5703125" style="1" customWidth="1"/>
    <col min="12" max="12" width="15.42578125" style="1" customWidth="1"/>
    <col min="13" max="16384" width="9.140625" style="1"/>
  </cols>
  <sheetData>
    <row r="1" spans="1:12" ht="47.25" x14ac:dyDescent="0.25">
      <c r="A1" s="2" t="s">
        <v>0</v>
      </c>
      <c r="B1" s="2" t="s">
        <v>1</v>
      </c>
      <c r="C1" s="2" t="s">
        <v>8</v>
      </c>
      <c r="D1" s="2" t="s">
        <v>2</v>
      </c>
      <c r="E1" s="2" t="s">
        <v>9</v>
      </c>
      <c r="F1" s="2" t="s">
        <v>10</v>
      </c>
      <c r="G1" s="2" t="s">
        <v>3</v>
      </c>
      <c r="H1" s="2" t="s">
        <v>11</v>
      </c>
      <c r="I1" s="2" t="s">
        <v>4</v>
      </c>
      <c r="J1" s="2" t="s">
        <v>5</v>
      </c>
      <c r="K1" s="2" t="s">
        <v>6</v>
      </c>
      <c r="L1" s="2" t="s">
        <v>7</v>
      </c>
    </row>
    <row r="2" spans="1:12" x14ac:dyDescent="0.25">
      <c r="A2" s="3">
        <v>44562</v>
      </c>
      <c r="B2" s="4">
        <v>2899.3155999999999</v>
      </c>
      <c r="C2" s="4">
        <v>0</v>
      </c>
      <c r="D2" s="4">
        <v>1315.5617</v>
      </c>
      <c r="E2" s="4">
        <v>0</v>
      </c>
      <c r="F2" s="4">
        <v>0</v>
      </c>
      <c r="G2" s="4">
        <v>118.9466</v>
      </c>
      <c r="H2" s="4">
        <v>0</v>
      </c>
      <c r="I2" s="4">
        <v>45.440100000000001</v>
      </c>
      <c r="J2" s="4">
        <v>1026.9824000000001</v>
      </c>
      <c r="K2" s="4">
        <v>367.44150000000002</v>
      </c>
      <c r="L2" s="4">
        <v>24.943300000000001</v>
      </c>
    </row>
    <row r="3" spans="1:12" x14ac:dyDescent="0.25">
      <c r="A3" s="3">
        <f t="shared" ref="A3:A9" si="0">EDATE(A2,1)</f>
        <v>44593</v>
      </c>
      <c r="B3" s="4">
        <v>5360.2195000000002</v>
      </c>
      <c r="C3" s="4">
        <v>0</v>
      </c>
      <c r="D3" s="4">
        <v>2460.2966000000001</v>
      </c>
      <c r="E3" s="4">
        <v>0</v>
      </c>
      <c r="F3" s="4">
        <v>0</v>
      </c>
      <c r="G3" s="4">
        <v>226.73689999999999</v>
      </c>
      <c r="H3" s="4">
        <v>0</v>
      </c>
      <c r="I3" s="4">
        <v>92.850099999999998</v>
      </c>
      <c r="J3" s="4">
        <v>1917.6605</v>
      </c>
      <c r="K3" s="4">
        <v>628.15329999999994</v>
      </c>
      <c r="L3" s="4">
        <v>34.522100000000002</v>
      </c>
    </row>
    <row r="4" spans="1:12" x14ac:dyDescent="0.25">
      <c r="A4" s="3">
        <f t="shared" si="0"/>
        <v>44621</v>
      </c>
      <c r="B4" s="4">
        <v>3236.0104000000001</v>
      </c>
      <c r="C4" s="4">
        <v>428.02589999999998</v>
      </c>
      <c r="D4" s="4">
        <v>1525.2577000000001</v>
      </c>
      <c r="E4" s="4">
        <v>0</v>
      </c>
      <c r="F4" s="4">
        <v>0</v>
      </c>
      <c r="G4" s="4">
        <v>95.305199999999999</v>
      </c>
      <c r="H4" s="4">
        <v>0</v>
      </c>
      <c r="I4" s="4">
        <v>57.6447</v>
      </c>
      <c r="J4" s="4">
        <v>844.35730000000001</v>
      </c>
      <c r="K4" s="4">
        <v>260.4348</v>
      </c>
      <c r="L4" s="4">
        <v>24.9848</v>
      </c>
    </row>
    <row r="5" spans="1:12" x14ac:dyDescent="0.25">
      <c r="A5" s="3">
        <f t="shared" si="0"/>
        <v>44652</v>
      </c>
      <c r="B5" s="4">
        <v>2938.5098000000003</v>
      </c>
      <c r="C5" s="4">
        <v>0</v>
      </c>
      <c r="D5" s="4">
        <v>914.69259999999997</v>
      </c>
      <c r="E5" s="4">
        <v>0</v>
      </c>
      <c r="F5" s="4">
        <v>0</v>
      </c>
      <c r="G5" s="4">
        <v>135.07470000000001</v>
      </c>
      <c r="H5" s="4">
        <v>0</v>
      </c>
      <c r="I5" s="4">
        <v>94.6541</v>
      </c>
      <c r="J5" s="4">
        <v>1347.4005999999999</v>
      </c>
      <c r="K5" s="4">
        <v>418.13630000000001</v>
      </c>
      <c r="L5" s="4">
        <v>28.551500000000001</v>
      </c>
    </row>
    <row r="6" spans="1:12" x14ac:dyDescent="0.25">
      <c r="A6" s="3">
        <f t="shared" si="0"/>
        <v>44682</v>
      </c>
      <c r="B6" s="4">
        <v>2353.4503</v>
      </c>
      <c r="C6" s="4">
        <v>0</v>
      </c>
      <c r="D6" s="4">
        <v>494.79969999999997</v>
      </c>
      <c r="E6" s="4">
        <v>0</v>
      </c>
      <c r="F6" s="4">
        <v>0</v>
      </c>
      <c r="G6" s="4">
        <v>102.63160000000001</v>
      </c>
      <c r="H6" s="4">
        <v>0</v>
      </c>
      <c r="I6" s="4">
        <v>85.999499999999998</v>
      </c>
      <c r="J6" s="4">
        <v>1176.5845999999999</v>
      </c>
      <c r="K6" s="4">
        <v>463.98320000000001</v>
      </c>
      <c r="L6" s="4">
        <v>29.451700000000002</v>
      </c>
    </row>
    <row r="7" spans="1:12" x14ac:dyDescent="0.25">
      <c r="A7" s="3">
        <f t="shared" si="0"/>
        <v>44713</v>
      </c>
      <c r="B7" s="4">
        <v>14072.492100000003</v>
      </c>
      <c r="C7" s="4">
        <v>0</v>
      </c>
      <c r="D7" s="4">
        <v>1012.2329999999999</v>
      </c>
      <c r="E7" s="4">
        <v>5684.4758000000002</v>
      </c>
      <c r="F7" s="4">
        <v>1321.9179999999999</v>
      </c>
      <c r="G7" s="4">
        <v>0</v>
      </c>
      <c r="H7" s="4">
        <v>0</v>
      </c>
      <c r="I7" s="4">
        <v>187.22929999999999</v>
      </c>
      <c r="J7" s="4">
        <v>4825.6565000000001</v>
      </c>
      <c r="K7" s="4">
        <v>963.98469999999998</v>
      </c>
      <c r="L7" s="4">
        <v>76.994799999999998</v>
      </c>
    </row>
    <row r="8" spans="1:12" x14ac:dyDescent="0.25">
      <c r="A8" s="3">
        <f t="shared" si="0"/>
        <v>44743</v>
      </c>
      <c r="B8" s="4">
        <v>10333.429199999999</v>
      </c>
      <c r="C8" s="4">
        <v>0</v>
      </c>
      <c r="D8" s="4">
        <v>411.9572</v>
      </c>
      <c r="E8" s="4">
        <v>3422.6381000000001</v>
      </c>
      <c r="F8" s="4">
        <v>834.38509999999997</v>
      </c>
      <c r="G8" s="4">
        <v>0</v>
      </c>
      <c r="H8" s="4"/>
      <c r="I8" s="4">
        <v>134.51730000000001</v>
      </c>
      <c r="J8" s="4">
        <v>4706.6478999999999</v>
      </c>
      <c r="K8" s="4">
        <v>750.47410000000002</v>
      </c>
      <c r="L8" s="4">
        <v>72.8095</v>
      </c>
    </row>
    <row r="9" spans="1:12" x14ac:dyDescent="0.25">
      <c r="A9" s="3">
        <f t="shared" si="0"/>
        <v>44774</v>
      </c>
      <c r="B9" s="4">
        <v>6063.5425999999998</v>
      </c>
      <c r="C9" s="4">
        <v>0</v>
      </c>
      <c r="D9" s="4">
        <v>258.89609999999999</v>
      </c>
      <c r="E9" s="4">
        <v>1707.1691000000001</v>
      </c>
      <c r="F9" s="4">
        <v>416.18389999999999</v>
      </c>
      <c r="G9" s="4">
        <v>0</v>
      </c>
      <c r="H9" s="4">
        <v>221.8047</v>
      </c>
      <c r="I9" s="4">
        <v>0</v>
      </c>
      <c r="J9" s="4">
        <v>2904.0239999999999</v>
      </c>
      <c r="K9" s="4">
        <v>491.9332</v>
      </c>
      <c r="L9" s="4">
        <v>63.531599999999997</v>
      </c>
    </row>
    <row r="10" spans="1:12" x14ac:dyDescent="0.25">
      <c r="A10" s="3">
        <v>44805</v>
      </c>
      <c r="B10" s="4">
        <v>2652.9041999999999</v>
      </c>
      <c r="C10" s="4">
        <v>0</v>
      </c>
      <c r="D10" s="4">
        <v>192.05789999999999</v>
      </c>
      <c r="E10" s="4">
        <v>620.47559999999999</v>
      </c>
      <c r="F10" s="4">
        <v>196.17500000000001</v>
      </c>
      <c r="G10" s="4">
        <v>0</v>
      </c>
      <c r="H10" s="4">
        <v>67.850499999999997</v>
      </c>
      <c r="I10" s="4">
        <v>0</v>
      </c>
      <c r="J10" s="4">
        <v>1227.7451000000001</v>
      </c>
      <c r="K10" s="4">
        <v>311.67930000000001</v>
      </c>
      <c r="L10" s="4">
        <v>36.9208</v>
      </c>
    </row>
    <row r="11" spans="1:12" x14ac:dyDescent="0.25">
      <c r="A11" s="3">
        <v>44835</v>
      </c>
      <c r="B11" s="4">
        <v>3153.2401</v>
      </c>
      <c r="C11" s="4">
        <v>0</v>
      </c>
      <c r="D11" s="4">
        <v>111.6099</v>
      </c>
      <c r="E11" s="4">
        <v>443.37549999999999</v>
      </c>
      <c r="F11" s="4">
        <v>138.52959999999999</v>
      </c>
      <c r="G11" s="4">
        <v>0</v>
      </c>
      <c r="H11" s="4">
        <v>65.430000000000007</v>
      </c>
      <c r="I11" s="4">
        <v>0</v>
      </c>
      <c r="J11" s="4">
        <v>1859.3005000000001</v>
      </c>
      <c r="K11" s="4">
        <v>484.82819999999998</v>
      </c>
      <c r="L11" s="4">
        <v>50.166400000000003</v>
      </c>
    </row>
    <row r="12" spans="1:12" x14ac:dyDescent="0.25">
      <c r="A12" s="3">
        <v>44866</v>
      </c>
      <c r="B12" s="4">
        <v>2060.3067000000001</v>
      </c>
      <c r="C12" s="4">
        <v>0</v>
      </c>
      <c r="D12" s="4">
        <v>87.718900000000005</v>
      </c>
      <c r="E12" s="4">
        <v>264.56259999999997</v>
      </c>
      <c r="F12" s="4">
        <v>71.429100000000005</v>
      </c>
      <c r="G12" s="4">
        <v>0</v>
      </c>
      <c r="H12" s="4">
        <v>36.412500000000001</v>
      </c>
      <c r="I12" s="4">
        <v>0</v>
      </c>
      <c r="J12" s="4">
        <v>1224.9874</v>
      </c>
      <c r="K12" s="4">
        <v>339.07549999999998</v>
      </c>
      <c r="L12" s="4">
        <v>36.120699999999999</v>
      </c>
    </row>
    <row r="13" spans="1:12" ht="15.75" thickBot="1" x14ac:dyDescent="0.3">
      <c r="A13" s="5">
        <v>44896</v>
      </c>
      <c r="B13" s="6">
        <v>1988.2891999999999</v>
      </c>
      <c r="C13" s="6">
        <v>0</v>
      </c>
      <c r="D13" s="6">
        <v>77.572000000000003</v>
      </c>
      <c r="E13" s="6">
        <v>215.28190000000001</v>
      </c>
      <c r="F13" s="6">
        <v>68.871799999999993</v>
      </c>
      <c r="G13" s="6">
        <v>0</v>
      </c>
      <c r="H13" s="6">
        <v>70.657200000000003</v>
      </c>
      <c r="I13" s="6">
        <v>0</v>
      </c>
      <c r="J13" s="6">
        <v>1093.1494</v>
      </c>
      <c r="K13" s="6">
        <v>425.73680000000002</v>
      </c>
      <c r="L13" s="6">
        <v>37.020099999999999</v>
      </c>
    </row>
    <row r="14" spans="1:12" x14ac:dyDescent="0.25">
      <c r="A14" s="7">
        <v>44927</v>
      </c>
      <c r="B14" s="8">
        <v>2455.8797999999997</v>
      </c>
      <c r="C14" s="8">
        <v>0</v>
      </c>
      <c r="D14" s="8">
        <v>107.9169</v>
      </c>
      <c r="E14" s="8">
        <v>297.46139999999997</v>
      </c>
      <c r="F14" s="8">
        <v>58.260300000000001</v>
      </c>
      <c r="G14" s="8">
        <v>0</v>
      </c>
      <c r="H14" s="8">
        <v>106.80510000000001</v>
      </c>
      <c r="I14" s="8">
        <v>0</v>
      </c>
      <c r="J14" s="8">
        <v>1340.3317999999999</v>
      </c>
      <c r="K14" s="8">
        <v>509.23449999999997</v>
      </c>
      <c r="L14" s="8">
        <v>35.869799999999998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Tabela - sprzedaż obligacji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2019-12-17T09:09:50Z</dcterms:created>
  <dcterms:modified xsi:type="dcterms:W3CDTF">2023-02-09T14:25:48Z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MF\ASNJ;Szynkarewicz Jarosław</vt:lpwstr>
  </property>
  <property fmtid="{D5CDD505-2E9C-101B-9397-08002B2CF9AE}" pid="4" name="MFClassificationDate">
    <vt:lpwstr>2022-01-10T16:11:01.6860263+01:00</vt:lpwstr>
  </property>
  <property fmtid="{D5CDD505-2E9C-101B-9397-08002B2CF9AE}" pid="5" name="MFClassifiedBySID">
    <vt:lpwstr>MF\S-1-5-21-1525952054-1005573771-2909822258-6096</vt:lpwstr>
  </property>
  <property fmtid="{D5CDD505-2E9C-101B-9397-08002B2CF9AE}" pid="6" name="MFGRNItemId">
    <vt:lpwstr>GRN-48e1f109-7b52-4dcf-960e-a887258da1a1</vt:lpwstr>
  </property>
  <property fmtid="{D5CDD505-2E9C-101B-9397-08002B2CF9AE}" pid="7" name="MFHash">
    <vt:lpwstr>PWB8Gz04A2ygX0zKwzjBXXZm186IcmIms9ssSIySwjM=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