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F2\ZAMÓWIENIA WYŁĄCZONE SPOD USTAWY PZP\2023\Klimatyzatory przeglądy\"/>
    </mc:Choice>
  </mc:AlternateContent>
  <bookViews>
    <workbookView xWindow="0" yWindow="0" windowWidth="28800" windowHeight="111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4" i="1" l="1"/>
  <c r="G41" i="1"/>
  <c r="G49" i="1" l="1"/>
  <c r="G14" i="1" l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2" i="1"/>
  <c r="G43" i="1"/>
  <c r="G44" i="1"/>
  <c r="G45" i="1"/>
  <c r="G46" i="1"/>
  <c r="G47" i="1"/>
  <c r="G48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5" i="1"/>
  <c r="G86" i="1"/>
  <c r="G13" i="1"/>
  <c r="G87" i="1" l="1"/>
  <c r="G88" i="1" s="1"/>
  <c r="G89" i="1" s="1"/>
</calcChain>
</file>

<file path=xl/sharedStrings.xml><?xml version="1.0" encoding="utf-8"?>
<sst xmlns="http://schemas.openxmlformats.org/spreadsheetml/2006/main" count="111" uniqueCount="78">
  <si>
    <t>Lp.</t>
  </si>
  <si>
    <t>Marka/model</t>
  </si>
  <si>
    <t>Nr pom.</t>
  </si>
  <si>
    <t>Mitsubishi MFZ-KA25VAIMUZ-GC25VA</t>
  </si>
  <si>
    <t>Mitsubishi MFZ-KA25VA/MUZ-GC25VA</t>
  </si>
  <si>
    <t>MDV MSR23-21HRN1</t>
  </si>
  <si>
    <t>MDV MS12F8-24HRDN1</t>
  </si>
  <si>
    <t>Electrolux EXIO9HJIWI</t>
  </si>
  <si>
    <t>Electra ELSI-JGF009-N11</t>
  </si>
  <si>
    <t>Hitachi RAS-25FH6/RAC-25YH6</t>
  </si>
  <si>
    <t>Tadiran GCL-5003H</t>
  </si>
  <si>
    <t>sala konf.</t>
  </si>
  <si>
    <t>Electrolux EXIO9HD1WI</t>
  </si>
  <si>
    <t>Electrolux EXIO9HD1W</t>
  </si>
  <si>
    <t>Mitsubishi MSZ-HC25VA/MUZ-HC25VA</t>
  </si>
  <si>
    <t>Hitachi RAC-25WPB</t>
  </si>
  <si>
    <t>Hitachi RAC-25PPB</t>
  </si>
  <si>
    <t>Hitachi RAS-25FH6/RAC-25Y116</t>
  </si>
  <si>
    <t>Winia WSAl20NBE/WSAl20NBE</t>
  </si>
  <si>
    <t>garaż</t>
  </si>
  <si>
    <t>Lokalizacja</t>
  </si>
  <si>
    <t xml:space="preserve">al. Bohaterów Warszawy 32 i 33
70-340 Szczecin
</t>
  </si>
  <si>
    <t xml:space="preserve">AUXB12LALFI - </t>
  </si>
  <si>
    <t>ASYAO7LACH</t>
  </si>
  <si>
    <t xml:space="preserve">ASYG24LFCA </t>
  </si>
  <si>
    <t xml:space="preserve">ABYA45LBTH </t>
  </si>
  <si>
    <t xml:space="preserve">ASYA24LATH </t>
  </si>
  <si>
    <t>ABHG54LRT</t>
  </si>
  <si>
    <t xml:space="preserve">ABYA54LBTH </t>
  </si>
  <si>
    <t>ASYA18LATH</t>
  </si>
  <si>
    <t>ASYA24LATH</t>
  </si>
  <si>
    <t>ASYAO9LACH</t>
  </si>
  <si>
    <t xml:space="preserve">ASYAO9LACH </t>
  </si>
  <si>
    <t xml:space="preserve">AUXB24LALH </t>
  </si>
  <si>
    <t xml:space="preserve">AUXB14LALH </t>
  </si>
  <si>
    <t xml:space="preserve">ASYAO7LACH </t>
  </si>
  <si>
    <t xml:space="preserve">ASYA24LACH </t>
  </si>
  <si>
    <t xml:space="preserve">RYA36LBT </t>
  </si>
  <si>
    <t xml:space="preserve">AUXB18LALH </t>
  </si>
  <si>
    <t xml:space="preserve">ASYA14LACH </t>
  </si>
  <si>
    <t>ROA36LFT</t>
  </si>
  <si>
    <t>agregat</t>
  </si>
  <si>
    <t xml:space="preserve">AOYG24LFT </t>
  </si>
  <si>
    <t>RYG54LA</t>
  </si>
  <si>
    <t>ROG54LA</t>
  </si>
  <si>
    <t>ROHG54LATT</t>
  </si>
  <si>
    <t xml:space="preserve">AJY108LALH </t>
  </si>
  <si>
    <t>AJY108LALH</t>
  </si>
  <si>
    <t>AJY144LALH</t>
  </si>
  <si>
    <t>MHA/K131</t>
  </si>
  <si>
    <t>agregat wody lodowej</t>
  </si>
  <si>
    <t>Zibro S1332</t>
  </si>
  <si>
    <t>Elektrolux EXI12HD1W</t>
  </si>
  <si>
    <t>ul. Wiosenna 8
72-003 Skarbimierzyce</t>
  </si>
  <si>
    <t>ul. Pomorska 47
70-812 Szczecin</t>
  </si>
  <si>
    <t>ul. Bydgoska 13/15
73-110 Stargard</t>
  </si>
  <si>
    <t>Elektrolux EXI09HD1WI</t>
  </si>
  <si>
    <t>Łącznie netto</t>
  </si>
  <si>
    <t>Podatek VAT</t>
  </si>
  <si>
    <t>Łącznie brutto</t>
  </si>
  <si>
    <t>Cena jednostkowa netto</t>
  </si>
  <si>
    <t>Ilość przeglądów w okresie obowiązywania umowy</t>
  </si>
  <si>
    <t>Wartość netto</t>
  </si>
  <si>
    <t>FORMULARZ CENOWY</t>
  </si>
  <si>
    <t>Generalna Dyrekcja Dróg Krajowych i Autostrad</t>
  </si>
  <si>
    <t>Oddział w Szczecinie</t>
  </si>
  <si>
    <t>Załącznik nr 4</t>
  </si>
  <si>
    <t>………………………………….</t>
  </si>
  <si>
    <t>………………………</t>
  </si>
  <si>
    <t xml:space="preserve"> data</t>
  </si>
  <si>
    <t>podpis</t>
  </si>
  <si>
    <t xml:space="preserve">Serwis, przegląd i czyszczenie urządzeń klimatyzacyjnych zainstalowanych w budynkach GDDKiA Oddziału w Szczecinie </t>
  </si>
  <si>
    <t>314 (bud. "32")</t>
  </si>
  <si>
    <t>al. Boh. Warszawy 33, 70-340 Szczecin</t>
  </si>
  <si>
    <t>Legionów Dąbrowskiego</t>
  </si>
  <si>
    <t>20/16</t>
  </si>
  <si>
    <t>AUX-09FH</t>
  </si>
  <si>
    <t>AUX-12FH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</si>
</sst>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i/>
      <sz val="9"/>
      <color theme="1"/>
      <name val="Verdana"/>
      <family val="2"/>
      <charset val="238"/>
    </font>
    <font>
      <sz val="9"/>
      <color theme="1"/>
      <name val="Verdana"/>
      <family val="2"/>
      <charset val="238"/>
    </font>
    <font>
      <sz val="11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b/>
      <sz val="10"/>
      <color rgb="FF0070C0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4" fontId="2" fillId="0" borderId="19" xfId="0" applyNumberFormat="1" applyFont="1" applyBorder="1" applyAlignment="1" applyProtection="1">
      <alignment horizontal="center" vertical="center"/>
      <protection locked="0"/>
    </xf>
    <xf numFmtId="4" fontId="2" fillId="0" borderId="20" xfId="0" applyNumberFormat="1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2" fontId="2" fillId="0" borderId="0" xfId="0" applyNumberFormat="1" applyFont="1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4" fontId="2" fillId="0" borderId="18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4" fontId="2" fillId="0" borderId="19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4" fontId="2" fillId="0" borderId="20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2" fillId="0" borderId="26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2" fillId="0" borderId="18" xfId="0" applyNumberFormat="1" applyFont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7" fillId="0" borderId="1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center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4" fontId="2" fillId="0" borderId="31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6"/>
  <sheetViews>
    <sheetView tabSelected="1" topLeftCell="A7" zoomScale="85" zoomScaleNormal="85" workbookViewId="0">
      <selection activeCell="E85" sqref="E85"/>
    </sheetView>
  </sheetViews>
  <sheetFormatPr defaultRowHeight="11.25" x14ac:dyDescent="0.15"/>
  <cols>
    <col min="1" max="1" width="5.85546875" style="1" customWidth="1"/>
    <col min="2" max="2" width="35.85546875" style="10" customWidth="1"/>
    <col min="3" max="3" width="19.5703125" style="1" customWidth="1"/>
    <col min="4" max="4" width="21.85546875" style="1" customWidth="1"/>
    <col min="5" max="5" width="18.42578125" style="1" customWidth="1"/>
    <col min="6" max="6" width="15.85546875" style="11" customWidth="1"/>
    <col min="7" max="7" width="15.7109375" style="1" customWidth="1"/>
    <col min="8" max="16384" width="9.140625" style="1"/>
  </cols>
  <sheetData>
    <row r="1" spans="1:7" ht="15" x14ac:dyDescent="0.25">
      <c r="A1" s="49" t="s">
        <v>66</v>
      </c>
      <c r="B1" s="48"/>
      <c r="C1" s="48"/>
      <c r="D1" s="48"/>
    </row>
    <row r="2" spans="1:7" ht="15" x14ac:dyDescent="0.25">
      <c r="A2" s="48"/>
      <c r="B2" s="48"/>
      <c r="C2" s="48"/>
      <c r="E2" s="50" t="s">
        <v>63</v>
      </c>
    </row>
    <row r="3" spans="1:7" ht="15" x14ac:dyDescent="0.25">
      <c r="A3" s="48"/>
      <c r="B3" s="48"/>
      <c r="C3" s="48"/>
      <c r="E3" s="51"/>
    </row>
    <row r="4" spans="1:7" ht="15" x14ac:dyDescent="0.25">
      <c r="A4" s="48"/>
      <c r="B4" s="48"/>
      <c r="C4" s="48"/>
      <c r="E4" s="52" t="s">
        <v>64</v>
      </c>
    </row>
    <row r="5" spans="1:7" ht="15" x14ac:dyDescent="0.25">
      <c r="A5" s="48"/>
      <c r="B5" s="48"/>
      <c r="C5" s="48"/>
      <c r="E5" s="52" t="s">
        <v>65</v>
      </c>
    </row>
    <row r="6" spans="1:7" ht="15" x14ac:dyDescent="0.25">
      <c r="A6" s="48"/>
      <c r="B6" s="48"/>
      <c r="C6" s="48"/>
      <c r="E6" s="52" t="s">
        <v>73</v>
      </c>
    </row>
    <row r="9" spans="1:7" ht="21" customHeight="1" x14ac:dyDescent="0.15">
      <c r="A9" s="66" t="s">
        <v>71</v>
      </c>
      <c r="B9" s="66"/>
      <c r="C9" s="66"/>
      <c r="D9" s="66"/>
      <c r="E9" s="66"/>
      <c r="F9" s="66"/>
      <c r="G9" s="66"/>
    </row>
    <row r="11" spans="1:7" ht="12" thickBot="1" x14ac:dyDescent="0.2"/>
    <row r="12" spans="1:7" ht="59.25" customHeight="1" thickBot="1" x14ac:dyDescent="0.2">
      <c r="A12" s="12" t="s">
        <v>0</v>
      </c>
      <c r="B12" s="13" t="s">
        <v>1</v>
      </c>
      <c r="C12" s="13" t="s">
        <v>2</v>
      </c>
      <c r="D12" s="14" t="s">
        <v>20</v>
      </c>
      <c r="E12" s="15" t="s">
        <v>61</v>
      </c>
      <c r="F12" s="16" t="s">
        <v>60</v>
      </c>
      <c r="G12" s="17" t="s">
        <v>62</v>
      </c>
    </row>
    <row r="13" spans="1:7" ht="15" customHeight="1" x14ac:dyDescent="0.15">
      <c r="A13" s="18">
        <v>1</v>
      </c>
      <c r="B13" s="19" t="s">
        <v>3</v>
      </c>
      <c r="C13" s="20">
        <v>10</v>
      </c>
      <c r="D13" s="61" t="s">
        <v>21</v>
      </c>
      <c r="E13" s="21">
        <v>2</v>
      </c>
      <c r="F13" s="22"/>
      <c r="G13" s="23">
        <f>E13*F13</f>
        <v>0</v>
      </c>
    </row>
    <row r="14" spans="1:7" ht="15" customHeight="1" x14ac:dyDescent="0.15">
      <c r="A14" s="24">
        <v>2</v>
      </c>
      <c r="B14" s="25" t="s">
        <v>4</v>
      </c>
      <c r="C14" s="3">
        <v>10</v>
      </c>
      <c r="D14" s="62"/>
      <c r="E14" s="26">
        <v>2</v>
      </c>
      <c r="F14" s="27"/>
      <c r="G14" s="28">
        <f t="shared" ref="G14:G79" si="0">E14*F14</f>
        <v>0</v>
      </c>
    </row>
    <row r="15" spans="1:7" ht="15" customHeight="1" x14ac:dyDescent="0.15">
      <c r="A15" s="24">
        <v>3</v>
      </c>
      <c r="B15" s="25" t="s">
        <v>4</v>
      </c>
      <c r="C15" s="3">
        <v>10</v>
      </c>
      <c r="D15" s="62"/>
      <c r="E15" s="26">
        <v>2</v>
      </c>
      <c r="F15" s="27"/>
      <c r="G15" s="28">
        <f t="shared" si="0"/>
        <v>0</v>
      </c>
    </row>
    <row r="16" spans="1:7" ht="15" customHeight="1" x14ac:dyDescent="0.15">
      <c r="A16" s="24">
        <v>4</v>
      </c>
      <c r="B16" s="25" t="s">
        <v>5</v>
      </c>
      <c r="C16" s="3">
        <v>4</v>
      </c>
      <c r="D16" s="62"/>
      <c r="E16" s="26">
        <v>2</v>
      </c>
      <c r="F16" s="27"/>
      <c r="G16" s="28">
        <f t="shared" si="0"/>
        <v>0</v>
      </c>
    </row>
    <row r="17" spans="1:7" ht="15" customHeight="1" x14ac:dyDescent="0.15">
      <c r="A17" s="24">
        <v>5</v>
      </c>
      <c r="B17" s="25" t="s">
        <v>6</v>
      </c>
      <c r="C17" s="3">
        <v>4</v>
      </c>
      <c r="D17" s="62"/>
      <c r="E17" s="26">
        <v>2</v>
      </c>
      <c r="F17" s="27"/>
      <c r="G17" s="28">
        <f t="shared" si="0"/>
        <v>0</v>
      </c>
    </row>
    <row r="18" spans="1:7" ht="15" customHeight="1" x14ac:dyDescent="0.15">
      <c r="A18" s="24">
        <v>6</v>
      </c>
      <c r="B18" s="25" t="s">
        <v>7</v>
      </c>
      <c r="C18" s="3">
        <v>107</v>
      </c>
      <c r="D18" s="62"/>
      <c r="E18" s="26">
        <v>2</v>
      </c>
      <c r="F18" s="27"/>
      <c r="G18" s="28">
        <f t="shared" si="0"/>
        <v>0</v>
      </c>
    </row>
    <row r="19" spans="1:7" ht="15" customHeight="1" x14ac:dyDescent="0.15">
      <c r="A19" s="24">
        <v>7</v>
      </c>
      <c r="B19" s="25" t="s">
        <v>8</v>
      </c>
      <c r="C19" s="3">
        <v>108</v>
      </c>
      <c r="D19" s="62"/>
      <c r="E19" s="26">
        <v>2</v>
      </c>
      <c r="F19" s="27"/>
      <c r="G19" s="28">
        <f t="shared" si="0"/>
        <v>0</v>
      </c>
    </row>
    <row r="20" spans="1:7" ht="15" customHeight="1" x14ac:dyDescent="0.15">
      <c r="A20" s="24">
        <v>8</v>
      </c>
      <c r="B20" s="25" t="s">
        <v>8</v>
      </c>
      <c r="C20" s="3">
        <v>109</v>
      </c>
      <c r="D20" s="62"/>
      <c r="E20" s="26">
        <v>2</v>
      </c>
      <c r="F20" s="27"/>
      <c r="G20" s="28">
        <f t="shared" si="0"/>
        <v>0</v>
      </c>
    </row>
    <row r="21" spans="1:7" ht="15" customHeight="1" x14ac:dyDescent="0.15">
      <c r="A21" s="24">
        <v>9</v>
      </c>
      <c r="B21" s="25" t="s">
        <v>7</v>
      </c>
      <c r="C21" s="3">
        <v>110</v>
      </c>
      <c r="D21" s="62"/>
      <c r="E21" s="26">
        <v>2</v>
      </c>
      <c r="F21" s="27"/>
      <c r="G21" s="28">
        <f t="shared" si="0"/>
        <v>0</v>
      </c>
    </row>
    <row r="22" spans="1:7" ht="15" customHeight="1" x14ac:dyDescent="0.15">
      <c r="A22" s="24">
        <v>10</v>
      </c>
      <c r="B22" s="25" t="s">
        <v>7</v>
      </c>
      <c r="C22" s="3">
        <v>201</v>
      </c>
      <c r="D22" s="62"/>
      <c r="E22" s="26">
        <v>2</v>
      </c>
      <c r="F22" s="27"/>
      <c r="G22" s="28">
        <f t="shared" si="0"/>
        <v>0</v>
      </c>
    </row>
    <row r="23" spans="1:7" ht="15" customHeight="1" x14ac:dyDescent="0.15">
      <c r="A23" s="24">
        <v>11</v>
      </c>
      <c r="B23" s="25" t="s">
        <v>9</v>
      </c>
      <c r="C23" s="3">
        <v>202</v>
      </c>
      <c r="D23" s="62"/>
      <c r="E23" s="26">
        <v>2</v>
      </c>
      <c r="F23" s="27"/>
      <c r="G23" s="28">
        <f t="shared" si="0"/>
        <v>0</v>
      </c>
    </row>
    <row r="24" spans="1:7" ht="15" customHeight="1" x14ac:dyDescent="0.15">
      <c r="A24" s="24">
        <v>12</v>
      </c>
      <c r="B24" s="25" t="s">
        <v>7</v>
      </c>
      <c r="C24" s="3">
        <v>203</v>
      </c>
      <c r="D24" s="62"/>
      <c r="E24" s="26">
        <v>2</v>
      </c>
      <c r="F24" s="27"/>
      <c r="G24" s="28">
        <f t="shared" si="0"/>
        <v>0</v>
      </c>
    </row>
    <row r="25" spans="1:7" ht="15" customHeight="1" x14ac:dyDescent="0.15">
      <c r="A25" s="24">
        <v>13</v>
      </c>
      <c r="B25" s="25" t="s">
        <v>7</v>
      </c>
      <c r="C25" s="3">
        <v>206</v>
      </c>
      <c r="D25" s="62"/>
      <c r="E25" s="26">
        <v>2</v>
      </c>
      <c r="F25" s="27"/>
      <c r="G25" s="28">
        <f t="shared" si="0"/>
        <v>0</v>
      </c>
    </row>
    <row r="26" spans="1:7" ht="15" customHeight="1" x14ac:dyDescent="0.15">
      <c r="A26" s="24">
        <v>14</v>
      </c>
      <c r="B26" s="25" t="s">
        <v>10</v>
      </c>
      <c r="C26" s="3" t="s">
        <v>11</v>
      </c>
      <c r="D26" s="62"/>
      <c r="E26" s="26">
        <v>2</v>
      </c>
      <c r="F26" s="27"/>
      <c r="G26" s="28">
        <f t="shared" si="0"/>
        <v>0</v>
      </c>
    </row>
    <row r="27" spans="1:7" ht="15" customHeight="1" x14ac:dyDescent="0.15">
      <c r="A27" s="24">
        <v>15</v>
      </c>
      <c r="B27" s="25" t="s">
        <v>7</v>
      </c>
      <c r="C27" s="3">
        <v>207</v>
      </c>
      <c r="D27" s="62"/>
      <c r="E27" s="26">
        <v>2</v>
      </c>
      <c r="F27" s="27"/>
      <c r="G27" s="28">
        <f t="shared" si="0"/>
        <v>0</v>
      </c>
    </row>
    <row r="28" spans="1:7" ht="15" customHeight="1" x14ac:dyDescent="0.15">
      <c r="A28" s="24">
        <v>16</v>
      </c>
      <c r="B28" s="25" t="s">
        <v>12</v>
      </c>
      <c r="C28" s="3">
        <v>209</v>
      </c>
      <c r="D28" s="62"/>
      <c r="E28" s="26">
        <v>2</v>
      </c>
      <c r="F28" s="27"/>
      <c r="G28" s="28">
        <f t="shared" si="0"/>
        <v>0</v>
      </c>
    </row>
    <row r="29" spans="1:7" ht="15" customHeight="1" x14ac:dyDescent="0.15">
      <c r="A29" s="24">
        <v>17</v>
      </c>
      <c r="B29" s="25" t="s">
        <v>12</v>
      </c>
      <c r="C29" s="3">
        <v>213</v>
      </c>
      <c r="D29" s="62"/>
      <c r="E29" s="26">
        <v>2</v>
      </c>
      <c r="F29" s="27"/>
      <c r="G29" s="28">
        <f t="shared" si="0"/>
        <v>0</v>
      </c>
    </row>
    <row r="30" spans="1:7" ht="15" customHeight="1" x14ac:dyDescent="0.15">
      <c r="A30" s="24">
        <v>18</v>
      </c>
      <c r="B30" s="25" t="s">
        <v>13</v>
      </c>
      <c r="C30" s="3">
        <v>214</v>
      </c>
      <c r="D30" s="62"/>
      <c r="E30" s="26">
        <v>2</v>
      </c>
      <c r="F30" s="27"/>
      <c r="G30" s="28">
        <f t="shared" si="0"/>
        <v>0</v>
      </c>
    </row>
    <row r="31" spans="1:7" ht="24.75" customHeight="1" x14ac:dyDescent="0.15">
      <c r="A31" s="24">
        <v>19</v>
      </c>
      <c r="B31" s="25" t="s">
        <v>14</v>
      </c>
      <c r="C31" s="3">
        <v>219</v>
      </c>
      <c r="D31" s="62"/>
      <c r="E31" s="26">
        <v>2</v>
      </c>
      <c r="F31" s="27"/>
      <c r="G31" s="28">
        <f t="shared" si="0"/>
        <v>0</v>
      </c>
    </row>
    <row r="32" spans="1:7" ht="27" customHeight="1" x14ac:dyDescent="0.15">
      <c r="A32" s="24">
        <v>20</v>
      </c>
      <c r="B32" s="25" t="s">
        <v>14</v>
      </c>
      <c r="C32" s="3">
        <v>220</v>
      </c>
      <c r="D32" s="62"/>
      <c r="E32" s="26">
        <v>2</v>
      </c>
      <c r="F32" s="27"/>
      <c r="G32" s="28">
        <f t="shared" si="0"/>
        <v>0</v>
      </c>
    </row>
    <row r="33" spans="1:7" ht="25.5" customHeight="1" x14ac:dyDescent="0.15">
      <c r="A33" s="24">
        <v>21</v>
      </c>
      <c r="B33" s="25" t="s">
        <v>14</v>
      </c>
      <c r="C33" s="3">
        <v>221</v>
      </c>
      <c r="D33" s="62"/>
      <c r="E33" s="26">
        <v>2</v>
      </c>
      <c r="F33" s="27"/>
      <c r="G33" s="28">
        <f t="shared" si="0"/>
        <v>0</v>
      </c>
    </row>
    <row r="34" spans="1:7" ht="26.25" customHeight="1" x14ac:dyDescent="0.15">
      <c r="A34" s="24">
        <v>22</v>
      </c>
      <c r="B34" s="25" t="s">
        <v>14</v>
      </c>
      <c r="C34" s="3">
        <v>222</v>
      </c>
      <c r="D34" s="62"/>
      <c r="E34" s="26">
        <v>2</v>
      </c>
      <c r="F34" s="27"/>
      <c r="G34" s="28">
        <f t="shared" si="0"/>
        <v>0</v>
      </c>
    </row>
    <row r="35" spans="1:7" ht="30" customHeight="1" x14ac:dyDescent="0.15">
      <c r="A35" s="24">
        <v>23</v>
      </c>
      <c r="B35" s="25" t="s">
        <v>14</v>
      </c>
      <c r="C35" s="3">
        <v>222</v>
      </c>
      <c r="D35" s="62"/>
      <c r="E35" s="26">
        <v>2</v>
      </c>
      <c r="F35" s="27"/>
      <c r="G35" s="28">
        <f t="shared" si="0"/>
        <v>0</v>
      </c>
    </row>
    <row r="36" spans="1:7" ht="15" customHeight="1" x14ac:dyDescent="0.15">
      <c r="A36" s="24">
        <v>24</v>
      </c>
      <c r="B36" s="25" t="s">
        <v>15</v>
      </c>
      <c r="C36" s="3">
        <v>302</v>
      </c>
      <c r="D36" s="62"/>
      <c r="E36" s="26">
        <v>2</v>
      </c>
      <c r="F36" s="27"/>
      <c r="G36" s="28">
        <f t="shared" si="0"/>
        <v>0</v>
      </c>
    </row>
    <row r="37" spans="1:7" ht="15" customHeight="1" x14ac:dyDescent="0.15">
      <c r="A37" s="24">
        <v>25</v>
      </c>
      <c r="B37" s="25" t="s">
        <v>15</v>
      </c>
      <c r="C37" s="3">
        <v>304</v>
      </c>
      <c r="D37" s="62"/>
      <c r="E37" s="26">
        <v>2</v>
      </c>
      <c r="F37" s="27"/>
      <c r="G37" s="28">
        <f t="shared" si="0"/>
        <v>0</v>
      </c>
    </row>
    <row r="38" spans="1:7" ht="15" customHeight="1" x14ac:dyDescent="0.15">
      <c r="A38" s="24">
        <v>26</v>
      </c>
      <c r="B38" s="25" t="s">
        <v>16</v>
      </c>
      <c r="C38" s="3">
        <v>308</v>
      </c>
      <c r="D38" s="62"/>
      <c r="E38" s="26">
        <v>2</v>
      </c>
      <c r="F38" s="27"/>
      <c r="G38" s="28">
        <f t="shared" si="0"/>
        <v>0</v>
      </c>
    </row>
    <row r="39" spans="1:7" ht="15" customHeight="1" x14ac:dyDescent="0.15">
      <c r="A39" s="24">
        <v>27</v>
      </c>
      <c r="B39" s="25" t="s">
        <v>12</v>
      </c>
      <c r="C39" s="3">
        <v>310</v>
      </c>
      <c r="D39" s="62"/>
      <c r="E39" s="26">
        <v>2</v>
      </c>
      <c r="F39" s="27"/>
      <c r="G39" s="28">
        <f t="shared" si="0"/>
        <v>0</v>
      </c>
    </row>
    <row r="40" spans="1:7" ht="15" customHeight="1" x14ac:dyDescent="0.15">
      <c r="A40" s="24">
        <v>28</v>
      </c>
      <c r="B40" s="25" t="s">
        <v>12</v>
      </c>
      <c r="C40" s="3">
        <v>311</v>
      </c>
      <c r="D40" s="62"/>
      <c r="E40" s="26">
        <v>2</v>
      </c>
      <c r="F40" s="27"/>
      <c r="G40" s="28">
        <f t="shared" si="0"/>
        <v>0</v>
      </c>
    </row>
    <row r="41" spans="1:7" ht="15" customHeight="1" x14ac:dyDescent="0.15">
      <c r="A41" s="24">
        <v>29</v>
      </c>
      <c r="B41" s="25" t="s">
        <v>76</v>
      </c>
      <c r="C41" s="3">
        <v>312</v>
      </c>
      <c r="D41" s="62"/>
      <c r="E41" s="26">
        <v>2</v>
      </c>
      <c r="F41" s="27"/>
      <c r="G41" s="28">
        <f t="shared" si="0"/>
        <v>0</v>
      </c>
    </row>
    <row r="42" spans="1:7" ht="15" customHeight="1" x14ac:dyDescent="0.15">
      <c r="A42" s="24">
        <v>30</v>
      </c>
      <c r="B42" s="25" t="s">
        <v>9</v>
      </c>
      <c r="C42" s="3" t="s">
        <v>72</v>
      </c>
      <c r="D42" s="62"/>
      <c r="E42" s="26">
        <v>2</v>
      </c>
      <c r="F42" s="27"/>
      <c r="G42" s="28">
        <f t="shared" si="0"/>
        <v>0</v>
      </c>
    </row>
    <row r="43" spans="1:7" ht="15" customHeight="1" x14ac:dyDescent="0.15">
      <c r="A43" s="24">
        <v>31</v>
      </c>
      <c r="B43" s="25" t="s">
        <v>12</v>
      </c>
      <c r="C43" s="3">
        <v>317</v>
      </c>
      <c r="D43" s="62"/>
      <c r="E43" s="26">
        <v>2</v>
      </c>
      <c r="F43" s="27"/>
      <c r="G43" s="28">
        <f t="shared" si="0"/>
        <v>0</v>
      </c>
    </row>
    <row r="44" spans="1:7" ht="15" customHeight="1" x14ac:dyDescent="0.15">
      <c r="A44" s="24">
        <v>32</v>
      </c>
      <c r="B44" s="25" t="s">
        <v>9</v>
      </c>
      <c r="C44" s="3">
        <v>321</v>
      </c>
      <c r="D44" s="62"/>
      <c r="E44" s="26">
        <v>2</v>
      </c>
      <c r="F44" s="27"/>
      <c r="G44" s="28">
        <f t="shared" si="0"/>
        <v>0</v>
      </c>
    </row>
    <row r="45" spans="1:7" ht="15" customHeight="1" x14ac:dyDescent="0.15">
      <c r="A45" s="24">
        <v>33</v>
      </c>
      <c r="B45" s="25" t="s">
        <v>9</v>
      </c>
      <c r="C45" s="3">
        <v>323</v>
      </c>
      <c r="D45" s="62"/>
      <c r="E45" s="26">
        <v>2</v>
      </c>
      <c r="F45" s="27"/>
      <c r="G45" s="28">
        <f t="shared" si="0"/>
        <v>0</v>
      </c>
    </row>
    <row r="46" spans="1:7" ht="15" customHeight="1" x14ac:dyDescent="0.15">
      <c r="A46" s="24">
        <v>34</v>
      </c>
      <c r="B46" s="25" t="s">
        <v>17</v>
      </c>
      <c r="C46" s="3">
        <v>324</v>
      </c>
      <c r="D46" s="62"/>
      <c r="E46" s="26">
        <v>2</v>
      </c>
      <c r="F46" s="27"/>
      <c r="G46" s="28">
        <f t="shared" si="0"/>
        <v>0</v>
      </c>
    </row>
    <row r="47" spans="1:7" ht="15" customHeight="1" x14ac:dyDescent="0.15">
      <c r="A47" s="24">
        <v>35</v>
      </c>
      <c r="B47" s="25" t="s">
        <v>17</v>
      </c>
      <c r="C47" s="3">
        <v>325</v>
      </c>
      <c r="D47" s="62"/>
      <c r="E47" s="26">
        <v>2</v>
      </c>
      <c r="F47" s="27"/>
      <c r="G47" s="28">
        <f t="shared" si="0"/>
        <v>0</v>
      </c>
    </row>
    <row r="48" spans="1:7" ht="15" customHeight="1" thickBot="1" x14ac:dyDescent="0.2">
      <c r="A48" s="29">
        <v>36</v>
      </c>
      <c r="B48" s="30" t="s">
        <v>18</v>
      </c>
      <c r="C48" s="31" t="s">
        <v>19</v>
      </c>
      <c r="D48" s="63"/>
      <c r="E48" s="32">
        <v>2</v>
      </c>
      <c r="F48" s="33"/>
      <c r="G48" s="34">
        <f t="shared" si="0"/>
        <v>0</v>
      </c>
    </row>
    <row r="49" spans="1:7" ht="30.75" customHeight="1" thickBot="1" x14ac:dyDescent="0.2">
      <c r="A49" s="55">
        <v>37</v>
      </c>
      <c r="B49" s="56" t="s">
        <v>77</v>
      </c>
      <c r="C49" s="60" t="s">
        <v>75</v>
      </c>
      <c r="D49" s="44" t="s">
        <v>74</v>
      </c>
      <c r="E49" s="57">
        <v>2</v>
      </c>
      <c r="F49" s="58"/>
      <c r="G49" s="59">
        <f t="shared" si="0"/>
        <v>0</v>
      </c>
    </row>
    <row r="50" spans="1:7" ht="15" customHeight="1" x14ac:dyDescent="0.15">
      <c r="A50" s="18">
        <v>38</v>
      </c>
      <c r="B50" s="35" t="s">
        <v>22</v>
      </c>
      <c r="C50" s="36">
        <v>4</v>
      </c>
      <c r="D50" s="61" t="s">
        <v>53</v>
      </c>
      <c r="E50" s="21">
        <v>2</v>
      </c>
      <c r="F50" s="22"/>
      <c r="G50" s="23">
        <f t="shared" si="0"/>
        <v>0</v>
      </c>
    </row>
    <row r="51" spans="1:7" ht="15" customHeight="1" x14ac:dyDescent="0.15">
      <c r="A51" s="24">
        <v>39</v>
      </c>
      <c r="B51" s="37" t="s">
        <v>23</v>
      </c>
      <c r="C51" s="4">
        <v>7</v>
      </c>
      <c r="D51" s="64"/>
      <c r="E51" s="38">
        <v>2</v>
      </c>
      <c r="F51" s="27"/>
      <c r="G51" s="28">
        <f t="shared" si="0"/>
        <v>0</v>
      </c>
    </row>
    <row r="52" spans="1:7" ht="15" customHeight="1" x14ac:dyDescent="0.15">
      <c r="A52" s="24">
        <v>40</v>
      </c>
      <c r="B52" s="37" t="s">
        <v>24</v>
      </c>
      <c r="C52" s="4">
        <v>8</v>
      </c>
      <c r="D52" s="64"/>
      <c r="E52" s="38">
        <v>2</v>
      </c>
      <c r="F52" s="27"/>
      <c r="G52" s="28">
        <f t="shared" si="0"/>
        <v>0</v>
      </c>
    </row>
    <row r="53" spans="1:7" ht="15" customHeight="1" x14ac:dyDescent="0.15">
      <c r="A53" s="24">
        <v>41</v>
      </c>
      <c r="B53" s="37" t="s">
        <v>25</v>
      </c>
      <c r="C53" s="4">
        <v>15</v>
      </c>
      <c r="D53" s="64"/>
      <c r="E53" s="38">
        <v>2</v>
      </c>
      <c r="F53" s="27"/>
      <c r="G53" s="28">
        <f t="shared" si="0"/>
        <v>0</v>
      </c>
    </row>
    <row r="54" spans="1:7" ht="15" customHeight="1" x14ac:dyDescent="0.15">
      <c r="A54" s="24">
        <v>42</v>
      </c>
      <c r="B54" s="37" t="s">
        <v>26</v>
      </c>
      <c r="C54" s="4">
        <v>19</v>
      </c>
      <c r="D54" s="64"/>
      <c r="E54" s="38">
        <v>2</v>
      </c>
      <c r="F54" s="27"/>
      <c r="G54" s="28">
        <f t="shared" si="0"/>
        <v>0</v>
      </c>
    </row>
    <row r="55" spans="1:7" ht="15" customHeight="1" x14ac:dyDescent="0.15">
      <c r="A55" s="24">
        <v>43</v>
      </c>
      <c r="B55" s="37" t="s">
        <v>27</v>
      </c>
      <c r="C55" s="4">
        <v>22</v>
      </c>
      <c r="D55" s="64"/>
      <c r="E55" s="38">
        <v>2</v>
      </c>
      <c r="F55" s="27"/>
      <c r="G55" s="28">
        <f t="shared" si="0"/>
        <v>0</v>
      </c>
    </row>
    <row r="56" spans="1:7" ht="15" customHeight="1" x14ac:dyDescent="0.15">
      <c r="A56" s="24">
        <v>44</v>
      </c>
      <c r="B56" s="37" t="s">
        <v>28</v>
      </c>
      <c r="C56" s="4">
        <v>26</v>
      </c>
      <c r="D56" s="64"/>
      <c r="E56" s="38">
        <v>2</v>
      </c>
      <c r="F56" s="27"/>
      <c r="G56" s="28">
        <f t="shared" si="0"/>
        <v>0</v>
      </c>
    </row>
    <row r="57" spans="1:7" ht="15" customHeight="1" x14ac:dyDescent="0.15">
      <c r="A57" s="24">
        <v>45</v>
      </c>
      <c r="B57" s="37" t="s">
        <v>29</v>
      </c>
      <c r="C57" s="4">
        <v>101</v>
      </c>
      <c r="D57" s="64"/>
      <c r="E57" s="38">
        <v>2</v>
      </c>
      <c r="F57" s="27"/>
      <c r="G57" s="28">
        <f t="shared" si="0"/>
        <v>0</v>
      </c>
    </row>
    <row r="58" spans="1:7" ht="15" customHeight="1" x14ac:dyDescent="0.15">
      <c r="A58" s="24">
        <v>46</v>
      </c>
      <c r="B58" s="37" t="s">
        <v>30</v>
      </c>
      <c r="C58" s="4">
        <v>102</v>
      </c>
      <c r="D58" s="64"/>
      <c r="E58" s="38">
        <v>2</v>
      </c>
      <c r="F58" s="27"/>
      <c r="G58" s="28">
        <f t="shared" si="0"/>
        <v>0</v>
      </c>
    </row>
    <row r="59" spans="1:7" ht="15" customHeight="1" x14ac:dyDescent="0.15">
      <c r="A59" s="24">
        <v>47</v>
      </c>
      <c r="B59" s="37" t="s">
        <v>29</v>
      </c>
      <c r="C59" s="4">
        <v>103</v>
      </c>
      <c r="D59" s="64"/>
      <c r="E59" s="38">
        <v>2</v>
      </c>
      <c r="F59" s="27"/>
      <c r="G59" s="28">
        <f t="shared" si="0"/>
        <v>0</v>
      </c>
    </row>
    <row r="60" spans="1:7" ht="15" customHeight="1" x14ac:dyDescent="0.15">
      <c r="A60" s="24">
        <v>48</v>
      </c>
      <c r="B60" s="37" t="s">
        <v>31</v>
      </c>
      <c r="C60" s="4">
        <v>104</v>
      </c>
      <c r="D60" s="64"/>
      <c r="E60" s="38">
        <v>2</v>
      </c>
      <c r="F60" s="27"/>
      <c r="G60" s="28">
        <f t="shared" si="0"/>
        <v>0</v>
      </c>
    </row>
    <row r="61" spans="1:7" ht="15" customHeight="1" x14ac:dyDescent="0.15">
      <c r="A61" s="24">
        <v>49</v>
      </c>
      <c r="B61" s="37" t="s">
        <v>32</v>
      </c>
      <c r="C61" s="4">
        <v>108</v>
      </c>
      <c r="D61" s="64"/>
      <c r="E61" s="38">
        <v>2</v>
      </c>
      <c r="F61" s="27"/>
      <c r="G61" s="28">
        <f t="shared" si="0"/>
        <v>0</v>
      </c>
    </row>
    <row r="62" spans="1:7" ht="15" customHeight="1" x14ac:dyDescent="0.15">
      <c r="A62" s="24">
        <v>50</v>
      </c>
      <c r="B62" s="37" t="s">
        <v>33</v>
      </c>
      <c r="C62" s="4">
        <v>109</v>
      </c>
      <c r="D62" s="64"/>
      <c r="E62" s="38">
        <v>2</v>
      </c>
      <c r="F62" s="27"/>
      <c r="G62" s="28">
        <f t="shared" si="0"/>
        <v>0</v>
      </c>
    </row>
    <row r="63" spans="1:7" ht="15" customHeight="1" x14ac:dyDescent="0.15">
      <c r="A63" s="24">
        <v>51</v>
      </c>
      <c r="B63" s="37" t="s">
        <v>34</v>
      </c>
      <c r="C63" s="4">
        <v>110</v>
      </c>
      <c r="D63" s="64"/>
      <c r="E63" s="38">
        <v>2</v>
      </c>
      <c r="F63" s="27"/>
      <c r="G63" s="28">
        <f t="shared" si="0"/>
        <v>0</v>
      </c>
    </row>
    <row r="64" spans="1:7" ht="15" customHeight="1" x14ac:dyDescent="0.15">
      <c r="A64" s="24">
        <v>52</v>
      </c>
      <c r="B64" s="37" t="s">
        <v>35</v>
      </c>
      <c r="C64" s="4">
        <v>111</v>
      </c>
      <c r="D64" s="64"/>
      <c r="E64" s="38">
        <v>2</v>
      </c>
      <c r="F64" s="27"/>
      <c r="G64" s="28">
        <f t="shared" si="0"/>
        <v>0</v>
      </c>
    </row>
    <row r="65" spans="1:7" ht="15" customHeight="1" x14ac:dyDescent="0.15">
      <c r="A65" s="24">
        <v>53</v>
      </c>
      <c r="B65" s="37" t="s">
        <v>36</v>
      </c>
      <c r="C65" s="4">
        <v>112</v>
      </c>
      <c r="D65" s="64"/>
      <c r="E65" s="38">
        <v>2</v>
      </c>
      <c r="F65" s="27"/>
      <c r="G65" s="28">
        <f t="shared" si="0"/>
        <v>0</v>
      </c>
    </row>
    <row r="66" spans="1:7" ht="15" customHeight="1" x14ac:dyDescent="0.15">
      <c r="A66" s="24">
        <v>54</v>
      </c>
      <c r="B66" s="37" t="s">
        <v>37</v>
      </c>
      <c r="C66" s="4">
        <v>117</v>
      </c>
      <c r="D66" s="64"/>
      <c r="E66" s="38">
        <v>2</v>
      </c>
      <c r="F66" s="27"/>
      <c r="G66" s="28">
        <f t="shared" si="0"/>
        <v>0</v>
      </c>
    </row>
    <row r="67" spans="1:7" ht="15" customHeight="1" x14ac:dyDescent="0.15">
      <c r="A67" s="24">
        <v>55</v>
      </c>
      <c r="B67" s="37" t="s">
        <v>35</v>
      </c>
      <c r="C67" s="4">
        <v>121</v>
      </c>
      <c r="D67" s="64"/>
      <c r="E67" s="38">
        <v>2</v>
      </c>
      <c r="F67" s="27"/>
      <c r="G67" s="28">
        <f t="shared" si="0"/>
        <v>0</v>
      </c>
    </row>
    <row r="68" spans="1:7" ht="15" customHeight="1" x14ac:dyDescent="0.15">
      <c r="A68" s="24">
        <v>56</v>
      </c>
      <c r="B68" s="37" t="s">
        <v>34</v>
      </c>
      <c r="C68" s="4">
        <v>122</v>
      </c>
      <c r="D68" s="64"/>
      <c r="E68" s="38">
        <v>2</v>
      </c>
      <c r="F68" s="27"/>
      <c r="G68" s="28">
        <f t="shared" si="0"/>
        <v>0</v>
      </c>
    </row>
    <row r="69" spans="1:7" ht="15" customHeight="1" x14ac:dyDescent="0.15">
      <c r="A69" s="24">
        <v>57</v>
      </c>
      <c r="B69" s="37" t="s">
        <v>38</v>
      </c>
      <c r="C69" s="4">
        <v>123</v>
      </c>
      <c r="D69" s="64"/>
      <c r="E69" s="38">
        <v>2</v>
      </c>
      <c r="F69" s="27"/>
      <c r="G69" s="28">
        <f t="shared" si="0"/>
        <v>0</v>
      </c>
    </row>
    <row r="70" spans="1:7" ht="15" customHeight="1" x14ac:dyDescent="0.15">
      <c r="A70" s="24">
        <v>58</v>
      </c>
      <c r="B70" s="37" t="s">
        <v>32</v>
      </c>
      <c r="C70" s="4">
        <v>124</v>
      </c>
      <c r="D70" s="64"/>
      <c r="E70" s="38">
        <v>2</v>
      </c>
      <c r="F70" s="27"/>
      <c r="G70" s="28">
        <f t="shared" si="0"/>
        <v>0</v>
      </c>
    </row>
    <row r="71" spans="1:7" ht="15" customHeight="1" x14ac:dyDescent="0.15">
      <c r="A71" s="24">
        <v>59</v>
      </c>
      <c r="B71" s="37" t="s">
        <v>32</v>
      </c>
      <c r="C71" s="4">
        <v>125</v>
      </c>
      <c r="D71" s="64"/>
      <c r="E71" s="38">
        <v>2</v>
      </c>
      <c r="F71" s="27"/>
      <c r="G71" s="28">
        <f t="shared" si="0"/>
        <v>0</v>
      </c>
    </row>
    <row r="72" spans="1:7" ht="15" customHeight="1" x14ac:dyDescent="0.15">
      <c r="A72" s="24">
        <v>60</v>
      </c>
      <c r="B72" s="37" t="s">
        <v>34</v>
      </c>
      <c r="C72" s="4">
        <v>126</v>
      </c>
      <c r="D72" s="64"/>
      <c r="E72" s="38">
        <v>2</v>
      </c>
      <c r="F72" s="27"/>
      <c r="G72" s="28">
        <f t="shared" si="0"/>
        <v>0</v>
      </c>
    </row>
    <row r="73" spans="1:7" ht="15" customHeight="1" x14ac:dyDescent="0.15">
      <c r="A73" s="24">
        <v>61</v>
      </c>
      <c r="B73" s="37" t="s">
        <v>39</v>
      </c>
      <c r="C73" s="4">
        <v>128</v>
      </c>
      <c r="D73" s="64"/>
      <c r="E73" s="38">
        <v>2</v>
      </c>
      <c r="F73" s="27"/>
      <c r="G73" s="28">
        <f t="shared" si="0"/>
        <v>0</v>
      </c>
    </row>
    <row r="74" spans="1:7" ht="15" customHeight="1" x14ac:dyDescent="0.15">
      <c r="A74" s="24">
        <v>62</v>
      </c>
      <c r="B74" s="37" t="s">
        <v>40</v>
      </c>
      <c r="C74" s="4" t="s">
        <v>41</v>
      </c>
      <c r="D74" s="64"/>
      <c r="E74" s="38">
        <v>2</v>
      </c>
      <c r="F74" s="27"/>
      <c r="G74" s="28">
        <f t="shared" si="0"/>
        <v>0</v>
      </c>
    </row>
    <row r="75" spans="1:7" ht="15" customHeight="1" x14ac:dyDescent="0.15">
      <c r="A75" s="24">
        <v>63</v>
      </c>
      <c r="B75" s="37" t="s">
        <v>42</v>
      </c>
      <c r="C75" s="4" t="s">
        <v>41</v>
      </c>
      <c r="D75" s="64"/>
      <c r="E75" s="38">
        <v>2</v>
      </c>
      <c r="F75" s="27"/>
      <c r="G75" s="28">
        <f t="shared" si="0"/>
        <v>0</v>
      </c>
    </row>
    <row r="76" spans="1:7" ht="15" customHeight="1" x14ac:dyDescent="0.15">
      <c r="A76" s="24">
        <v>64</v>
      </c>
      <c r="B76" s="37" t="s">
        <v>43</v>
      </c>
      <c r="C76" s="4"/>
      <c r="D76" s="64"/>
      <c r="E76" s="38">
        <v>2</v>
      </c>
      <c r="F76" s="27"/>
      <c r="G76" s="28">
        <f t="shared" si="0"/>
        <v>0</v>
      </c>
    </row>
    <row r="77" spans="1:7" ht="15" customHeight="1" x14ac:dyDescent="0.15">
      <c r="A77" s="24">
        <v>65</v>
      </c>
      <c r="B77" s="37" t="s">
        <v>44</v>
      </c>
      <c r="C77" s="4" t="s">
        <v>41</v>
      </c>
      <c r="D77" s="64"/>
      <c r="E77" s="38">
        <v>3</v>
      </c>
      <c r="F77" s="27"/>
      <c r="G77" s="28">
        <f t="shared" si="0"/>
        <v>0</v>
      </c>
    </row>
    <row r="78" spans="1:7" ht="15" customHeight="1" x14ac:dyDescent="0.15">
      <c r="A78" s="24">
        <v>66</v>
      </c>
      <c r="B78" s="37" t="s">
        <v>45</v>
      </c>
      <c r="C78" s="4" t="s">
        <v>41</v>
      </c>
      <c r="D78" s="64"/>
      <c r="E78" s="38">
        <v>3</v>
      </c>
      <c r="F78" s="27"/>
      <c r="G78" s="28">
        <f t="shared" si="0"/>
        <v>0</v>
      </c>
    </row>
    <row r="79" spans="1:7" ht="15" customHeight="1" x14ac:dyDescent="0.15">
      <c r="A79" s="24">
        <v>67</v>
      </c>
      <c r="B79" s="37" t="s">
        <v>46</v>
      </c>
      <c r="C79" s="4" t="s">
        <v>41</v>
      </c>
      <c r="D79" s="64"/>
      <c r="E79" s="38">
        <v>3</v>
      </c>
      <c r="F79" s="27"/>
      <c r="G79" s="28">
        <f t="shared" si="0"/>
        <v>0</v>
      </c>
    </row>
    <row r="80" spans="1:7" ht="15" customHeight="1" x14ac:dyDescent="0.15">
      <c r="A80" s="24">
        <v>68</v>
      </c>
      <c r="B80" s="37" t="s">
        <v>47</v>
      </c>
      <c r="C80" s="4" t="s">
        <v>41</v>
      </c>
      <c r="D80" s="64"/>
      <c r="E80" s="38">
        <v>3</v>
      </c>
      <c r="F80" s="27"/>
      <c r="G80" s="28">
        <f t="shared" ref="G80:G86" si="1">E80*F80</f>
        <v>0</v>
      </c>
    </row>
    <row r="81" spans="1:7" ht="15" customHeight="1" x14ac:dyDescent="0.15">
      <c r="A81" s="24">
        <v>69</v>
      </c>
      <c r="B81" s="37" t="s">
        <v>48</v>
      </c>
      <c r="C81" s="4" t="s">
        <v>41</v>
      </c>
      <c r="D81" s="64"/>
      <c r="E81" s="38">
        <v>3</v>
      </c>
      <c r="F81" s="27"/>
      <c r="G81" s="28">
        <f t="shared" si="1"/>
        <v>0</v>
      </c>
    </row>
    <row r="82" spans="1:7" ht="15" customHeight="1" thickBot="1" x14ac:dyDescent="0.2">
      <c r="A82" s="29">
        <v>70</v>
      </c>
      <c r="B82" s="39" t="s">
        <v>49</v>
      </c>
      <c r="C82" s="54" t="s">
        <v>50</v>
      </c>
      <c r="D82" s="65"/>
      <c r="E82" s="40">
        <v>3</v>
      </c>
      <c r="F82" s="33"/>
      <c r="G82" s="34">
        <f t="shared" si="1"/>
        <v>0</v>
      </c>
    </row>
    <row r="83" spans="1:7" ht="15" customHeight="1" x14ac:dyDescent="0.15">
      <c r="A83" s="18">
        <v>71</v>
      </c>
      <c r="B83" s="19" t="s">
        <v>51</v>
      </c>
      <c r="C83" s="20">
        <v>5</v>
      </c>
      <c r="D83" s="61" t="s">
        <v>54</v>
      </c>
      <c r="E83" s="21">
        <v>2</v>
      </c>
      <c r="F83" s="22"/>
      <c r="G83" s="23">
        <f t="shared" si="1"/>
        <v>0</v>
      </c>
    </row>
    <row r="84" spans="1:7" ht="15" customHeight="1" x14ac:dyDescent="0.15">
      <c r="A84" s="55">
        <v>72</v>
      </c>
      <c r="B84" s="56" t="s">
        <v>52</v>
      </c>
      <c r="C84" s="67">
        <v>6</v>
      </c>
      <c r="D84" s="68"/>
      <c r="E84" s="57">
        <v>2</v>
      </c>
      <c r="F84" s="58"/>
      <c r="G84" s="59">
        <f t="shared" si="1"/>
        <v>0</v>
      </c>
    </row>
    <row r="85" spans="1:7" ht="15" customHeight="1" thickBot="1" x14ac:dyDescent="0.2">
      <c r="A85" s="29">
        <v>73</v>
      </c>
      <c r="B85" s="30" t="s">
        <v>77</v>
      </c>
      <c r="C85" s="31">
        <v>6</v>
      </c>
      <c r="D85" s="65"/>
      <c r="E85" s="40">
        <v>2</v>
      </c>
      <c r="F85" s="33"/>
      <c r="G85" s="34">
        <f t="shared" si="1"/>
        <v>0</v>
      </c>
    </row>
    <row r="86" spans="1:7" ht="30" customHeight="1" thickBot="1" x14ac:dyDescent="0.2">
      <c r="A86" s="41">
        <v>74</v>
      </c>
      <c r="B86" s="42" t="s">
        <v>56</v>
      </c>
      <c r="C86" s="43">
        <v>1</v>
      </c>
      <c r="D86" s="44" t="s">
        <v>55</v>
      </c>
      <c r="E86" s="2">
        <v>2</v>
      </c>
      <c r="F86" s="45"/>
      <c r="G86" s="46">
        <f t="shared" si="1"/>
        <v>0</v>
      </c>
    </row>
    <row r="87" spans="1:7" ht="24" customHeight="1" x14ac:dyDescent="0.15">
      <c r="F87" s="7" t="s">
        <v>57</v>
      </c>
      <c r="G87" s="47">
        <f>SUM(G13:G86)</f>
        <v>0</v>
      </c>
    </row>
    <row r="88" spans="1:7" ht="21.75" customHeight="1" x14ac:dyDescent="0.15">
      <c r="F88" s="8" t="s">
        <v>58</v>
      </c>
      <c r="G88" s="5">
        <f>G87*0.23</f>
        <v>0</v>
      </c>
    </row>
    <row r="89" spans="1:7" ht="21" customHeight="1" thickBot="1" x14ac:dyDescent="0.2">
      <c r="F89" s="9" t="s">
        <v>59</v>
      </c>
      <c r="G89" s="6">
        <f>G87+G88</f>
        <v>0</v>
      </c>
    </row>
    <row r="95" spans="1:7" ht="15" x14ac:dyDescent="0.25">
      <c r="B95" s="53" t="s">
        <v>67</v>
      </c>
      <c r="C95" s="53"/>
      <c r="D95" s="48"/>
      <c r="F95" s="53" t="s">
        <v>68</v>
      </c>
    </row>
    <row r="96" spans="1:7" ht="15" x14ac:dyDescent="0.25">
      <c r="B96" s="53" t="s">
        <v>69</v>
      </c>
      <c r="C96" s="53"/>
      <c r="D96" s="48"/>
      <c r="F96" s="53" t="s">
        <v>70</v>
      </c>
    </row>
  </sheetData>
  <mergeCells count="4">
    <mergeCell ref="D13:D48"/>
    <mergeCell ref="D50:D82"/>
    <mergeCell ref="D83:D85"/>
    <mergeCell ref="A9:G9"/>
  </mergeCells>
  <pageMargins left="0.7" right="0.7" top="0.75" bottom="0.75" header="0.3" footer="0.3"/>
  <pageSetup paperSize="9" scale="65" fitToHeight="0" orientation="portrait" r:id="rId1"/>
  <ignoredErrors>
    <ignoredError sqref="G87:G8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Kaliś Jacek</dc:creator>
  <cp:lastModifiedBy>Kaliś Jacek</cp:lastModifiedBy>
  <cp:lastPrinted>2019-03-29T11:07:49Z</cp:lastPrinted>
  <dcterms:created xsi:type="dcterms:W3CDTF">2019-03-29T10:03:14Z</dcterms:created>
  <dcterms:modified xsi:type="dcterms:W3CDTF">2023-03-15T12:23:42Z</dcterms:modified>
</cp:coreProperties>
</file>