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irkast\Downloads\"/>
    </mc:Choice>
  </mc:AlternateContent>
  <bookViews>
    <workbookView xWindow="0" yWindow="0" windowWidth="28800" windowHeight="12300"/>
  </bookViews>
  <sheets>
    <sheet name="List of Labs" sheetId="1" r:id="rId1"/>
    <sheet name="Tabelle2" sheetId="2" r:id="rId2"/>
    <sheet name="Tabelle3" sheetId="3" r:id="rId3"/>
  </sheets>
  <definedNames>
    <definedName name="_xlnm._FilterDatabase" localSheetId="0" hidden="1">'List of Labs'!$A$2:$Q$27</definedName>
  </definedNames>
  <calcPr calcId="162913"/>
</workbook>
</file>

<file path=xl/calcChain.xml><?xml version="1.0" encoding="utf-8"?>
<calcChain xmlns="http://schemas.openxmlformats.org/spreadsheetml/2006/main">
  <c r="Q29" i="1" l="1"/>
  <c r="P29" i="1"/>
</calcChain>
</file>

<file path=xl/sharedStrings.xml><?xml version="1.0" encoding="utf-8"?>
<sst xmlns="http://schemas.openxmlformats.org/spreadsheetml/2006/main" count="338" uniqueCount="234">
  <si>
    <t>Lab Name</t>
  </si>
  <si>
    <t>City</t>
  </si>
  <si>
    <t>Contact</t>
  </si>
  <si>
    <t>EO-Sum
(Full residue definition)</t>
  </si>
  <si>
    <t>EO (individual)</t>
  </si>
  <si>
    <t>2-Chloroethanol (individual)</t>
  </si>
  <si>
    <t>Method status</t>
  </si>
  <si>
    <t>TAT 
(Turnaround time)</t>
  </si>
  <si>
    <t>Other notes</t>
  </si>
  <si>
    <t>Bilacon- Tendamus</t>
  </si>
  <si>
    <t>DE</t>
  </si>
  <si>
    <t>Berlin</t>
  </si>
  <si>
    <t>roy.sperling@tentamus.com</t>
  </si>
  <si>
    <t xml:space="preserve">Initially ca. 300 samples per week. </t>
  </si>
  <si>
    <t>ca. 3-5 days;
48 h possible for priority samples</t>
  </si>
  <si>
    <t>Hamburg</t>
  </si>
  <si>
    <t>PeterTenbrink@eurofins.de; eddasassen@eurofins.de</t>
  </si>
  <si>
    <t>-</t>
  </si>
  <si>
    <t>ca. 3-7 d depending on urgency and “sample jam”</t>
  </si>
  <si>
    <t>GBA Group</t>
  </si>
  <si>
    <t>Phytolab</t>
  </si>
  <si>
    <t>Vestenbergsgreuth</t>
  </si>
  <si>
    <t>Through difference calculation</t>
  </si>
  <si>
    <t>ca. 70-120 samples per week</t>
  </si>
  <si>
    <t>Neotron S.p.a.</t>
  </si>
  <si>
    <t xml:space="preserve">IT </t>
  </si>
  <si>
    <t>Modena</t>
  </si>
  <si>
    <t>ca. 5-7 working days</t>
  </si>
  <si>
    <t>Epta Nord S.r.l.</t>
  </si>
  <si>
    <t>IT</t>
  </si>
  <si>
    <t>Conselve PD</t>
  </si>
  <si>
    <t>ca. 3-5 working days</t>
  </si>
  <si>
    <t>Pica GmbH</t>
  </si>
  <si>
    <t>Water &amp; Life Lab srl</t>
  </si>
  <si>
    <t>Entratico</t>
  </si>
  <si>
    <t>enio.belotti@waterlifelab.it</t>
  </si>
  <si>
    <t>ca. 3 d</t>
  </si>
  <si>
    <t>NL</t>
  </si>
  <si>
    <t>Rotterdam</t>
  </si>
  <si>
    <t>Labor Friedle GmbH</t>
  </si>
  <si>
    <t>Tegernheim</t>
  </si>
  <si>
    <t>afr@labor-friedle.de</t>
  </si>
  <si>
    <t>Larnaka / Athens</t>
  </si>
  <si>
    <t>siragakis@foodallergenslab.com</t>
  </si>
  <si>
    <t>Inovalys</t>
  </si>
  <si>
    <t>FR</t>
  </si>
  <si>
    <t>Le Mans</t>
  </si>
  <si>
    <t xml:space="preserve">Method based on SPME covering the full RD is under development </t>
  </si>
  <si>
    <t>Initially ca. 50 samples per week</t>
  </si>
  <si>
    <t>ca. 3-5 d (depending on batch size)</t>
  </si>
  <si>
    <t>Nofalab B.V.</t>
  </si>
  <si>
    <t>Schiedam</t>
  </si>
  <si>
    <t>wim.broer@nofalab.nl</t>
  </si>
  <si>
    <t>CVUA-MEL</t>
  </si>
  <si>
    <t>Münster</t>
  </si>
  <si>
    <t>sabine.bracht@cvua-mel.de</t>
  </si>
  <si>
    <t>Government Lab</t>
  </si>
  <si>
    <t>Organic</t>
  </si>
  <si>
    <t>Monitoring</t>
  </si>
  <si>
    <t>Lab location</t>
  </si>
  <si>
    <t>Interested in providing analytical services for official import controls of EO in sesame</t>
  </si>
  <si>
    <t>Last update / confirmation</t>
  </si>
  <si>
    <t>Yes and ready to analyze</t>
  </si>
  <si>
    <t>eva.hartmann@phytolab.de; susanne.guenther@phytolab.de</t>
  </si>
  <si>
    <t>Ca. 10 working 
Express analysis (5-7 working days</t>
  </si>
  <si>
    <t>Method validated for herbal products (dried plants, herbal tea, essential oils, etc.).</t>
  </si>
  <si>
    <t>rizzo.a@neotron.it; andrea.trenti@neotron.it</t>
  </si>
  <si>
    <t xml:space="preserve">ca. 50 additional samples per week for import controls
</t>
  </si>
  <si>
    <t>Method L 53.00-1 1999-11 in combination with GC-MS/ was validated; LOQ: 0.01 mg/kg</t>
  </si>
  <si>
    <t>Possible: Method L 53.00-1 1999-11 in combination with GC-MS/ was validated; LOQ: 0.01 mg/kg</t>
  </si>
  <si>
    <t xml:space="preserve">ca. 40 samples per week. </t>
  </si>
  <si>
    <t>mail@pica-berlin.de; anna.romanotto@pica-berlin.de</t>
  </si>
  <si>
    <t>ca. 100 samples per week</t>
  </si>
  <si>
    <t xml:space="preserve">Normal: ca. 4-5 d; Priority 1-3 d; Express (for few selected samples): same day </t>
  </si>
  <si>
    <t xml:space="preserve">Can be applied to other matrices like bread, nuts etc. </t>
  </si>
  <si>
    <t xml:space="preserve">ca. 50 samples per week. </t>
  </si>
  <si>
    <t>ca. 25 samples per week</t>
  </si>
  <si>
    <t>Method involving dynamic headspace GC-MS/MS (LOQ: 0.1 mg/kg)</t>
  </si>
  <si>
    <t>Food Allergens Laboratory</t>
  </si>
  <si>
    <t>ca 50 samples per week</t>
  </si>
  <si>
    <t xml:space="preserve">ca. 3 d; Express ( 4 samples per day): same day </t>
  </si>
  <si>
    <r>
      <t xml:space="preserve">Yes, but not yet ready; 
</t>
    </r>
    <r>
      <rPr>
        <sz val="9"/>
        <color rgb="FF1F497D"/>
        <rFont val="Calibri"/>
        <family val="2"/>
      </rPr>
      <t xml:space="preserve">will expectedly start analyzing by a method covering full RD towards the </t>
    </r>
    <r>
      <rPr>
        <b/>
        <sz val="9"/>
        <color rgb="FF1F497D"/>
        <rFont val="Calibri"/>
        <family val="2"/>
      </rPr>
      <t>end of November to beginning of December</t>
    </r>
  </si>
  <si>
    <t>Modern Analytics</t>
  </si>
  <si>
    <t>GR</t>
  </si>
  <si>
    <t>info@modernanalytics.gr</t>
  </si>
  <si>
    <t>Cadirlab</t>
  </si>
  <si>
    <t xml:space="preserve">Quargnento </t>
  </si>
  <si>
    <t>laboratorio@cadirlab.it</t>
  </si>
  <si>
    <t>ca. 3 working days</t>
  </si>
  <si>
    <r>
      <t xml:space="preserve">Method based on L 53.00-1 1999-11, covering the full RD, is </t>
    </r>
    <r>
      <rPr>
        <b/>
        <sz val="9"/>
        <color rgb="FF1F497D"/>
        <rFont val="Calibri"/>
        <family val="2"/>
      </rPr>
      <t>operational and accredited</t>
    </r>
    <r>
      <rPr>
        <sz val="9"/>
        <color rgb="FF1F497D"/>
        <rFont val="Calibri"/>
        <family val="2"/>
      </rPr>
      <t xml:space="preserve"> </t>
    </r>
  </si>
  <si>
    <t>gabriele.witt@landeslabor-bbb.de</t>
  </si>
  <si>
    <t xml:space="preserve">Can be calculkated through the difference if needed </t>
  </si>
  <si>
    <r>
      <rPr>
        <sz val="9"/>
        <color rgb="FF1F497D"/>
        <rFont val="Calibri"/>
        <family val="2"/>
      </rPr>
      <t xml:space="preserve">Method covering full RD is </t>
    </r>
    <r>
      <rPr>
        <b/>
        <sz val="9"/>
        <color rgb="FF1F497D"/>
        <rFont val="Calibri"/>
        <family val="2"/>
      </rPr>
      <t>operational; not yet accredited</t>
    </r>
  </si>
  <si>
    <r>
      <rPr>
        <sz val="9"/>
        <color rgb="FF1F497D"/>
        <rFont val="Calibri"/>
        <family val="2"/>
      </rPr>
      <t xml:space="preserve">Method covering full RD is </t>
    </r>
    <r>
      <rPr>
        <b/>
        <sz val="9"/>
        <color rgb="FF1F497D"/>
        <rFont val="Calibri"/>
        <family val="2"/>
      </rPr>
      <t xml:space="preserve">operational; not yet accredited </t>
    </r>
    <r>
      <rPr>
        <sz val="9"/>
        <color rgb="FF1F497D"/>
        <rFont val="Calibri"/>
        <family val="2"/>
      </rPr>
      <t>(expected end of Januar 2021)</t>
    </r>
  </si>
  <si>
    <t>ca. 12 samples per week.for import control samples</t>
  </si>
  <si>
    <t>LLBB</t>
  </si>
  <si>
    <t xml:space="preserve">ca. 10 working days </t>
  </si>
  <si>
    <r>
      <t xml:space="preserve">Method based on L 53.00-1 1999-11, covering the full RD, is </t>
    </r>
    <r>
      <rPr>
        <b/>
        <sz val="9"/>
        <color rgb="FF1F497D"/>
        <rFont val="Calibri"/>
        <family val="2"/>
      </rPr>
      <t>operational and accredited via flexible scope</t>
    </r>
  </si>
  <si>
    <r>
      <rPr>
        <b/>
        <sz val="9"/>
        <color rgb="FF1F497D"/>
        <rFont val="Calibri"/>
        <family val="2"/>
      </rPr>
      <t>Covers full RD</t>
    </r>
    <r>
      <rPr>
        <sz val="9"/>
        <color rgb="FF1F497D"/>
        <rFont val="Calibri"/>
        <family val="2"/>
      </rPr>
      <t xml:space="preserve"> (L 53.00-1 1999-11); </t>
    </r>
    <r>
      <rPr>
        <b/>
        <sz val="9"/>
        <color rgb="FF1F497D"/>
        <rFont val="Calibri"/>
        <family val="2"/>
      </rPr>
      <t xml:space="preserve">operational and accredited
</t>
    </r>
    <r>
      <rPr>
        <sz val="9"/>
        <color rgb="FF1F497D"/>
        <rFont val="Calibri"/>
        <family val="2"/>
      </rPr>
      <t>A more simple in-house method is also installed</t>
    </r>
  </si>
  <si>
    <r>
      <rPr>
        <b/>
        <sz val="9"/>
        <color rgb="FF1F497D"/>
        <rFont val="Calibri"/>
        <family val="2"/>
      </rPr>
      <t>Covers full RD</t>
    </r>
    <r>
      <rPr>
        <sz val="9"/>
        <color rgb="FF1F497D"/>
        <rFont val="Calibri"/>
        <family val="2"/>
      </rPr>
      <t xml:space="preserve"> (L 53.00-1 1999-11); </t>
    </r>
    <r>
      <rPr>
        <b/>
        <sz val="9"/>
        <color rgb="FF1F497D"/>
        <rFont val="Calibri"/>
        <family val="2"/>
      </rPr>
      <t xml:space="preserve">operational and accredited
</t>
    </r>
    <r>
      <rPr>
        <sz val="9"/>
        <color rgb="FF1F497D"/>
        <rFont val="Calibri"/>
        <family val="2"/>
      </rPr>
      <t>Currently working on an alternative faster method</t>
    </r>
  </si>
  <si>
    <r>
      <rPr>
        <b/>
        <sz val="9"/>
        <color rgb="FF1F497D"/>
        <rFont val="Calibri"/>
        <family val="2"/>
      </rPr>
      <t>Covers full RD</t>
    </r>
    <r>
      <rPr>
        <sz val="9"/>
        <color rgb="FF1F497D"/>
        <rFont val="Calibri"/>
        <family val="2"/>
      </rPr>
      <t xml:space="preserve"> (L 53.00-1 1999-11); </t>
    </r>
    <r>
      <rPr>
        <b/>
        <sz val="9"/>
        <color rgb="FF1F497D"/>
        <rFont val="Calibri"/>
        <family val="2"/>
      </rPr>
      <t>operational and accredited</t>
    </r>
  </si>
  <si>
    <r>
      <t>Method covering full RD, based on SPME, is currently</t>
    </r>
    <r>
      <rPr>
        <b/>
        <sz val="9"/>
        <color rgb="FF1F497D"/>
        <rFont val="Calibri"/>
        <family val="2"/>
      </rPr>
      <t xml:space="preserve"> being implemented</t>
    </r>
    <r>
      <rPr>
        <sz val="9"/>
        <color rgb="FF1F497D"/>
        <rFont val="Calibri"/>
        <family val="2"/>
      </rPr>
      <t>. A method only covering EO (by SPME) is currently operational</t>
    </r>
  </si>
  <si>
    <t>Reactiva Laboratorio / CARSO LSEHL</t>
  </si>
  <si>
    <t>ES / FR</t>
  </si>
  <si>
    <t>Almería / Lyon</t>
  </si>
  <si>
    <r>
      <rPr>
        <sz val="9"/>
        <color rgb="FF1F497D"/>
        <rFont val="Calibri"/>
        <family val="2"/>
      </rPr>
      <t xml:space="preserve">Method covering full RD is </t>
    </r>
    <r>
      <rPr>
        <b/>
        <sz val="9"/>
        <color rgb="FF1F497D"/>
        <rFont val="Calibri"/>
        <family val="2"/>
      </rPr>
      <t xml:space="preserve">operational; not yet accredited </t>
    </r>
    <r>
      <rPr>
        <sz val="9"/>
        <color rgb="FF1F497D"/>
        <rFont val="Calibri"/>
        <family val="2"/>
      </rPr>
      <t>(expected end December 2020)</t>
    </r>
  </si>
  <si>
    <t>ca 300 samples per week</t>
  </si>
  <si>
    <t>3 to 5 days</t>
  </si>
  <si>
    <t>Hamburg / Leipzig</t>
  </si>
  <si>
    <t xml:space="preserve">ca. 650 samples per week; intending to increase to ca. 800 per week. </t>
  </si>
  <si>
    <t>Method already operational in our headquarters at Lyon and will be expectedly operational at Reactiva in Almerìa by the end of November.</t>
  </si>
  <si>
    <t>ca. 50 samples per week</t>
  </si>
  <si>
    <t>Thessaloniki</t>
  </si>
  <si>
    <r>
      <t>Method is</t>
    </r>
    <r>
      <rPr>
        <b/>
        <sz val="9"/>
        <color rgb="FF1F497D"/>
        <rFont val="Calibri"/>
        <family val="2"/>
      </rPr>
      <t xml:space="preserve"> operational but not yet accredited.</t>
    </r>
  </si>
  <si>
    <r>
      <t xml:space="preserve">Yes and ready to analyze 
</t>
    </r>
    <r>
      <rPr>
        <sz val="9"/>
        <color rgb="FF1F497D"/>
        <rFont val="Calibri"/>
        <family val="2"/>
      </rPr>
      <t>(only samples entering the EU through points of entry in Northern Germany)</t>
    </r>
  </si>
  <si>
    <r>
      <t xml:space="preserve">Yes and ready to analyze
</t>
    </r>
    <r>
      <rPr>
        <sz val="9"/>
        <color rgb="FF1F497D"/>
        <rFont val="Calibri"/>
        <family val="2"/>
      </rPr>
      <t>(only samples entering the EU through points of entry in Germany)</t>
    </r>
  </si>
  <si>
    <t>CVUA Stuttgart</t>
  </si>
  <si>
    <t>Stuttgart</t>
  </si>
  <si>
    <t>Galab Laboratories GmbH</t>
  </si>
  <si>
    <t>Frank.Schreiber@galab.de</t>
  </si>
  <si>
    <t>Headspace GC-MS (SIM mode) LOQ: 0,01 mg/kg</t>
  </si>
  <si>
    <t>ca. 100-150 samples per week</t>
  </si>
  <si>
    <t>3-5 days</t>
  </si>
  <si>
    <r>
      <t xml:space="preserve">Method covering full RD; </t>
    </r>
    <r>
      <rPr>
        <b/>
        <sz val="9"/>
        <color rgb="FF1F497D"/>
        <rFont val="Calibri"/>
        <family val="2"/>
      </rPr>
      <t>operational</t>
    </r>
    <r>
      <rPr>
        <sz val="9"/>
        <color rgb="FF1F497D"/>
        <rFont val="Calibri"/>
        <family val="2"/>
      </rPr>
      <t xml:space="preserve"> and </t>
    </r>
    <r>
      <rPr>
        <b/>
        <sz val="9"/>
        <color rgb="FF1F497D"/>
        <rFont val="Calibri"/>
        <family val="2"/>
      </rPr>
      <t>accredited via flexible scope</t>
    </r>
  </si>
  <si>
    <t>Ellen.Scherbaum@cvuas.bwl.de</t>
  </si>
  <si>
    <r>
      <t xml:space="preserve">Yes and ready to analyze 
</t>
    </r>
    <r>
      <rPr>
        <sz val="9"/>
        <color rgb="FF1F497D"/>
        <rFont val="Calibri"/>
        <family val="2"/>
      </rPr>
      <t>(only samples entering the EU through points of entry in Baden-Württemberg)</t>
    </r>
  </si>
  <si>
    <t>ca. 10 samples per week</t>
  </si>
  <si>
    <t>Within 5 working days</t>
  </si>
  <si>
    <t>20 samples per week</t>
  </si>
  <si>
    <t xml:space="preserve">1 to 3 working days </t>
  </si>
  <si>
    <t>Benaki Phytopathological Institute, Laboratory of Pesticide Residues</t>
  </si>
  <si>
    <t>Lab type</t>
  </si>
  <si>
    <t>Private lab</t>
  </si>
  <si>
    <t>L 53.00-1 1999-11 ; GC-MS/MS; LOQ 0.05 mg/kg</t>
  </si>
  <si>
    <t>In-house method involving LL-partitioning; GC-MSD; LOQ: 0.05 mg/kg</t>
  </si>
  <si>
    <t>Eurofins 
Dr. Specht Laboratorien GmbH - Hamburg
+  Institut Dr. Appelt - Leipzig</t>
  </si>
  <si>
    <t>Monitoring / Import control / Organic</t>
  </si>
  <si>
    <t>L 53.00-1 1999-11; GC-ECD; LOQ 0.01 mg/kg</t>
  </si>
  <si>
    <t xml:space="preserve">L 53.00-1 1999-11; GC-ECD; LOQ 0.01 mg/kg
</t>
  </si>
  <si>
    <t>Centralized analysis for all Eurofins labs in the EU. A new analysis centre is being built up in Leipzig.
The lab in Hamburg is appointed by Malta to analyze monitoring samples</t>
  </si>
  <si>
    <t>L 53.00-1 1999-11; GC-ECD; LOQ: 0,01 mg/kg</t>
  </si>
  <si>
    <t>L 53.00-1 1999-11 ; GC-MS/MS; LOQ 0.01 mg/kg</t>
  </si>
  <si>
    <t>L 53.00-1 1999-11 ; GC-ECD; LOQ 0.01 mg/kg</t>
  </si>
  <si>
    <t>Import control / Organic</t>
  </si>
  <si>
    <t>Two methods: Sum is calculated by summing-up idividual results
LOQ EO: 0.02 mg/kg, modified DIN 38407-43/2014
LOQ 2CE: 0.02 mg/kg, in house method</t>
  </si>
  <si>
    <t xml:space="preserve">Modified DIN 38407-43/2014) involving HS-GC-MS; LOQ: 0.02mg/kg 
</t>
  </si>
  <si>
    <t xml:space="preserve">Liquid extraction combined with GC-MS(MS); LOQ: 0.02 mg/kg 
</t>
  </si>
  <si>
    <t>Method based on Bononi et al. employing GC-MS;  LOQ is 0,01 mg/kg.
Also working on a Head space method.</t>
  </si>
  <si>
    <t>HS-GC-MS or HS-SPME-GC-MS/MS; LOQ: 0.01 mg/kg</t>
  </si>
  <si>
    <t>Monitoring / Import control</t>
  </si>
  <si>
    <t>GR / CY</t>
  </si>
  <si>
    <t>k.liapis@bpi.gr;  c.anagnostopoulos@bpi.gr; reslab@bpi.gr</t>
  </si>
  <si>
    <t>a.moeller@gba-group.de; f.schuett@gba-group.de</t>
  </si>
  <si>
    <t xml:space="preserve">amarin@reactivalaboratorio.com; amarin@groupecarso.com </t>
  </si>
  <si>
    <t>elisa.bissacco@eptanord.it; qualita@eptanord.it</t>
  </si>
  <si>
    <t>Edwin.de.Klerk@drverwey.nl; martin.rijkee@drverwey.nl; Radesh.Ghiraw@drverwey.nl</t>
  </si>
  <si>
    <t xml:space="preserve">renwei.hu@inovalys.fr; lionel.lopes-pereira@inovalys.fr </t>
  </si>
  <si>
    <t>Agrolab (Dr. A. Verwey B.V)</t>
  </si>
  <si>
    <t>Method based on SPME is running; GC-MS/MS; LOQ: 0.1 mg/kg 
(working to lower LOQ)</t>
  </si>
  <si>
    <t>Used to run two methods covering full RD. Both were reactivated and are being improved: 
a) L 53.00-1 1999-11  combined with GC-MS/MS (LOQ: 0.01 mg/kg)
b) Tadeo and Bononi combined with GC-MS/MS (LOQ: 0.02 mg/kg)</t>
  </si>
  <si>
    <t>(Organic) on subcontract basis</t>
  </si>
  <si>
    <t>Sample volume that can be processed per week (approx.)</t>
  </si>
  <si>
    <t>CVUA-RRW</t>
  </si>
  <si>
    <t>Krefeld</t>
  </si>
  <si>
    <t>sandra.schumacher@cvua-rrw.de
jens.andresen@cvua-rrw.de</t>
  </si>
  <si>
    <t xml:space="preserve">L 53.00-1 1999-11 
GC-MS
</t>
  </si>
  <si>
    <t>Yes, but not yet ready</t>
  </si>
  <si>
    <t>to be announced</t>
  </si>
  <si>
    <t>P.H. srl part of TÜV SÜD group</t>
  </si>
  <si>
    <t>Barberino Tavarnelle (Florence)</t>
  </si>
  <si>
    <t>This value is calculated by adding individual results of EO and 2-chloroethanol expressed as EO.</t>
  </si>
  <si>
    <t>In-house method based on headspace-GC/MS analysis; LOQ 0.020 mg/Kg</t>
  </si>
  <si>
    <t>150 samples per week</t>
  </si>
  <si>
    <t>approx. 3 working days</t>
  </si>
  <si>
    <t>DE/ DE</t>
  </si>
  <si>
    <r>
      <t xml:space="preserve">Method based on L 53.00-1 1999-11, covering the full RD, is </t>
    </r>
    <r>
      <rPr>
        <b/>
        <sz val="9"/>
        <color rgb="FF1F497D"/>
        <rFont val="Calibri"/>
        <family val="2"/>
      </rPr>
      <t>being implemented</t>
    </r>
  </si>
  <si>
    <t>R</t>
  </si>
  <si>
    <r>
      <t xml:space="preserve">Two methods covering when combined full RD are </t>
    </r>
    <r>
      <rPr>
        <b/>
        <sz val="9"/>
        <color rgb="FF1F497D"/>
        <rFont val="Calibri"/>
        <family val="2"/>
      </rPr>
      <t>operational and accredited via flexible scope:</t>
    </r>
    <r>
      <rPr>
        <sz val="9"/>
        <color rgb="FF1F497D"/>
        <rFont val="Calibri"/>
        <family val="2"/>
      </rPr>
      <t xml:space="preserve"> 
1) Method covering 2-Chlorethanol individually (fully validated in sesame), 
2) Method covering EO individually (by HS-GC/MS) is </t>
    </r>
    <r>
      <rPr>
        <b/>
        <sz val="9"/>
        <color rgb="FF1F497D"/>
        <rFont val="Calibri"/>
        <family val="2"/>
      </rPr>
      <t>accredited</t>
    </r>
  </si>
  <si>
    <r>
      <t>Method is</t>
    </r>
    <r>
      <rPr>
        <b/>
        <sz val="9"/>
        <color rgb="FF1F497D"/>
        <rFont val="Calibri"/>
        <family val="2"/>
      </rPr>
      <t xml:space="preserve"> operational and accredited via flexible scope</t>
    </r>
  </si>
  <si>
    <t>Working on lowering LOQ on EO and 2-Chloroethanol in certain commodities.
 Accreditation process has started.</t>
  </si>
  <si>
    <t>Elena.Ciofi@tuvsud.com</t>
  </si>
  <si>
    <t xml:space="preserve">Calculated using the individual results of EO and 2-CE. </t>
  </si>
  <si>
    <t>Using QuOil or QuEChERS combined with GC-MS/MS. LOQ 0.02 mg/kg</t>
  </si>
  <si>
    <t>Using QuOil or QuEChERS combined with GC-MS/MS. LOQ 0.05 mg/kg</t>
  </si>
  <si>
    <t xml:space="preserve">Calculated using the individual results of EO and 2-CE. 
</t>
  </si>
  <si>
    <t xml:space="preserve">QuOil GC-MS/MS
LOQ 0.01 mg/kg </t>
  </si>
  <si>
    <r>
      <t xml:space="preserve">Official tasks the labs are commissioned with (in the area of pesticide residue analysis in food). </t>
    </r>
    <r>
      <rPr>
        <sz val="9"/>
        <color rgb="FF1F497D"/>
        <rFont val="Calibri"/>
        <family val="2"/>
      </rPr>
      <t xml:space="preserve">According to information received by labs </t>
    </r>
    <r>
      <rPr>
        <b/>
        <sz val="9"/>
        <color rgb="FF1F497D"/>
        <rFont val="Calibri"/>
        <family val="2"/>
      </rPr>
      <t>see Disclaimer</t>
    </r>
  </si>
  <si>
    <t>L 53.00-1 1999-11 ; GC-MS/MS; 
LOQ 0.05 mg/kg; 
Furthermore in-house method involving LL-Partitioning and GC-MSD; LOQ 0.05 mg/kg</t>
  </si>
  <si>
    <t>L 53.00-1 1999-11; GC-ECD; 
LOQ: 0,01 mg/kg</t>
  </si>
  <si>
    <t>L 53.00-1 1999-11; GC-ECD; 
LOQ 0.01 mg/kg</t>
  </si>
  <si>
    <t>L 53.00-1 1999-11 ; GC-MS/MS; 
LOQ 0.01 mg/kg</t>
  </si>
  <si>
    <t>Headspace; GC-MS; 
LOQ: 0.01 mg/kg</t>
  </si>
  <si>
    <t>Headspace GC-MS (SIM mode) 
LOQ: 0,01 mg/kg</t>
  </si>
  <si>
    <t>L 53.00-1 1999-11 ; GC-ECD; 
LOQ 0.01 mg/kg</t>
  </si>
  <si>
    <t>Groen Agro Control</t>
  </si>
  <si>
    <t>Delfgauw</t>
  </si>
  <si>
    <t>residulab@agrocontrol.nl; m.witmer@agrocontrol.nl</t>
  </si>
  <si>
    <t>monitoring / Import control / Organic</t>
  </si>
  <si>
    <t>HS-GCMS L 53,00-1: 1999-11 Mod, LOQ 0,01 mg/kg</t>
  </si>
  <si>
    <t>ca 120-160 samples per week</t>
  </si>
  <si>
    <t>Capacity-low</t>
  </si>
  <si>
    <t>Capacity high</t>
  </si>
  <si>
    <t>ca . 2-3 days (depending on batch size), 48 h possible for priority samples (max 24 samples)</t>
  </si>
  <si>
    <t>ca 20-40 samples per week</t>
  </si>
  <si>
    <t>ca. 4-8 days</t>
  </si>
  <si>
    <t>AGES - Institute for Food Safety, Innsbruck</t>
  </si>
  <si>
    <t>AT</t>
  </si>
  <si>
    <t>Innsbruck</t>
  </si>
  <si>
    <t xml:space="preserve">sonja.masselter@ages.at
hermann.unterluggauer@ages.at
karolina.lichtmannegger@ages.at
</t>
  </si>
  <si>
    <t>Government Lab (Monitoring / Import control / Organic)</t>
  </si>
  <si>
    <t>Using  QuEChERS combined with GC-MS/MS. LOQ 0.025 mg/kg</t>
  </si>
  <si>
    <t>Using  QuEChERS combined with GC-MS/MS. LOQ 0.05 mg/kg (EURL-SRM-Method)</t>
  </si>
  <si>
    <t xml:space="preserve">Yes and ready to analyze 
</t>
  </si>
  <si>
    <t>Within 10 working days</t>
  </si>
  <si>
    <t>Kifissia (Athens)</t>
  </si>
  <si>
    <t xml:space="preserve">Method based on internal method M18 and Qoil with GC/ECD &amp; GC/MS/MS. LOQ: 0.05 mg/kg </t>
  </si>
  <si>
    <t>see column "EO-Sum (Full residue definition)"</t>
  </si>
  <si>
    <t>ca. 3-7 working days</t>
  </si>
  <si>
    <t>Liquid-Extraction GC-MS/MS; LOQ 0,01 mg/kg</t>
  </si>
  <si>
    <t>Ca. 600 samples per week</t>
  </si>
  <si>
    <t xml:space="preserve">1) Liquid-Extraction GC-MS/MS; LOQ 0,01 mg/kg 2) L 53.00-1 1999-11; GC-ECD; 
LOQ: 0,02 mg/kg </t>
  </si>
  <si>
    <r>
      <t>Covers full RD (Liquid-Extraction + GC-MS/MS as well as L 53.00-1 1999-11);</t>
    </r>
    <r>
      <rPr>
        <b/>
        <sz val="9"/>
        <color rgb="FF1F497D"/>
        <rFont val="Calibri"/>
        <family val="2"/>
      </rPr>
      <t xml:space="preserve"> operational and accredited</t>
    </r>
  </si>
  <si>
    <t>ca. 5 days (Standard)
3 days (Express,); 24h and 48h possible</t>
  </si>
  <si>
    <t xml:space="preserve">validations on other matrices are on-going. </t>
  </si>
  <si>
    <r>
      <t>Method covering full Residue definition (RD), operational,</t>
    </r>
    <r>
      <rPr>
        <b/>
        <sz val="9"/>
        <color rgb="FF1F497D"/>
        <rFont val="Calibri"/>
        <family val="2"/>
      </rPr>
      <t xml:space="preserve"> but not yet accredited, </t>
    </r>
  </si>
  <si>
    <r>
      <rPr>
        <sz val="9"/>
        <color rgb="FF1F497D"/>
        <rFont val="Calibri"/>
        <family val="2"/>
      </rPr>
      <t xml:space="preserve">Method covering full RD is </t>
    </r>
    <r>
      <rPr>
        <b/>
        <sz val="9"/>
        <color rgb="FF1F497D"/>
        <rFont val="Calibri"/>
        <family val="2"/>
      </rPr>
      <t>operational; not yet accredited</t>
    </r>
    <r>
      <rPr>
        <sz val="9"/>
        <color rgb="FF1F497D"/>
        <rFont val="Calibri"/>
        <family val="2"/>
      </rPr>
      <t xml:space="preserve"> (expected end March 2021)</t>
    </r>
  </si>
  <si>
    <t>ca. 20-30 samples per week</t>
  </si>
  <si>
    <t>Method L 53.00-1 1999-11 employing GC-ECD and confirmation by GC-MS,  LOQs 0.025 mg/kg</t>
  </si>
  <si>
    <r>
      <t>Two methods covering the full RD, have been</t>
    </r>
    <r>
      <rPr>
        <b/>
        <sz val="9"/>
        <color rgb="FF1F497D"/>
        <rFont val="Calibri"/>
        <family val="2"/>
      </rPr>
      <t xml:space="preserve"> reactivated and are operational but not yet accredited </t>
    </r>
    <r>
      <rPr>
        <sz val="9"/>
        <color rgb="FF1F497D"/>
        <rFont val="Calibri"/>
        <family val="2"/>
      </rPr>
      <t>(accreditation procedure has been initiated)</t>
    </r>
  </si>
  <si>
    <t xml:space="preserve">ca. 100 - 180 samples per week. </t>
  </si>
  <si>
    <t>3-5 days (depending on batch size), 48 h possible for priority samples (max 25 samples)</t>
  </si>
  <si>
    <r>
      <rPr>
        <b/>
        <u/>
        <sz val="11"/>
        <color theme="0"/>
        <rFont val="Times New Roman"/>
        <family val="1"/>
      </rPr>
      <t>Disclaimer:</t>
    </r>
    <r>
      <rPr>
        <sz val="11"/>
        <color theme="0"/>
        <rFont val="Times New Roman"/>
        <family val="1"/>
      </rPr>
      <t xml:space="preserve"> this list was compiled by the EURL-SRM for the convenience of the authorities within the MS that are involved in designating laboratories for import control activities. The list is not necessarily comprehensive and will be periodically updated. The data contained was compiled from direct communication with the labs and is not necessarily comprehensive, correct or binding. Authorities that intend to subcontract laboratories will need to get into direct contact with them and check that their performance is fit for purpose. The naming of private companies does not mean that these are preferred over other companies. The information below is based on lab-own statements and is not necessarily correct or verified. </t>
    </r>
    <r>
      <rPr>
        <b/>
        <u/>
        <sz val="11"/>
        <color theme="0"/>
        <rFont val="Times New Roman"/>
        <family val="1"/>
      </rPr>
      <t>The inclusion of a lab in this list does not imply that this lab is designated as an official lab by authorities of the MS where the lab is located in.</t>
    </r>
  </si>
  <si>
    <r>
      <rPr>
        <b/>
        <sz val="11"/>
        <color rgb="FFFFFF00"/>
        <rFont val="Times New Roman"/>
        <family val="1"/>
      </rPr>
      <t xml:space="preserve">Last update 17.03.2021 </t>
    </r>
    <r>
      <rPr>
        <sz val="11"/>
        <color theme="0"/>
        <rFont val="Times New Roman"/>
        <family val="1"/>
      </rPr>
      <t xml:space="preserve">
The latest version of this table can be accessed here: </t>
    </r>
  </si>
  <si>
    <t xml:space="preserve">
https://cloud.landbw.de/index.php/s/JwnA3Nb8knNFxDx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</si>
</sst>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Arial"/>
      <family val="2"/>
    </font>
    <font>
      <b/>
      <sz val="9"/>
      <color rgb="FF1F497D"/>
      <name val="Calibri"/>
      <family val="2"/>
    </font>
    <font>
      <sz val="9"/>
      <color rgb="FF1F497D"/>
      <name val="Calibri"/>
      <family val="2"/>
    </font>
    <font>
      <sz val="9"/>
      <color rgb="FF1F497D"/>
      <name val="Arial"/>
      <family val="2"/>
    </font>
    <font>
      <sz val="10"/>
      <color theme="1"/>
      <name val="Times New Roman"/>
      <family val="1"/>
    </font>
    <font>
      <sz val="10"/>
      <color theme="0"/>
      <name val="Times New Roman"/>
      <family val="1"/>
    </font>
    <font>
      <sz val="8"/>
      <color theme="1"/>
      <name val="Arial"/>
      <family val="2"/>
    </font>
    <font>
      <sz val="8"/>
      <color rgb="FFFF0000"/>
      <name val="Arial"/>
      <family val="2"/>
    </font>
    <font>
      <sz val="8"/>
      <color theme="8" tint="0.79998168889431442"/>
      <name val="Arial"/>
      <family val="2"/>
    </font>
    <font>
      <sz val="9"/>
      <name val="Calibri"/>
      <family val="2"/>
    </font>
    <font>
      <b/>
      <sz val="9"/>
      <color rgb="FFFF0000"/>
      <name val="Arial"/>
      <family val="2"/>
    </font>
    <font>
      <u/>
      <sz val="11"/>
      <color theme="10"/>
      <name val="Arial"/>
      <family val="2"/>
    </font>
    <font>
      <sz val="11"/>
      <color theme="0"/>
      <name val="Times New Roman"/>
      <family val="1"/>
    </font>
    <font>
      <b/>
      <sz val="12"/>
      <color rgb="FFFFFF00"/>
      <name val="Times New Roman"/>
      <family val="1"/>
    </font>
    <font>
      <b/>
      <u/>
      <sz val="11"/>
      <color theme="0"/>
      <name val="Times New Roman"/>
      <family val="1"/>
    </font>
    <font>
      <b/>
      <sz val="11"/>
      <color rgb="FFFFFF00"/>
      <name val="Times New Roman"/>
      <family val="1"/>
    </font>
    <font>
      <u/>
      <sz val="11"/>
      <color rgb="FFFFFF00"/>
      <name val="Arial"/>
      <family val="2"/>
    </font>
  </fonts>
  <fills count="9">
    <fill>
      <patternFill patternType="none"/>
    </fill>
    <fill>
      <patternFill patternType="gray125"/>
    </fill>
    <fill>
      <patternFill patternType="solid">
        <fgColor rgb="FFB8CCE4"/>
        <bgColor indexed="64"/>
      </patternFill>
    </fill>
    <fill>
      <patternFill patternType="solid">
        <fgColor rgb="FFFFFF00"/>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s>
  <borders count="11">
    <border>
      <left/>
      <right/>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s>
  <cellStyleXfs count="2">
    <xf numFmtId="0" fontId="0" fillId="0" borderId="0"/>
    <xf numFmtId="0" fontId="11" fillId="0" borderId="0" applyNumberFormat="0" applyFill="0" applyBorder="0" applyAlignment="0" applyProtection="0"/>
  </cellStyleXfs>
  <cellXfs count="83">
    <xf numFmtId="0" fontId="0" fillId="0" borderId="0" xfId="0"/>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Fill="1" applyBorder="1" applyAlignment="1">
      <alignment horizontal="left" vertical="center" wrapText="1"/>
    </xf>
    <xf numFmtId="0" fontId="2" fillId="0" borderId="2" xfId="0" applyFont="1" applyBorder="1" applyAlignment="1">
      <alignment horizontal="left" vertical="center" wrapText="1"/>
    </xf>
    <xf numFmtId="0" fontId="1" fillId="3" borderId="2" xfId="0" applyFont="1" applyFill="1" applyBorder="1" applyAlignment="1">
      <alignment horizontal="left" vertical="center" wrapText="1"/>
    </xf>
    <xf numFmtId="0" fontId="0" fillId="0" borderId="2" xfId="0" applyBorder="1" applyAlignment="1">
      <alignment horizontal="left" vertical="center"/>
    </xf>
    <xf numFmtId="14" fontId="2" fillId="0" borderId="2" xfId="0" applyNumberFormat="1" applyFont="1" applyFill="1" applyBorder="1" applyAlignment="1">
      <alignment horizontal="left" vertical="center" wrapText="1"/>
    </xf>
    <xf numFmtId="0" fontId="2" fillId="0" borderId="2" xfId="0" applyFont="1" applyFill="1" applyBorder="1" applyAlignment="1">
      <alignment horizontal="left" vertical="center" wrapText="1"/>
    </xf>
    <xf numFmtId="0" fontId="1" fillId="5"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0" fillId="0" borderId="0" xfId="0"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5" fillId="4" borderId="0" xfId="0" applyFont="1" applyFill="1" applyAlignment="1">
      <alignment vertical="center" wrapText="1"/>
    </xf>
    <xf numFmtId="0" fontId="2" fillId="0" borderId="2" xfId="0" applyFont="1" applyBorder="1" applyAlignment="1">
      <alignment horizontal="left" vertical="center" wrapText="1"/>
    </xf>
    <xf numFmtId="14" fontId="2" fillId="0" borderId="2" xfId="0" applyNumberFormat="1" applyFont="1" applyFill="1" applyBorder="1" applyAlignment="1">
      <alignment horizontal="left" vertical="center" wrapText="1"/>
    </xf>
    <xf numFmtId="0" fontId="1" fillId="0" borderId="2" xfId="0" applyFont="1" applyFill="1" applyBorder="1" applyAlignment="1">
      <alignment horizontal="left" vertical="center" wrapText="1"/>
    </xf>
    <xf numFmtId="0" fontId="2" fillId="0" borderId="2" xfId="0" applyFont="1" applyFill="1" applyBorder="1" applyAlignment="1">
      <alignment horizontal="left" vertical="center" wrapText="1"/>
    </xf>
    <xf numFmtId="0" fontId="1" fillId="0" borderId="4" xfId="0" applyFont="1" applyBorder="1" applyAlignment="1">
      <alignment horizontal="left" vertical="center" wrapText="1"/>
    </xf>
    <xf numFmtId="0" fontId="1" fillId="0" borderId="3" xfId="0" applyFont="1" applyFill="1" applyBorder="1" applyAlignment="1">
      <alignment horizontal="left" vertical="center" wrapText="1"/>
    </xf>
    <xf numFmtId="0" fontId="0" fillId="0" borderId="2" xfId="0" applyBorder="1"/>
    <xf numFmtId="0" fontId="1" fillId="6" borderId="2" xfId="0" applyFont="1" applyFill="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2" fillId="0" borderId="2" xfId="0" applyFont="1" applyBorder="1" applyAlignment="1">
      <alignment horizontal="left" vertical="center" wrapText="1"/>
    </xf>
    <xf numFmtId="0" fontId="1" fillId="3" borderId="2" xfId="0" applyFont="1" applyFill="1" applyBorder="1" applyAlignment="1">
      <alignment horizontal="left" vertical="center" wrapText="1"/>
    </xf>
    <xf numFmtId="0" fontId="0" fillId="0" borderId="2" xfId="0" applyBorder="1" applyAlignment="1">
      <alignment horizontal="left" vertical="center"/>
    </xf>
    <xf numFmtId="14" fontId="2" fillId="0" borderId="2" xfId="0" applyNumberFormat="1"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7" borderId="2" xfId="0" applyFont="1" applyFill="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Fill="1" applyBorder="1" applyAlignment="1">
      <alignment horizontal="left" vertical="center" wrapText="1"/>
    </xf>
    <xf numFmtId="0" fontId="2" fillId="0" borderId="2" xfId="0" applyFont="1" applyBorder="1" applyAlignment="1">
      <alignment horizontal="left" vertical="center" wrapText="1"/>
    </xf>
    <xf numFmtId="0" fontId="1" fillId="3" borderId="2" xfId="0" applyFont="1" applyFill="1" applyBorder="1" applyAlignment="1">
      <alignment horizontal="left" vertical="center" wrapText="1"/>
    </xf>
    <xf numFmtId="0" fontId="0" fillId="0" borderId="2" xfId="0" applyBorder="1" applyAlignment="1">
      <alignment horizontal="left" vertical="center"/>
    </xf>
    <xf numFmtId="14" fontId="2" fillId="0" borderId="2" xfId="0" applyNumberFormat="1" applyFont="1" applyFill="1" applyBorder="1" applyAlignment="1">
      <alignment horizontal="left" vertical="center" wrapText="1"/>
    </xf>
    <xf numFmtId="0" fontId="2"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2" fillId="0" borderId="5" xfId="0" applyFont="1" applyBorder="1" applyAlignment="1">
      <alignment horizontal="left" vertical="center" wrapText="1"/>
    </xf>
    <xf numFmtId="0" fontId="0" fillId="0" borderId="2" xfId="0" applyBorder="1"/>
    <xf numFmtId="14" fontId="6" fillId="0" borderId="2" xfId="0" applyNumberFormat="1" applyFont="1" applyBorder="1" applyAlignment="1">
      <alignment horizontal="left" vertical="center" wrapText="1"/>
    </xf>
    <xf numFmtId="0" fontId="2" fillId="7" borderId="2" xfId="0" applyFont="1" applyFill="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2" fillId="0" borderId="7" xfId="0" applyFont="1" applyFill="1" applyBorder="1" applyAlignment="1">
      <alignment horizontal="left" vertical="center" wrapText="1"/>
    </xf>
    <xf numFmtId="0" fontId="2" fillId="0" borderId="2" xfId="0" applyFont="1" applyBorder="1" applyAlignment="1">
      <alignment vertical="center" wrapText="1"/>
    </xf>
    <xf numFmtId="0" fontId="2" fillId="0" borderId="10" xfId="0" applyFont="1" applyBorder="1" applyAlignment="1">
      <alignment horizontal="left" vertical="center" wrapText="1"/>
    </xf>
    <xf numFmtId="0" fontId="0" fillId="0" borderId="7" xfId="0" applyBorder="1" applyAlignment="1">
      <alignment horizontal="left" vertical="center"/>
    </xf>
    <xf numFmtId="0" fontId="7" fillId="0" borderId="0" xfId="0" applyFont="1" applyAlignment="1">
      <alignment horizontal="center" vertical="center"/>
    </xf>
    <xf numFmtId="0" fontId="2" fillId="0" borderId="7" xfId="0" applyFont="1" applyBorder="1" applyAlignment="1">
      <alignment horizontal="left" vertical="center" wrapText="1"/>
    </xf>
    <xf numFmtId="0" fontId="8" fillId="0" borderId="0" xfId="0" applyFont="1" applyAlignment="1">
      <alignment horizontal="center" vertical="center"/>
    </xf>
    <xf numFmtId="0" fontId="0" fillId="0" borderId="0" xfId="0"/>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2" fillId="0" borderId="2" xfId="0" applyFont="1" applyBorder="1" applyAlignment="1">
      <alignment horizontal="left" vertical="center" wrapText="1"/>
    </xf>
    <xf numFmtId="0" fontId="1" fillId="3" borderId="2" xfId="0" applyFont="1" applyFill="1" applyBorder="1" applyAlignment="1">
      <alignment horizontal="left" vertical="center" wrapText="1"/>
    </xf>
    <xf numFmtId="14" fontId="2" fillId="0" borderId="2" xfId="0" applyNumberFormat="1" applyFont="1" applyFill="1" applyBorder="1" applyAlignment="1">
      <alignment horizontal="left"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Fill="1" applyBorder="1" applyAlignment="1">
      <alignment horizontal="left" vertical="center" wrapText="1"/>
    </xf>
    <xf numFmtId="0" fontId="2" fillId="0" borderId="2" xfId="0" applyFont="1" applyBorder="1" applyAlignment="1">
      <alignment horizontal="left" vertical="center" wrapText="1"/>
    </xf>
    <xf numFmtId="0" fontId="1" fillId="3" borderId="2" xfId="0" applyFont="1" applyFill="1" applyBorder="1" applyAlignment="1">
      <alignment horizontal="left" vertical="center" wrapText="1"/>
    </xf>
    <xf numFmtId="0" fontId="0" fillId="0" borderId="2" xfId="0" applyBorder="1" applyAlignment="1">
      <alignment horizontal="left" vertical="center"/>
    </xf>
    <xf numFmtId="14" fontId="2" fillId="0" borderId="2" xfId="0" applyNumberFormat="1"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7" borderId="2" xfId="0" applyFont="1" applyFill="1" applyBorder="1" applyAlignment="1">
      <alignment horizontal="left" vertical="center" wrapText="1"/>
    </xf>
    <xf numFmtId="0" fontId="7" fillId="0" borderId="0" xfId="0" applyFont="1" applyAlignment="1">
      <alignment horizontal="center" vertical="center"/>
    </xf>
    <xf numFmtId="0" fontId="2" fillId="3" borderId="2" xfId="0" applyFont="1" applyFill="1" applyBorder="1" applyAlignment="1">
      <alignment horizontal="left" vertical="center" wrapText="1"/>
    </xf>
    <xf numFmtId="0" fontId="9" fillId="0" borderId="2" xfId="0" applyFont="1" applyBorder="1" applyAlignment="1">
      <alignment horizontal="left" vertical="center" wrapText="1"/>
    </xf>
    <xf numFmtId="0" fontId="2" fillId="8" borderId="2" xfId="0" applyFont="1" applyFill="1" applyBorder="1" applyAlignment="1">
      <alignment horizontal="left" vertical="center" wrapText="1"/>
    </xf>
    <xf numFmtId="0" fontId="10" fillId="0" borderId="0" xfId="0" applyFont="1" applyAlignment="1">
      <alignment horizontal="center" vertical="center"/>
    </xf>
    <xf numFmtId="0" fontId="13" fillId="4" borderId="8" xfId="0" applyFont="1" applyFill="1" applyBorder="1" applyAlignment="1">
      <alignment vertical="top" wrapText="1"/>
    </xf>
    <xf numFmtId="0" fontId="12" fillId="4" borderId="8" xfId="0" applyFont="1" applyFill="1" applyBorder="1" applyAlignment="1">
      <alignment vertical="top" wrapText="1"/>
    </xf>
    <xf numFmtId="0" fontId="12" fillId="4" borderId="9" xfId="0" applyFont="1" applyFill="1" applyBorder="1" applyAlignment="1">
      <alignment vertical="top" wrapText="1"/>
    </xf>
    <xf numFmtId="0" fontId="16" fillId="4" borderId="8" xfId="1" applyFont="1" applyFill="1" applyBorder="1" applyAlignment="1">
      <alignment horizontal="left" vertical="top" wrapText="1"/>
    </xf>
    <xf numFmtId="0" fontId="12" fillId="4" borderId="8" xfId="0" applyFont="1" applyFill="1" applyBorder="1" applyAlignment="1">
      <alignment horizontal="left" vertical="top" wrapText="1"/>
    </xf>
    <xf numFmtId="0" fontId="12" fillId="4" borderId="0" xfId="0" applyFont="1" applyFill="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afr@labor-friedle.de" TargetMode="External"/><Relationship Id="rId13" Type="http://schemas.openxmlformats.org/officeDocument/2006/relationships/hyperlink" Target="mailto:gabriele.witt@landeslabor-bbb.de" TargetMode="External"/><Relationship Id="rId18" Type="http://schemas.openxmlformats.org/officeDocument/2006/relationships/hyperlink" Target="mailto:sonja.masselter@ages.at" TargetMode="External"/><Relationship Id="rId3" Type="http://schemas.openxmlformats.org/officeDocument/2006/relationships/hyperlink" Target="mailto:wim.broer@nofalab.nl" TargetMode="External"/><Relationship Id="rId21" Type="http://schemas.openxmlformats.org/officeDocument/2006/relationships/hyperlink" Target="https://cloud.landbw.de/index.php/s/JwnA3Nb8knNFxDx" TargetMode="External"/><Relationship Id="rId7" Type="http://schemas.openxmlformats.org/officeDocument/2006/relationships/hyperlink" Target="mailto:Edwin.de.Klerk@drverwey.nl" TargetMode="External"/><Relationship Id="rId12" Type="http://schemas.openxmlformats.org/officeDocument/2006/relationships/hyperlink" Target="mailto:enio.belotti@waterlifelab.it" TargetMode="External"/><Relationship Id="rId17" Type="http://schemas.openxmlformats.org/officeDocument/2006/relationships/hyperlink" Target="mailto:Ellen.Scherbaum@cvuas.bwl.de" TargetMode="External"/><Relationship Id="rId2" Type="http://schemas.openxmlformats.org/officeDocument/2006/relationships/hyperlink" Target="mailto:sabine.bracht@cvua-mel.de" TargetMode="External"/><Relationship Id="rId16" Type="http://schemas.openxmlformats.org/officeDocument/2006/relationships/hyperlink" Target="mailto:Frank.Schreiber@galab.de" TargetMode="External"/><Relationship Id="rId20" Type="http://schemas.openxmlformats.org/officeDocument/2006/relationships/hyperlink" Target="mailto:eva.hartmann@phytolab.de" TargetMode="External"/><Relationship Id="rId1" Type="http://schemas.openxmlformats.org/officeDocument/2006/relationships/hyperlink" Target="mailto:rizzo.a@neotron.it" TargetMode="External"/><Relationship Id="rId6" Type="http://schemas.openxmlformats.org/officeDocument/2006/relationships/hyperlink" Target="mailto:renwei.hu@inovalys.fr" TargetMode="External"/><Relationship Id="rId11" Type="http://schemas.openxmlformats.org/officeDocument/2006/relationships/hyperlink" Target="mailto:mail@pica-berlin.de" TargetMode="External"/><Relationship Id="rId5" Type="http://schemas.openxmlformats.org/officeDocument/2006/relationships/hyperlink" Target="mailto:siragakis@foodallergenslab.com" TargetMode="External"/><Relationship Id="rId15" Type="http://schemas.openxmlformats.org/officeDocument/2006/relationships/hyperlink" Target="mailto:amarin@groupecarso.om" TargetMode="External"/><Relationship Id="rId10" Type="http://schemas.openxmlformats.org/officeDocument/2006/relationships/hyperlink" Target="mailto:info@modernanalytics.gr" TargetMode="External"/><Relationship Id="rId19" Type="http://schemas.openxmlformats.org/officeDocument/2006/relationships/hyperlink" Target="mailto:a.moeller@gba-group.de" TargetMode="External"/><Relationship Id="rId4" Type="http://schemas.openxmlformats.org/officeDocument/2006/relationships/hyperlink" Target="mailto:roy.sperling@tentamus.com" TargetMode="External"/><Relationship Id="rId9" Type="http://schemas.openxmlformats.org/officeDocument/2006/relationships/hyperlink" Target="mailto:laboratorio@cadirlab.it" TargetMode="External"/><Relationship Id="rId14" Type="http://schemas.openxmlformats.org/officeDocument/2006/relationships/hyperlink" Target="mailto:elisa.bissacco@eptanord.it"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tabSelected="1" zoomScale="60" zoomScaleNormal="60" workbookViewId="0">
      <pane xSplit="6" ySplit="2" topLeftCell="G3" activePane="bottomRight" state="frozen"/>
      <selection pane="topRight" activeCell="G1" sqref="G1"/>
      <selection pane="bottomLeft" activeCell="A3" sqref="A3"/>
      <selection pane="bottomRight" activeCell="C4" sqref="C4"/>
    </sheetView>
  </sheetViews>
  <sheetFormatPr defaultColWidth="11" defaultRowHeight="74.099999999999994" customHeight="1" x14ac:dyDescent="0.2"/>
  <cols>
    <col min="1" max="1" width="23.25" customWidth="1"/>
    <col min="2" max="2" width="6.25" customWidth="1"/>
    <col min="3" max="3" width="14.75" customWidth="1"/>
    <col min="4" max="4" width="26" customWidth="1"/>
    <col min="5" max="5" width="10.875" customWidth="1"/>
    <col min="6" max="6" width="30.625" customWidth="1"/>
    <col min="7" max="7" width="28.375" customWidth="1"/>
    <col min="8" max="8" width="23.25" customWidth="1"/>
    <col min="9" max="9" width="24.75" customWidth="1"/>
    <col min="10" max="10" width="27.25" customWidth="1"/>
    <col min="11" max="11" width="20.75" customWidth="1"/>
    <col min="12" max="12" width="15.75" customWidth="1"/>
    <col min="13" max="13" width="17.5" customWidth="1"/>
    <col min="14" max="14" width="24.5" customWidth="1"/>
    <col min="15" max="15" width="10" style="11" customWidth="1"/>
    <col min="16" max="17" width="10.625" style="52"/>
    <col min="18" max="18" width="11" style="54"/>
  </cols>
  <sheetData>
    <row r="1" spans="1:18" ht="120" customHeight="1" thickBot="1" x14ac:dyDescent="0.25">
      <c r="A1" s="82" t="s">
        <v>231</v>
      </c>
      <c r="B1" s="82"/>
      <c r="C1" s="82"/>
      <c r="D1" s="82"/>
      <c r="E1" s="82"/>
      <c r="F1" s="82"/>
      <c r="G1" s="14"/>
      <c r="H1" s="77"/>
      <c r="I1" s="78"/>
      <c r="J1" s="81" t="s">
        <v>232</v>
      </c>
      <c r="K1" s="81"/>
      <c r="L1" s="80" t="s">
        <v>233</v>
      </c>
      <c r="M1" s="80"/>
      <c r="N1" s="80"/>
      <c r="O1" s="79"/>
    </row>
    <row r="2" spans="1:18" ht="67.150000000000006" customHeight="1" x14ac:dyDescent="0.2">
      <c r="A2" s="12" t="s">
        <v>0</v>
      </c>
      <c r="B2" s="13" t="s">
        <v>59</v>
      </c>
      <c r="C2" s="13" t="s">
        <v>1</v>
      </c>
      <c r="D2" s="13" t="s">
        <v>2</v>
      </c>
      <c r="E2" s="13" t="s">
        <v>131</v>
      </c>
      <c r="F2" s="13" t="s">
        <v>186</v>
      </c>
      <c r="G2" s="13" t="s">
        <v>3</v>
      </c>
      <c r="H2" s="13" t="s">
        <v>4</v>
      </c>
      <c r="I2" s="13" t="s">
        <v>5</v>
      </c>
      <c r="J2" s="13" t="s">
        <v>60</v>
      </c>
      <c r="K2" s="13" t="s">
        <v>6</v>
      </c>
      <c r="L2" s="13" t="s">
        <v>161</v>
      </c>
      <c r="M2" s="13" t="s">
        <v>7</v>
      </c>
      <c r="N2" s="13" t="s">
        <v>8</v>
      </c>
      <c r="O2" s="13" t="s">
        <v>61</v>
      </c>
      <c r="P2" s="52" t="s">
        <v>200</v>
      </c>
      <c r="Q2" s="52" t="s">
        <v>201</v>
      </c>
      <c r="R2" s="54" t="s">
        <v>176</v>
      </c>
    </row>
    <row r="3" spans="1:18" ht="120" customHeight="1" x14ac:dyDescent="0.2">
      <c r="A3" s="1" t="s">
        <v>9</v>
      </c>
      <c r="B3" s="2" t="s">
        <v>10</v>
      </c>
      <c r="C3" s="2" t="s">
        <v>11</v>
      </c>
      <c r="D3" s="4" t="s">
        <v>12</v>
      </c>
      <c r="E3" s="8" t="s">
        <v>132</v>
      </c>
      <c r="F3" s="8" t="s">
        <v>57</v>
      </c>
      <c r="G3" s="4" t="s">
        <v>187</v>
      </c>
      <c r="H3" s="4" t="s">
        <v>133</v>
      </c>
      <c r="I3" s="4" t="s">
        <v>134</v>
      </c>
      <c r="J3" s="5" t="s">
        <v>62</v>
      </c>
      <c r="K3" s="73" t="s">
        <v>98</v>
      </c>
      <c r="L3" s="4" t="s">
        <v>13</v>
      </c>
      <c r="M3" s="4" t="s">
        <v>14</v>
      </c>
      <c r="N3" s="6"/>
      <c r="O3" s="7">
        <v>44139</v>
      </c>
      <c r="P3" s="52">
        <v>300</v>
      </c>
      <c r="Q3" s="52">
        <v>400</v>
      </c>
      <c r="R3" s="54">
        <v>1</v>
      </c>
    </row>
    <row r="4" spans="1:18" ht="120" customHeight="1" x14ac:dyDescent="0.2">
      <c r="A4" s="63" t="s">
        <v>19</v>
      </c>
      <c r="B4" s="64" t="s">
        <v>10</v>
      </c>
      <c r="C4" s="64" t="s">
        <v>15</v>
      </c>
      <c r="D4" s="66" t="s">
        <v>152</v>
      </c>
      <c r="E4" s="70" t="s">
        <v>132</v>
      </c>
      <c r="F4" s="70" t="s">
        <v>57</v>
      </c>
      <c r="G4" s="66" t="s">
        <v>220</v>
      </c>
      <c r="H4" s="66" t="s">
        <v>218</v>
      </c>
      <c r="I4" s="66" t="s">
        <v>218</v>
      </c>
      <c r="J4" s="67" t="s">
        <v>62</v>
      </c>
      <c r="K4" s="73" t="s">
        <v>221</v>
      </c>
      <c r="L4" s="66" t="s">
        <v>219</v>
      </c>
      <c r="M4" s="66" t="s">
        <v>222</v>
      </c>
      <c r="N4" s="68"/>
      <c r="O4" s="69">
        <v>44265</v>
      </c>
      <c r="P4" s="52">
        <v>600</v>
      </c>
      <c r="Q4" s="52">
        <v>600</v>
      </c>
      <c r="R4" s="54">
        <v>1</v>
      </c>
    </row>
    <row r="5" spans="1:18" ht="120" customHeight="1" x14ac:dyDescent="0.2">
      <c r="A5" s="63" t="s">
        <v>20</v>
      </c>
      <c r="B5" s="64" t="s">
        <v>10</v>
      </c>
      <c r="C5" s="64" t="s">
        <v>21</v>
      </c>
      <c r="D5" s="66" t="s">
        <v>63</v>
      </c>
      <c r="E5" s="70" t="s">
        <v>132</v>
      </c>
      <c r="F5" s="70"/>
      <c r="G5" s="66" t="s">
        <v>188</v>
      </c>
      <c r="H5" s="66" t="s">
        <v>140</v>
      </c>
      <c r="I5" s="66" t="s">
        <v>22</v>
      </c>
      <c r="J5" s="67" t="s">
        <v>62</v>
      </c>
      <c r="K5" s="73" t="s">
        <v>100</v>
      </c>
      <c r="L5" s="66" t="s">
        <v>23</v>
      </c>
      <c r="M5" s="66" t="s">
        <v>64</v>
      </c>
      <c r="N5" s="70" t="s">
        <v>65</v>
      </c>
      <c r="O5" s="69">
        <v>44139</v>
      </c>
      <c r="P5" s="52">
        <v>70</v>
      </c>
      <c r="Q5" s="52">
        <v>120</v>
      </c>
      <c r="R5" s="54">
        <v>1</v>
      </c>
    </row>
    <row r="6" spans="1:18" ht="120" customHeight="1" x14ac:dyDescent="0.2">
      <c r="A6" s="23" t="s">
        <v>135</v>
      </c>
      <c r="B6" s="24" t="s">
        <v>174</v>
      </c>
      <c r="C6" s="2" t="s">
        <v>108</v>
      </c>
      <c r="D6" s="4" t="s">
        <v>16</v>
      </c>
      <c r="E6" s="29" t="s">
        <v>132</v>
      </c>
      <c r="F6" s="29" t="s">
        <v>136</v>
      </c>
      <c r="G6" s="4" t="s">
        <v>189</v>
      </c>
      <c r="H6" s="4" t="s">
        <v>138</v>
      </c>
      <c r="I6" s="4" t="s">
        <v>17</v>
      </c>
      <c r="J6" s="26" t="s">
        <v>62</v>
      </c>
      <c r="K6" s="73" t="s">
        <v>99</v>
      </c>
      <c r="L6" s="4" t="s">
        <v>109</v>
      </c>
      <c r="M6" s="4" t="s">
        <v>18</v>
      </c>
      <c r="N6" s="29" t="s">
        <v>139</v>
      </c>
      <c r="O6" s="7">
        <v>44154</v>
      </c>
      <c r="P6" s="52">
        <v>650</v>
      </c>
      <c r="Q6" s="52">
        <v>800</v>
      </c>
      <c r="R6" s="54">
        <v>1</v>
      </c>
    </row>
    <row r="7" spans="1:18" ht="120" customHeight="1" x14ac:dyDescent="0.2">
      <c r="A7" s="19" t="s">
        <v>24</v>
      </c>
      <c r="B7" s="2" t="s">
        <v>25</v>
      </c>
      <c r="C7" s="2" t="s">
        <v>26</v>
      </c>
      <c r="D7" s="4" t="s">
        <v>66</v>
      </c>
      <c r="E7" s="8" t="s">
        <v>132</v>
      </c>
      <c r="F7" s="8" t="s">
        <v>57</v>
      </c>
      <c r="G7" s="4" t="s">
        <v>141</v>
      </c>
      <c r="H7" s="4" t="s">
        <v>17</v>
      </c>
      <c r="I7" s="4" t="s">
        <v>17</v>
      </c>
      <c r="J7" s="5" t="s">
        <v>62</v>
      </c>
      <c r="K7" s="73" t="s">
        <v>100</v>
      </c>
      <c r="L7" s="4" t="s">
        <v>67</v>
      </c>
      <c r="M7" s="4" t="s">
        <v>27</v>
      </c>
      <c r="N7" s="8"/>
      <c r="O7" s="7">
        <v>44139</v>
      </c>
      <c r="P7" s="52">
        <v>50</v>
      </c>
      <c r="Q7" s="52">
        <v>50</v>
      </c>
      <c r="R7" s="54">
        <v>1</v>
      </c>
    </row>
    <row r="8" spans="1:18" ht="120" customHeight="1" x14ac:dyDescent="0.2">
      <c r="A8" s="1" t="s">
        <v>95</v>
      </c>
      <c r="B8" s="24" t="s">
        <v>10</v>
      </c>
      <c r="C8" s="2" t="s">
        <v>11</v>
      </c>
      <c r="D8" s="4" t="s">
        <v>90</v>
      </c>
      <c r="E8" s="30" t="s">
        <v>56</v>
      </c>
      <c r="F8" s="30" t="s">
        <v>56</v>
      </c>
      <c r="G8" s="4" t="s">
        <v>141</v>
      </c>
      <c r="H8" s="4" t="s">
        <v>141</v>
      </c>
      <c r="I8" s="4" t="s">
        <v>91</v>
      </c>
      <c r="J8" s="22" t="s">
        <v>114</v>
      </c>
      <c r="K8" s="73" t="s">
        <v>89</v>
      </c>
      <c r="L8" s="4" t="s">
        <v>94</v>
      </c>
      <c r="M8" s="66" t="s">
        <v>217</v>
      </c>
      <c r="N8" s="27"/>
      <c r="O8" s="7">
        <v>44139</v>
      </c>
      <c r="P8" s="52">
        <v>12</v>
      </c>
      <c r="Q8" s="52">
        <v>12</v>
      </c>
      <c r="R8" s="54">
        <v>1.1000000000000001</v>
      </c>
    </row>
    <row r="9" spans="1:18" ht="120" customHeight="1" x14ac:dyDescent="0.2">
      <c r="A9" s="1" t="s">
        <v>53</v>
      </c>
      <c r="B9" s="23" t="s">
        <v>10</v>
      </c>
      <c r="C9" s="2" t="s">
        <v>54</v>
      </c>
      <c r="D9" s="25" t="s">
        <v>55</v>
      </c>
      <c r="E9" s="30" t="s">
        <v>56</v>
      </c>
      <c r="F9" s="30" t="s">
        <v>56</v>
      </c>
      <c r="G9" s="4" t="s">
        <v>193</v>
      </c>
      <c r="H9" s="4" t="s">
        <v>142</v>
      </c>
      <c r="I9" s="4" t="s">
        <v>17</v>
      </c>
      <c r="J9" s="22" t="s">
        <v>115</v>
      </c>
      <c r="K9" s="73" t="s">
        <v>89</v>
      </c>
      <c r="L9" s="4" t="s">
        <v>94</v>
      </c>
      <c r="M9" s="4" t="s">
        <v>96</v>
      </c>
      <c r="N9" s="6"/>
      <c r="O9" s="7">
        <v>44141</v>
      </c>
      <c r="P9" s="61">
        <v>12</v>
      </c>
      <c r="Q9" s="61">
        <v>12</v>
      </c>
      <c r="R9" s="54">
        <v>1.2</v>
      </c>
    </row>
    <row r="10" spans="1:18" s="55" customFormat="1" ht="120" customHeight="1" x14ac:dyDescent="0.2">
      <c r="A10" s="56" t="s">
        <v>205</v>
      </c>
      <c r="B10" s="56" t="s">
        <v>206</v>
      </c>
      <c r="C10" s="57" t="s">
        <v>207</v>
      </c>
      <c r="D10" s="58" t="s">
        <v>208</v>
      </c>
      <c r="E10" s="71" t="s">
        <v>56</v>
      </c>
      <c r="F10" s="71" t="s">
        <v>209</v>
      </c>
      <c r="G10" s="58" t="s">
        <v>210</v>
      </c>
      <c r="H10" s="58"/>
      <c r="I10" s="58" t="s">
        <v>211</v>
      </c>
      <c r="J10" s="59" t="s">
        <v>212</v>
      </c>
      <c r="K10" s="75" t="s">
        <v>178</v>
      </c>
      <c r="L10" s="58" t="s">
        <v>126</v>
      </c>
      <c r="M10" s="58" t="s">
        <v>213</v>
      </c>
      <c r="N10" s="58"/>
      <c r="O10" s="60">
        <v>44271</v>
      </c>
      <c r="P10" s="61">
        <v>10</v>
      </c>
      <c r="Q10" s="61">
        <v>10</v>
      </c>
      <c r="R10" s="62"/>
    </row>
    <row r="11" spans="1:18" ht="120" customHeight="1" x14ac:dyDescent="0.2">
      <c r="A11" s="1" t="s">
        <v>32</v>
      </c>
      <c r="B11" s="23" t="s">
        <v>10</v>
      </c>
      <c r="C11" s="2" t="s">
        <v>11</v>
      </c>
      <c r="D11" s="25" t="s">
        <v>71</v>
      </c>
      <c r="E11" s="29" t="s">
        <v>132</v>
      </c>
      <c r="F11" s="29" t="s">
        <v>160</v>
      </c>
      <c r="G11" s="4" t="s">
        <v>144</v>
      </c>
      <c r="H11" s="4" t="s">
        <v>145</v>
      </c>
      <c r="I11" s="4" t="s">
        <v>146</v>
      </c>
      <c r="J11" s="26" t="s">
        <v>62</v>
      </c>
      <c r="K11" s="75" t="s">
        <v>177</v>
      </c>
      <c r="L11" s="4" t="s">
        <v>72</v>
      </c>
      <c r="M11" s="4" t="s">
        <v>73</v>
      </c>
      <c r="N11" s="25" t="s">
        <v>74</v>
      </c>
      <c r="O11" s="7">
        <v>44139</v>
      </c>
      <c r="P11" s="61">
        <v>100</v>
      </c>
      <c r="Q11" s="61">
        <v>100</v>
      </c>
      <c r="R11" s="54">
        <v>2</v>
      </c>
    </row>
    <row r="12" spans="1:18" ht="120" customHeight="1" x14ac:dyDescent="0.2">
      <c r="A12" s="23" t="s">
        <v>118</v>
      </c>
      <c r="B12" s="24" t="s">
        <v>10</v>
      </c>
      <c r="C12" s="24" t="s">
        <v>15</v>
      </c>
      <c r="D12" s="29" t="s">
        <v>119</v>
      </c>
      <c r="E12" s="29" t="s">
        <v>132</v>
      </c>
      <c r="F12" s="29" t="s">
        <v>57</v>
      </c>
      <c r="G12" s="4" t="s">
        <v>192</v>
      </c>
      <c r="H12" s="4" t="s">
        <v>22</v>
      </c>
      <c r="I12" s="4" t="s">
        <v>120</v>
      </c>
      <c r="J12" s="26" t="s">
        <v>62</v>
      </c>
      <c r="K12" s="75" t="s">
        <v>123</v>
      </c>
      <c r="L12" s="4" t="s">
        <v>121</v>
      </c>
      <c r="M12" s="4" t="s">
        <v>122</v>
      </c>
      <c r="N12" s="27"/>
      <c r="O12" s="7">
        <v>44154</v>
      </c>
      <c r="P12" s="61">
        <v>100</v>
      </c>
      <c r="Q12" s="61">
        <v>150</v>
      </c>
      <c r="R12" s="54">
        <v>2</v>
      </c>
    </row>
    <row r="13" spans="1:18" ht="120" customHeight="1" x14ac:dyDescent="0.2">
      <c r="A13" s="20" t="s">
        <v>116</v>
      </c>
      <c r="B13" s="17" t="s">
        <v>10</v>
      </c>
      <c r="C13" s="17" t="s">
        <v>117</v>
      </c>
      <c r="D13" s="4" t="s">
        <v>124</v>
      </c>
      <c r="E13" s="30" t="s">
        <v>56</v>
      </c>
      <c r="F13" s="30" t="s">
        <v>56</v>
      </c>
      <c r="G13" s="4" t="s">
        <v>181</v>
      </c>
      <c r="H13" s="4" t="s">
        <v>182</v>
      </c>
      <c r="I13" s="25" t="s">
        <v>183</v>
      </c>
      <c r="J13" s="22" t="s">
        <v>125</v>
      </c>
      <c r="K13" s="75" t="s">
        <v>178</v>
      </c>
      <c r="L13" s="4" t="s">
        <v>126</v>
      </c>
      <c r="M13" s="4" t="s">
        <v>127</v>
      </c>
      <c r="N13" s="21"/>
      <c r="O13" s="7">
        <v>44152</v>
      </c>
      <c r="P13" s="61">
        <v>10</v>
      </c>
      <c r="Q13" s="61">
        <v>10</v>
      </c>
      <c r="R13" s="54">
        <v>2</v>
      </c>
    </row>
    <row r="14" spans="1:18" ht="120" customHeight="1" x14ac:dyDescent="0.2">
      <c r="A14" s="1" t="s">
        <v>39</v>
      </c>
      <c r="B14" s="2" t="s">
        <v>10</v>
      </c>
      <c r="C14" s="2" t="s">
        <v>40</v>
      </c>
      <c r="D14" s="4" t="s">
        <v>41</v>
      </c>
      <c r="E14" s="8" t="s">
        <v>132</v>
      </c>
      <c r="F14" s="8" t="s">
        <v>143</v>
      </c>
      <c r="G14" s="4" t="s">
        <v>68</v>
      </c>
      <c r="H14" s="4" t="s">
        <v>69</v>
      </c>
      <c r="I14" s="4" t="s">
        <v>17</v>
      </c>
      <c r="J14" s="5" t="s">
        <v>62</v>
      </c>
      <c r="K14" s="75" t="s">
        <v>97</v>
      </c>
      <c r="L14" s="4" t="s">
        <v>70</v>
      </c>
      <c r="M14" s="4" t="s">
        <v>36</v>
      </c>
      <c r="N14" s="29"/>
      <c r="O14" s="7">
        <v>44141</v>
      </c>
      <c r="P14" s="61">
        <v>40</v>
      </c>
      <c r="Q14" s="61">
        <v>40</v>
      </c>
      <c r="R14" s="54">
        <v>2</v>
      </c>
    </row>
    <row r="15" spans="1:18" ht="120" customHeight="1" x14ac:dyDescent="0.2">
      <c r="A15" s="10" t="s">
        <v>102</v>
      </c>
      <c r="B15" s="3" t="s">
        <v>103</v>
      </c>
      <c r="C15" s="3" t="s">
        <v>104</v>
      </c>
      <c r="D15" s="4" t="s">
        <v>153</v>
      </c>
      <c r="E15" s="8" t="s">
        <v>132</v>
      </c>
      <c r="F15" s="8" t="s">
        <v>57</v>
      </c>
      <c r="G15" s="4" t="s">
        <v>147</v>
      </c>
      <c r="H15" s="4"/>
      <c r="I15" s="4"/>
      <c r="J15" s="5" t="s">
        <v>62</v>
      </c>
      <c r="K15" s="17" t="s">
        <v>105</v>
      </c>
      <c r="L15" s="4" t="s">
        <v>106</v>
      </c>
      <c r="M15" s="4" t="s">
        <v>107</v>
      </c>
      <c r="N15" s="8" t="s">
        <v>110</v>
      </c>
      <c r="O15" s="7">
        <v>44148</v>
      </c>
      <c r="P15" s="61">
        <v>300</v>
      </c>
      <c r="Q15" s="61">
        <v>300</v>
      </c>
      <c r="R15" s="54">
        <v>3</v>
      </c>
    </row>
    <row r="16" spans="1:18" ht="120" customHeight="1" x14ac:dyDescent="0.2">
      <c r="A16" s="63" t="s">
        <v>130</v>
      </c>
      <c r="B16" s="64" t="s">
        <v>83</v>
      </c>
      <c r="C16" s="65" t="s">
        <v>214</v>
      </c>
      <c r="D16" s="70" t="s">
        <v>151</v>
      </c>
      <c r="E16" s="71" t="s">
        <v>56</v>
      </c>
      <c r="F16" s="71" t="s">
        <v>56</v>
      </c>
      <c r="G16" s="66" t="s">
        <v>215</v>
      </c>
      <c r="H16" s="66" t="s">
        <v>216</v>
      </c>
      <c r="I16" s="66" t="s">
        <v>216</v>
      </c>
      <c r="J16" s="67" t="s">
        <v>62</v>
      </c>
      <c r="K16" s="65" t="s">
        <v>92</v>
      </c>
      <c r="L16" s="74" t="s">
        <v>128</v>
      </c>
      <c r="M16" s="74" t="s">
        <v>129</v>
      </c>
      <c r="N16" s="66" t="s">
        <v>223</v>
      </c>
      <c r="O16" s="69">
        <v>44263</v>
      </c>
      <c r="P16" s="72">
        <v>20</v>
      </c>
      <c r="Q16" s="72">
        <v>20</v>
      </c>
      <c r="R16" s="54">
        <v>3</v>
      </c>
    </row>
    <row r="17" spans="1:18" ht="120" customHeight="1" x14ac:dyDescent="0.2">
      <c r="A17" s="31" t="s">
        <v>78</v>
      </c>
      <c r="B17" s="32" t="s">
        <v>150</v>
      </c>
      <c r="C17" s="32" t="s">
        <v>42</v>
      </c>
      <c r="D17" s="34" t="s">
        <v>43</v>
      </c>
      <c r="E17" s="8" t="s">
        <v>132</v>
      </c>
      <c r="F17" s="8" t="s">
        <v>57</v>
      </c>
      <c r="G17" s="4" t="s">
        <v>227</v>
      </c>
      <c r="H17" s="40"/>
      <c r="I17" s="40"/>
      <c r="J17" s="5" t="s">
        <v>62</v>
      </c>
      <c r="K17" s="65" t="s">
        <v>225</v>
      </c>
      <c r="L17" s="34" t="s">
        <v>226</v>
      </c>
      <c r="M17" s="4" t="s">
        <v>88</v>
      </c>
      <c r="N17" s="36"/>
      <c r="O17" s="69">
        <v>44271</v>
      </c>
      <c r="P17" s="61">
        <v>20</v>
      </c>
      <c r="Q17" s="61">
        <v>30</v>
      </c>
      <c r="R17" s="54">
        <v>3</v>
      </c>
    </row>
    <row r="18" spans="1:18" ht="120" customHeight="1" thickBot="1" x14ac:dyDescent="0.25">
      <c r="A18" s="32" t="s">
        <v>82</v>
      </c>
      <c r="B18" s="32" t="s">
        <v>83</v>
      </c>
      <c r="C18" s="32" t="s">
        <v>112</v>
      </c>
      <c r="D18" s="25" t="s">
        <v>84</v>
      </c>
      <c r="E18" s="29" t="s">
        <v>132</v>
      </c>
      <c r="F18" s="29" t="s">
        <v>57</v>
      </c>
      <c r="G18" s="25" t="s">
        <v>190</v>
      </c>
      <c r="H18" s="50"/>
      <c r="I18" s="50"/>
      <c r="J18" s="35" t="s">
        <v>62</v>
      </c>
      <c r="K18" s="38" t="s">
        <v>113</v>
      </c>
      <c r="L18" s="15" t="s">
        <v>203</v>
      </c>
      <c r="M18" s="15" t="s">
        <v>204</v>
      </c>
      <c r="N18" s="36"/>
      <c r="O18" s="16">
        <v>44219</v>
      </c>
      <c r="P18" s="61">
        <v>20</v>
      </c>
      <c r="Q18" s="61">
        <v>40</v>
      </c>
      <c r="R18" s="54">
        <v>4</v>
      </c>
    </row>
    <row r="19" spans="1:18" ht="120" customHeight="1" x14ac:dyDescent="0.2">
      <c r="A19" s="39" t="s">
        <v>168</v>
      </c>
      <c r="B19" s="33" t="s">
        <v>29</v>
      </c>
      <c r="C19" s="33" t="s">
        <v>169</v>
      </c>
      <c r="D19" s="38" t="s">
        <v>180</v>
      </c>
      <c r="E19" s="8" t="s">
        <v>132</v>
      </c>
      <c r="F19" s="8" t="s">
        <v>57</v>
      </c>
      <c r="G19" s="4" t="s">
        <v>170</v>
      </c>
      <c r="H19" s="4" t="s">
        <v>171</v>
      </c>
      <c r="I19" s="4" t="s">
        <v>171</v>
      </c>
      <c r="J19" s="5" t="s">
        <v>62</v>
      </c>
      <c r="K19" s="17" t="s">
        <v>92</v>
      </c>
      <c r="L19" s="38" t="s">
        <v>172</v>
      </c>
      <c r="M19" s="4" t="s">
        <v>173</v>
      </c>
      <c r="N19" s="43"/>
      <c r="O19" s="44">
        <v>44186</v>
      </c>
      <c r="P19" s="61">
        <v>150</v>
      </c>
      <c r="Q19" s="61">
        <v>150</v>
      </c>
      <c r="R19" s="54">
        <v>3</v>
      </c>
    </row>
    <row r="20" spans="1:18" ht="120" customHeight="1" x14ac:dyDescent="0.2">
      <c r="A20" s="23" t="s">
        <v>28</v>
      </c>
      <c r="B20" s="31" t="s">
        <v>29</v>
      </c>
      <c r="C20" s="24" t="s">
        <v>30</v>
      </c>
      <c r="D20" s="25" t="s">
        <v>154</v>
      </c>
      <c r="E20" s="8" t="s">
        <v>132</v>
      </c>
      <c r="F20" s="8" t="s">
        <v>57</v>
      </c>
      <c r="G20" s="4" t="s">
        <v>148</v>
      </c>
      <c r="H20" s="4" t="s">
        <v>148</v>
      </c>
      <c r="I20" s="25" t="s">
        <v>148</v>
      </c>
      <c r="J20" s="5" t="s">
        <v>62</v>
      </c>
      <c r="K20" s="17" t="s">
        <v>92</v>
      </c>
      <c r="L20" s="25" t="s">
        <v>75</v>
      </c>
      <c r="M20" s="4" t="s">
        <v>31</v>
      </c>
      <c r="N20" s="27"/>
      <c r="O20" s="28">
        <v>44139</v>
      </c>
      <c r="P20" s="61">
        <v>50</v>
      </c>
      <c r="Q20" s="61">
        <v>50</v>
      </c>
      <c r="R20" s="54">
        <v>3</v>
      </c>
    </row>
    <row r="21" spans="1:18" ht="120" customHeight="1" x14ac:dyDescent="0.2">
      <c r="A21" s="31" t="s">
        <v>33</v>
      </c>
      <c r="B21" s="31" t="s">
        <v>29</v>
      </c>
      <c r="C21" s="2" t="s">
        <v>34</v>
      </c>
      <c r="D21" s="4" t="s">
        <v>35</v>
      </c>
      <c r="E21" s="8" t="s">
        <v>132</v>
      </c>
      <c r="F21" s="8" t="s">
        <v>57</v>
      </c>
      <c r="G21" s="4" t="s">
        <v>189</v>
      </c>
      <c r="H21" s="34" t="s">
        <v>137</v>
      </c>
      <c r="I21" s="34"/>
      <c r="J21" s="26" t="s">
        <v>62</v>
      </c>
      <c r="K21" s="33" t="s">
        <v>93</v>
      </c>
      <c r="L21" s="4" t="s">
        <v>76</v>
      </c>
      <c r="M21" s="4" t="s">
        <v>36</v>
      </c>
      <c r="N21" s="27"/>
      <c r="O21" s="7">
        <v>44139</v>
      </c>
      <c r="P21" s="61">
        <v>25</v>
      </c>
      <c r="Q21" s="61">
        <v>25</v>
      </c>
      <c r="R21" s="54">
        <v>3</v>
      </c>
    </row>
    <row r="22" spans="1:18" ht="120" customHeight="1" x14ac:dyDescent="0.2">
      <c r="A22" s="32" t="s">
        <v>85</v>
      </c>
      <c r="B22" s="32" t="s">
        <v>29</v>
      </c>
      <c r="C22" s="32" t="s">
        <v>86</v>
      </c>
      <c r="D22" s="34" t="s">
        <v>87</v>
      </c>
      <c r="E22" s="38" t="s">
        <v>132</v>
      </c>
      <c r="F22" s="18" t="s">
        <v>57</v>
      </c>
      <c r="G22" s="34" t="s">
        <v>184</v>
      </c>
      <c r="H22" s="49" t="s">
        <v>185</v>
      </c>
      <c r="I22" s="49" t="s">
        <v>185</v>
      </c>
      <c r="J22" s="26" t="s">
        <v>62</v>
      </c>
      <c r="K22" s="38" t="s">
        <v>113</v>
      </c>
      <c r="L22" s="34" t="s">
        <v>79</v>
      </c>
      <c r="M22" s="34" t="s">
        <v>88</v>
      </c>
      <c r="N22" s="36"/>
      <c r="O22" s="28">
        <v>44199</v>
      </c>
      <c r="P22" s="61">
        <v>50</v>
      </c>
      <c r="Q22" s="61">
        <v>50</v>
      </c>
      <c r="R22" s="54">
        <v>3</v>
      </c>
    </row>
    <row r="23" spans="1:18" ht="120" customHeight="1" x14ac:dyDescent="0.2">
      <c r="A23" s="39" t="s">
        <v>194</v>
      </c>
      <c r="B23" s="33" t="s">
        <v>37</v>
      </c>
      <c r="C23" s="33" t="s">
        <v>195</v>
      </c>
      <c r="D23" s="38" t="s">
        <v>196</v>
      </c>
      <c r="E23" s="38" t="s">
        <v>132</v>
      </c>
      <c r="F23" s="29" t="s">
        <v>197</v>
      </c>
      <c r="G23" s="38" t="s">
        <v>198</v>
      </c>
      <c r="H23" s="25"/>
      <c r="I23" s="25"/>
      <c r="J23" s="26" t="s">
        <v>62</v>
      </c>
      <c r="K23" s="38" t="s">
        <v>224</v>
      </c>
      <c r="L23" s="38" t="s">
        <v>199</v>
      </c>
      <c r="M23" s="38" t="s">
        <v>202</v>
      </c>
      <c r="N23" s="38"/>
      <c r="O23" s="28">
        <v>43842</v>
      </c>
      <c r="P23" s="61">
        <v>120</v>
      </c>
      <c r="Q23" s="61">
        <v>160</v>
      </c>
      <c r="R23" s="54">
        <v>3</v>
      </c>
    </row>
    <row r="24" spans="1:18" ht="120" customHeight="1" x14ac:dyDescent="0.2">
      <c r="A24" s="47" t="s">
        <v>157</v>
      </c>
      <c r="B24" s="47" t="s">
        <v>37</v>
      </c>
      <c r="C24" s="47" t="s">
        <v>38</v>
      </c>
      <c r="D24" s="53" t="s">
        <v>155</v>
      </c>
      <c r="E24" s="48" t="s">
        <v>132</v>
      </c>
      <c r="F24" s="38" t="s">
        <v>149</v>
      </c>
      <c r="G24" s="53" t="s">
        <v>159</v>
      </c>
      <c r="H24" s="34" t="s">
        <v>77</v>
      </c>
      <c r="I24" s="34" t="s">
        <v>77</v>
      </c>
      <c r="J24" s="35" t="s">
        <v>62</v>
      </c>
      <c r="K24" s="48" t="s">
        <v>228</v>
      </c>
      <c r="L24" s="53" t="s">
        <v>229</v>
      </c>
      <c r="M24" s="53" t="s">
        <v>230</v>
      </c>
      <c r="N24" s="38" t="s">
        <v>179</v>
      </c>
      <c r="O24" s="37">
        <v>44272</v>
      </c>
      <c r="P24" s="61">
        <v>100</v>
      </c>
      <c r="Q24" s="61">
        <v>180</v>
      </c>
      <c r="R24" s="54">
        <v>3</v>
      </c>
    </row>
    <row r="25" spans="1:18" ht="120" customHeight="1" x14ac:dyDescent="0.2">
      <c r="A25" s="46" t="s">
        <v>50</v>
      </c>
      <c r="B25" s="46" t="s">
        <v>37</v>
      </c>
      <c r="C25" s="47" t="s">
        <v>51</v>
      </c>
      <c r="D25" s="34" t="s">
        <v>52</v>
      </c>
      <c r="E25" s="38" t="s">
        <v>132</v>
      </c>
      <c r="F25" s="38" t="s">
        <v>149</v>
      </c>
      <c r="G25" s="34" t="s">
        <v>191</v>
      </c>
      <c r="H25" s="34"/>
      <c r="I25" s="41"/>
      <c r="J25" s="35" t="s">
        <v>62</v>
      </c>
      <c r="K25" s="38" t="s">
        <v>113</v>
      </c>
      <c r="L25" s="34" t="s">
        <v>111</v>
      </c>
      <c r="M25" s="34" t="s">
        <v>80</v>
      </c>
      <c r="N25" s="51"/>
      <c r="O25" s="7">
        <v>44148</v>
      </c>
      <c r="P25" s="61">
        <v>50</v>
      </c>
      <c r="Q25" s="61">
        <v>50</v>
      </c>
      <c r="R25" s="54">
        <v>3</v>
      </c>
    </row>
    <row r="26" spans="1:18" ht="120" customHeight="1" x14ac:dyDescent="0.2">
      <c r="A26" s="33" t="s">
        <v>162</v>
      </c>
      <c r="B26" s="33" t="s">
        <v>10</v>
      </c>
      <c r="C26" s="33" t="s">
        <v>163</v>
      </c>
      <c r="D26" s="42" t="s">
        <v>164</v>
      </c>
      <c r="E26" s="45" t="s">
        <v>56</v>
      </c>
      <c r="F26" s="45" t="s">
        <v>56</v>
      </c>
      <c r="G26" s="4" t="s">
        <v>165</v>
      </c>
      <c r="H26" s="4" t="s">
        <v>165</v>
      </c>
      <c r="I26" s="43"/>
      <c r="J26" s="9" t="s">
        <v>166</v>
      </c>
      <c r="K26" s="29" t="s">
        <v>175</v>
      </c>
      <c r="L26" s="4" t="s">
        <v>94</v>
      </c>
      <c r="M26" s="42" t="s">
        <v>167</v>
      </c>
      <c r="N26" s="43"/>
      <c r="O26" s="7">
        <v>44158</v>
      </c>
      <c r="P26" s="61">
        <v>12</v>
      </c>
      <c r="Q26" s="61">
        <v>12</v>
      </c>
      <c r="R26" s="54">
        <v>4</v>
      </c>
    </row>
    <row r="27" spans="1:18" ht="120" customHeight="1" x14ac:dyDescent="0.2">
      <c r="A27" s="31" t="s">
        <v>44</v>
      </c>
      <c r="B27" s="2" t="s">
        <v>45</v>
      </c>
      <c r="C27" s="2" t="s">
        <v>46</v>
      </c>
      <c r="D27" s="34" t="s">
        <v>156</v>
      </c>
      <c r="E27" s="8" t="s">
        <v>132</v>
      </c>
      <c r="F27" s="8" t="s">
        <v>58</v>
      </c>
      <c r="G27" s="4" t="s">
        <v>47</v>
      </c>
      <c r="H27" s="34" t="s">
        <v>158</v>
      </c>
      <c r="I27" s="34" t="s">
        <v>17</v>
      </c>
      <c r="J27" s="9" t="s">
        <v>81</v>
      </c>
      <c r="K27" s="29" t="s">
        <v>101</v>
      </c>
      <c r="L27" s="4" t="s">
        <v>48</v>
      </c>
      <c r="M27" s="34" t="s">
        <v>49</v>
      </c>
      <c r="N27" s="6"/>
      <c r="O27" s="7">
        <v>44139</v>
      </c>
      <c r="P27" s="61">
        <v>50</v>
      </c>
      <c r="Q27" s="61">
        <v>50</v>
      </c>
      <c r="R27" s="54">
        <v>4</v>
      </c>
    </row>
    <row r="29" spans="1:18" ht="74.099999999999994" customHeight="1" x14ac:dyDescent="0.2">
      <c r="P29" s="76">
        <f>SUM(P3:P27)</f>
        <v>2921</v>
      </c>
      <c r="Q29" s="76">
        <f>SUM(Q3:Q27)</f>
        <v>3421</v>
      </c>
    </row>
    <row r="30" spans="1:18" ht="120" customHeight="1" x14ac:dyDescent="0.2"/>
    <row r="31" spans="1:18" ht="120" customHeight="1" x14ac:dyDescent="0.2"/>
    <row r="32" spans="1:18" ht="120" customHeight="1" x14ac:dyDescent="0.2"/>
    <row r="33" ht="120" customHeight="1" x14ac:dyDescent="0.2"/>
    <row r="34" ht="120" customHeight="1" x14ac:dyDescent="0.2"/>
    <row r="35" ht="120" customHeight="1" x14ac:dyDescent="0.2"/>
    <row r="36" ht="120" customHeight="1" x14ac:dyDescent="0.2"/>
    <row r="37" ht="120" customHeight="1" x14ac:dyDescent="0.2"/>
  </sheetData>
  <autoFilter ref="A2:Q28">
    <sortState ref="A3:R25">
      <sortCondition ref="R3:R25"/>
      <sortCondition ref="B3:B25"/>
      <sortCondition ref="C3:C25"/>
    </sortState>
  </autoFilter>
  <sortState ref="A3:R26">
    <sortCondition ref="R3:R26"/>
    <sortCondition ref="B3:B26"/>
    <sortCondition ref="C3:C26"/>
  </sortState>
  <mergeCells count="3">
    <mergeCell ref="L1:N1"/>
    <mergeCell ref="J1:K1"/>
    <mergeCell ref="A1:F1"/>
  </mergeCells>
  <conditionalFormatting sqref="P3:Q27">
    <cfRule type="dataBar" priority="2">
      <dataBar>
        <cfvo type="min"/>
        <cfvo type="max"/>
        <color rgb="FF638EC6"/>
      </dataBar>
      <extLst>
        <ext xmlns:x14="http://schemas.microsoft.com/office/spreadsheetml/2009/9/main" uri="{B025F937-C7B1-47D3-B67F-A62EFF666E3E}">
          <x14:id>{D1FFF119-6D10-445D-B68C-CAB145C0F8ED}</x14:id>
        </ext>
      </extLst>
    </cfRule>
  </conditionalFormatting>
  <hyperlinks>
    <hyperlink ref="D7" r:id="rId1" display="mailto:rizzo.a@neotron.it"/>
    <hyperlink ref="D9" r:id="rId2" display="mailto:sabine.bracht@cvua-mel.de"/>
    <hyperlink ref="D25" r:id="rId3" display="mailto:wim.broer@nofalab.nl"/>
    <hyperlink ref="D3" r:id="rId4"/>
    <hyperlink ref="D17" r:id="rId5" display="mailto:siragakis@foodallergenslab.com"/>
    <hyperlink ref="D27" r:id="rId6" display="mailto:renwei.hu@inovalys.fr"/>
    <hyperlink ref="D24" r:id="rId7" display="mailto:Edwin.de.Klerk@drverwey.nl"/>
    <hyperlink ref="D14" r:id="rId8" display="mailto:afr@labor-friedle.de"/>
    <hyperlink ref="D22" r:id="rId9" display="mailto:laboratorio@cadirlab.it"/>
    <hyperlink ref="D18" r:id="rId10"/>
    <hyperlink ref="D11" r:id="rId11" display="mailto:mail@pica-berlin.de"/>
    <hyperlink ref="D21" r:id="rId12"/>
    <hyperlink ref="D8" r:id="rId13"/>
    <hyperlink ref="D20" r:id="rId14" display="elisa.bissacco@eptanord.it"/>
    <hyperlink ref="D15" r:id="rId15" display="amarin@groupecarso.om "/>
    <hyperlink ref="D12" r:id="rId16"/>
    <hyperlink ref="D13" r:id="rId17"/>
    <hyperlink ref="D10" r:id="rId18" display="sonja.masselter@ages.at"/>
    <hyperlink ref="D4" r:id="rId19" display="a.moeller@gba-group.de"/>
    <hyperlink ref="D5" r:id="rId20" display="eva.hartmann@phytolab.de"/>
    <hyperlink ref="L1" r:id="rId21" display="https://cloud.landbw.de/index.php/s/JwnA3Nb8knNFxDx "/>
  </hyperlinks>
  <pageMargins left="0.7" right="0.7" top="0.78740157499999996" bottom="0.78740157499999996" header="0.3" footer="0.3"/>
  <pageSetup paperSize="9" orientation="portrait" r:id="rId22"/>
  <extLst>
    <ext xmlns:x14="http://schemas.microsoft.com/office/spreadsheetml/2009/9/main" uri="{78C0D931-6437-407d-A8EE-F0AAD7539E65}">
      <x14:conditionalFormattings>
        <x14:conditionalFormatting xmlns:xm="http://schemas.microsoft.com/office/excel/2006/main">
          <x14:cfRule type="dataBar" id="{D1FFF119-6D10-445D-B68C-CAB145C0F8ED}">
            <x14:dataBar minLength="0" maxLength="100" border="1" negativeBarBorderColorSameAsPositive="0">
              <x14:cfvo type="autoMin"/>
              <x14:cfvo type="autoMax"/>
              <x14:borderColor rgb="FF638EC6"/>
              <x14:negativeFillColor rgb="FFFF0000"/>
              <x14:negativeBorderColor rgb="FFFF0000"/>
              <x14:axisColor rgb="FF000000"/>
            </x14:dataBar>
          </x14:cfRule>
          <xm:sqref>P3:Q27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 defaultRowHeight="14.25" x14ac:dyDescent="0.2"/>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 defaultRowHeight="14.25" x14ac:dyDescent="0.2"/>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List of Labs</vt:lpstr>
      <vt:lpstr>Tabelle2</vt:lpstr>
      <vt:lpstr>Tabelle3</vt:lpstr>
    </vt:vector>
  </TitlesOfParts>
  <Company>LGL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Anastassiades, Michelangelo (CVUA-S)</dc:creator>
  <cp:lastModifiedBy>KIRKAGASLIS Stephanos (SANTE)</cp:lastModifiedBy>
  <dcterms:created xsi:type="dcterms:W3CDTF">2020-10-28T16:50:44Z</dcterms:created>
  <dcterms:modified xsi:type="dcterms:W3CDTF">2021-07-01T14:01:38Z</dcterms:modified>
</cp:coreProperties>
</file>