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<sst xmlns="http://schemas.openxmlformats.org/spreadsheetml/2006/main" count="101" uniqueCount="60">
  <si>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Lp.</t>
  </si>
  <si>
    <t xml:space="preserve">Gmina/Powiat </t>
  </si>
  <si>
    <t xml:space="preserve">Województwo </t>
  </si>
  <si>
    <t>/-podpisano kwalifikowanym podpisem elektronicznym/</t>
  </si>
  <si>
    <t>Razem</t>
  </si>
  <si>
    <t>kujawsko-pomorskie</t>
  </si>
  <si>
    <t>2021-2023</t>
  </si>
  <si>
    <t xml:space="preserve">Lista zatwierdzonych wniosków w ramach realizacji Programu "Centra opiekuńczo-mieszkalne" ogłoszonego w 2021 r.            wraz z rekomendowaną wysokością kwot przyznanych środków z Funduszu Solidarnościowego </t>
  </si>
  <si>
    <t>podkarpackie</t>
  </si>
  <si>
    <t>2021-2022</t>
  </si>
  <si>
    <t>2022-2023</t>
  </si>
  <si>
    <t>podlaskie</t>
  </si>
  <si>
    <t>dolnośląskie</t>
  </si>
  <si>
    <t>gmina Zagrodno</t>
  </si>
  <si>
    <t>gmina Olszyna</t>
  </si>
  <si>
    <t>gmina Żmigród</t>
  </si>
  <si>
    <t>gmina Lubicz</t>
  </si>
  <si>
    <t>gmina Brześć Kujawski</t>
  </si>
  <si>
    <t>gmina Kamień</t>
  </si>
  <si>
    <t>gmina Trzebownisko</t>
  </si>
  <si>
    <t>gmina Miasto Rzeszów</t>
  </si>
  <si>
    <t>gmina Ciechanowiec</t>
  </si>
  <si>
    <t>gmina Stawiski</t>
  </si>
  <si>
    <t>lubuskie</t>
  </si>
  <si>
    <t>gmina Bogdaniec</t>
  </si>
  <si>
    <t>małopolskie</t>
  </si>
  <si>
    <t>miasto Nowy Sącz</t>
  </si>
  <si>
    <t>gmina Myślenice</t>
  </si>
  <si>
    <t>gmina Miechów</t>
  </si>
  <si>
    <t>gmina Starachowice</t>
  </si>
  <si>
    <t>zachodniopomorskie</t>
  </si>
  <si>
    <t>gmina Dolice</t>
  </si>
  <si>
    <t>gmina Cedynia</t>
  </si>
  <si>
    <t>gmina Szczawin Kościelny</t>
  </si>
  <si>
    <t>mazowieckie</t>
  </si>
  <si>
    <t>gmina Leoncin</t>
  </si>
  <si>
    <t>gmina Tłuszcz</t>
  </si>
  <si>
    <t>m.st. Warszawa</t>
  </si>
  <si>
    <t>gmina Kozienice</t>
  </si>
  <si>
    <t>gmina Siemiątkowo</t>
  </si>
  <si>
    <t>lubelskie</t>
  </si>
  <si>
    <t>gmina Stary Zamość</t>
  </si>
  <si>
    <t>łódzkie</t>
  </si>
  <si>
    <t>Miasto Radomsko</t>
  </si>
  <si>
    <t>Miasto Zgierz</t>
  </si>
  <si>
    <t>2021-2024</t>
  </si>
  <si>
    <t>miasto Rawa Mazowiecka</t>
  </si>
  <si>
    <t>śląskie</t>
  </si>
  <si>
    <t>gmina Dąbrowa Zielona</t>
  </si>
  <si>
    <t>Kwota przyznanego dofinansowania na realizację zadań w Module I (w zł)</t>
  </si>
  <si>
    <t>Kwota przyznanego dofinansowania na realizację zadań w Module II (w zł)</t>
  </si>
  <si>
    <t>Kwota przyznana na koszty obsługi zadań w ramach Modułu I II (w zł)</t>
  </si>
  <si>
    <t>Okres realizacji zadań Moduł I/II</t>
  </si>
  <si>
    <t>gmina Tryńcza</t>
  </si>
  <si>
    <t>Paweł Wdówik</t>
  </si>
  <si>
    <t xml:space="preserve">           Sekretarz Stanu </t>
  </si>
  <si>
    <t xml:space="preserve"> Z upoważnienia Ministra Rodziny i Polityki Społecznej</t>
  </si>
  <si>
    <t>dotyczy wniosków złożonych na finansowanie zadań w ramach Modułu I i II - utworzenie, wyposażenie oraz funkcjonowanie Centrum</t>
  </si>
  <si>
    <t>Łączna kwota przyznanego dofinansowania na realizację zadań w Module I i II (w zł)</t>
  </si>
  <si>
    <t>świętokrzyskie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</si>
</sst>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.5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1.5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4" fontId="21" fillId="0" borderId="0" xfId="52" applyNumberFormat="1" applyFont="1" applyBorder="1" applyAlignment="1" applyProtection="1">
      <alignment horizontal="right" vertical="center" wrapText="1"/>
      <protection locked="0"/>
    </xf>
    <xf numFmtId="4" fontId="46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41" fillId="0" borderId="10" xfId="52" applyNumberFormat="1" applyFont="1" applyBorder="1" applyAlignment="1" applyProtection="1">
      <alignment vertical="center" wrapText="1"/>
      <protection locked="0"/>
    </xf>
    <xf numFmtId="4" fontId="41" fillId="0" borderId="10" xfId="52" applyNumberFormat="1" applyFont="1" applyBorder="1" applyAlignment="1" applyProtection="1">
      <alignment horizontal="right" vertical="center" wrapText="1"/>
      <protection locked="0"/>
    </xf>
    <xf numFmtId="4" fontId="41" fillId="0" borderId="11" xfId="52" applyNumberFormat="1" applyFont="1" applyBorder="1" applyAlignment="1" applyProtection="1">
      <alignment vertical="center" wrapText="1"/>
      <protection locked="0"/>
    </xf>
    <xf numFmtId="4" fontId="0" fillId="0" borderId="12" xfId="52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4" fontId="0" fillId="0" borderId="12" xfId="52" applyNumberFormat="1" applyFont="1" applyBorder="1" applyAlignment="1" applyProtection="1">
      <alignment vertical="center" wrapText="1"/>
      <protection locked="0"/>
    </xf>
    <xf numFmtId="4" fontId="0" fillId="0" borderId="12" xfId="52" applyNumberFormat="1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52" applyNumberFormat="1" applyFont="1" applyBorder="1" applyAlignment="1" applyProtection="1">
      <alignment vertical="center" wrapText="1"/>
      <protection locked="0"/>
    </xf>
    <xf numFmtId="4" fontId="0" fillId="0" borderId="15" xfId="52" applyNumberFormat="1" applyFont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0" borderId="19" xfId="52" applyNumberFormat="1" applyFont="1" applyBorder="1" applyAlignment="1" applyProtection="1">
      <alignment vertical="center" wrapText="1"/>
      <protection locked="0"/>
    </xf>
    <xf numFmtId="4" fontId="0" fillId="0" borderId="19" xfId="52" applyNumberFormat="1" applyFont="1" applyBorder="1" applyAlignment="1" applyProtection="1">
      <alignment horizontal="right" vertical="center" wrapText="1"/>
      <protection locked="0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6.140625" style="0" customWidth="1"/>
    <col min="2" max="2" width="24.421875" style="0" customWidth="1"/>
    <col min="3" max="3" width="26.28125" style="0" customWidth="1"/>
    <col min="4" max="4" width="19.421875" style="0" customWidth="1"/>
    <col min="5" max="5" width="18.28125" style="0" customWidth="1"/>
    <col min="6" max="6" width="17.8515625" style="0" customWidth="1"/>
    <col min="7" max="7" width="18.7109375" style="0" customWidth="1"/>
    <col min="8" max="8" width="23.7109375" style="0" customWidth="1"/>
    <col min="10" max="10" width="10.57421875" style="0" customWidth="1"/>
    <col min="11" max="11" width="21.57421875" style="0" customWidth="1"/>
    <col min="12" max="12" width="10.00390625" style="0" bestFit="1" customWidth="1"/>
  </cols>
  <sheetData>
    <row r="1" spans="1:8" ht="15">
      <c r="A1" s="13"/>
      <c r="B1" s="13"/>
      <c r="C1" s="13"/>
      <c r="D1" s="13"/>
      <c r="E1" s="13"/>
      <c r="F1" s="13"/>
      <c r="G1" s="13"/>
      <c r="H1" s="13"/>
    </row>
    <row r="2" spans="1:8" ht="15">
      <c r="A2" s="13"/>
      <c r="B2" s="13"/>
      <c r="C2" s="13"/>
      <c r="D2" s="13"/>
      <c r="E2" s="13"/>
      <c r="F2" s="13"/>
      <c r="G2" s="13"/>
      <c r="H2" s="13"/>
    </row>
    <row r="3" spans="1:9" ht="49.5" customHeight="1">
      <c r="A3" s="39" t="s">
        <v>7</v>
      </c>
      <c r="B3" s="39"/>
      <c r="C3" s="39"/>
      <c r="D3" s="39"/>
      <c r="E3" s="39"/>
      <c r="F3" s="39"/>
      <c r="G3" s="39"/>
      <c r="H3" s="39"/>
      <c r="I3" s="2"/>
    </row>
    <row r="4" spans="1:8" ht="45.75" customHeight="1" thickBot="1">
      <c r="A4" s="40" t="s">
        <v>57</v>
      </c>
      <c r="B4" s="41"/>
      <c r="C4" s="41"/>
      <c r="D4" s="41"/>
      <c r="E4" s="41"/>
      <c r="F4" s="41"/>
      <c r="G4" s="41"/>
      <c r="H4" s="41"/>
    </row>
    <row r="5" spans="1:9" ht="75.75" thickBot="1">
      <c r="A5" s="29" t="s">
        <v>0</v>
      </c>
      <c r="B5" s="30" t="s">
        <v>2</v>
      </c>
      <c r="C5" s="30" t="s">
        <v>1</v>
      </c>
      <c r="D5" s="30" t="s">
        <v>49</v>
      </c>
      <c r="E5" s="30" t="s">
        <v>50</v>
      </c>
      <c r="F5" s="30" t="s">
        <v>51</v>
      </c>
      <c r="G5" s="31" t="s">
        <v>58</v>
      </c>
      <c r="H5" s="32" t="s">
        <v>52</v>
      </c>
      <c r="I5" s="1"/>
    </row>
    <row r="6" spans="1:9" ht="15">
      <c r="A6" s="25">
        <v>1</v>
      </c>
      <c r="B6" s="25" t="s">
        <v>5</v>
      </c>
      <c r="C6" s="25" t="s">
        <v>16</v>
      </c>
      <c r="D6" s="26">
        <v>2941630</v>
      </c>
      <c r="E6" s="27"/>
      <c r="F6" s="26">
        <v>29416.3</v>
      </c>
      <c r="G6" s="26">
        <f>SUM(D6:F6)</f>
        <v>2971046.3</v>
      </c>
      <c r="H6" s="28" t="s">
        <v>6</v>
      </c>
      <c r="I6" s="1"/>
    </row>
    <row r="7" spans="1:10" ht="15">
      <c r="A7" s="20">
        <v>2</v>
      </c>
      <c r="B7" s="20" t="s">
        <v>5</v>
      </c>
      <c r="C7" s="20" t="s">
        <v>17</v>
      </c>
      <c r="D7" s="21">
        <v>3042800</v>
      </c>
      <c r="E7" s="17"/>
      <c r="F7" s="21">
        <v>30428</v>
      </c>
      <c r="G7" s="21">
        <f aca="true" t="shared" si="0" ref="G7:G35">SUM(D7:F7)</f>
        <v>3073228</v>
      </c>
      <c r="H7" s="23" t="s">
        <v>6</v>
      </c>
      <c r="I7" s="12"/>
      <c r="J7" s="12"/>
    </row>
    <row r="8" spans="1:8" ht="15">
      <c r="A8" s="20">
        <v>3</v>
      </c>
      <c r="B8" s="20" t="s">
        <v>8</v>
      </c>
      <c r="C8" s="20" t="s">
        <v>18</v>
      </c>
      <c r="D8" s="21">
        <v>3042800</v>
      </c>
      <c r="E8" s="17"/>
      <c r="F8" s="21">
        <v>30428</v>
      </c>
      <c r="G8" s="21">
        <f t="shared" si="0"/>
        <v>3073228</v>
      </c>
      <c r="H8" s="23" t="s">
        <v>9</v>
      </c>
    </row>
    <row r="9" spans="1:8" ht="15">
      <c r="A9" s="20">
        <v>4</v>
      </c>
      <c r="B9" s="20" t="s">
        <v>8</v>
      </c>
      <c r="C9" s="20" t="s">
        <v>19</v>
      </c>
      <c r="D9" s="21">
        <v>3037114.39</v>
      </c>
      <c r="E9" s="17"/>
      <c r="F9" s="22">
        <v>15185</v>
      </c>
      <c r="G9" s="21">
        <f t="shared" si="0"/>
        <v>3052299.39</v>
      </c>
      <c r="H9" s="23" t="s">
        <v>9</v>
      </c>
    </row>
    <row r="10" spans="1:8" ht="15">
      <c r="A10" s="20">
        <v>5</v>
      </c>
      <c r="B10" s="20" t="s">
        <v>8</v>
      </c>
      <c r="C10" s="20" t="s">
        <v>20</v>
      </c>
      <c r="D10" s="21">
        <v>3042800</v>
      </c>
      <c r="E10" s="17"/>
      <c r="F10" s="21">
        <v>30428</v>
      </c>
      <c r="G10" s="21">
        <f t="shared" si="0"/>
        <v>3073228</v>
      </c>
      <c r="H10" s="23" t="s">
        <v>10</v>
      </c>
    </row>
    <row r="11" spans="1:8" ht="15">
      <c r="A11" s="20">
        <v>6</v>
      </c>
      <c r="B11" s="20" t="s">
        <v>8</v>
      </c>
      <c r="C11" s="20" t="s">
        <v>53</v>
      </c>
      <c r="D11" s="21">
        <v>2684326.66</v>
      </c>
      <c r="E11" s="17"/>
      <c r="F11" s="21">
        <v>23421</v>
      </c>
      <c r="G11" s="21">
        <f t="shared" si="0"/>
        <v>2707747.66</v>
      </c>
      <c r="H11" s="23" t="s">
        <v>6</v>
      </c>
    </row>
    <row r="12" spans="1:8" ht="15">
      <c r="A12" s="20">
        <v>7</v>
      </c>
      <c r="B12" s="20" t="s">
        <v>11</v>
      </c>
      <c r="C12" s="20" t="s">
        <v>21</v>
      </c>
      <c r="D12" s="21">
        <v>2393860</v>
      </c>
      <c r="E12" s="17"/>
      <c r="F12" s="21">
        <v>23938.6</v>
      </c>
      <c r="G12" s="21">
        <f t="shared" si="0"/>
        <v>2417798.6</v>
      </c>
      <c r="H12" s="23" t="s">
        <v>9</v>
      </c>
    </row>
    <row r="13" spans="1:8" ht="15">
      <c r="A13" s="20">
        <v>8</v>
      </c>
      <c r="B13" s="20" t="s">
        <v>11</v>
      </c>
      <c r="C13" s="20" t="s">
        <v>22</v>
      </c>
      <c r="D13" s="21">
        <v>3040610</v>
      </c>
      <c r="E13" s="17"/>
      <c r="F13" s="21">
        <v>30406.1</v>
      </c>
      <c r="G13" s="21">
        <f t="shared" si="0"/>
        <v>3071016.1</v>
      </c>
      <c r="H13" s="23" t="s">
        <v>10</v>
      </c>
    </row>
    <row r="14" spans="1:8" ht="15">
      <c r="A14" s="20">
        <v>9</v>
      </c>
      <c r="B14" s="20" t="s">
        <v>12</v>
      </c>
      <c r="C14" s="20" t="s">
        <v>15</v>
      </c>
      <c r="D14" s="21">
        <v>2638220</v>
      </c>
      <c r="E14" s="17"/>
      <c r="F14" s="21">
        <v>26382.2</v>
      </c>
      <c r="G14" s="21">
        <f t="shared" si="0"/>
        <v>2664602.2</v>
      </c>
      <c r="H14" s="23" t="s">
        <v>6</v>
      </c>
    </row>
    <row r="15" spans="1:8" ht="15">
      <c r="A15" s="20">
        <v>10</v>
      </c>
      <c r="B15" s="20" t="s">
        <v>12</v>
      </c>
      <c r="C15" s="20" t="s">
        <v>14</v>
      </c>
      <c r="D15" s="21">
        <v>3005401.63</v>
      </c>
      <c r="E15" s="17"/>
      <c r="F15" s="21">
        <v>30054</v>
      </c>
      <c r="G15" s="21">
        <f t="shared" si="0"/>
        <v>3035455.63</v>
      </c>
      <c r="H15" s="23" t="s">
        <v>6</v>
      </c>
    </row>
    <row r="16" spans="1:8" ht="15">
      <c r="A16" s="20">
        <v>11</v>
      </c>
      <c r="B16" s="20" t="s">
        <v>12</v>
      </c>
      <c r="C16" s="20" t="s">
        <v>13</v>
      </c>
      <c r="D16" s="21">
        <v>2843965</v>
      </c>
      <c r="E16" s="17"/>
      <c r="F16" s="21">
        <v>28439.64</v>
      </c>
      <c r="G16" s="21">
        <f t="shared" si="0"/>
        <v>2872404.64</v>
      </c>
      <c r="H16" s="23" t="s">
        <v>10</v>
      </c>
    </row>
    <row r="17" spans="1:8" ht="15">
      <c r="A17" s="20">
        <v>12</v>
      </c>
      <c r="B17" s="20" t="s">
        <v>23</v>
      </c>
      <c r="C17" s="20" t="s">
        <v>24</v>
      </c>
      <c r="D17" s="21">
        <v>3026258.31</v>
      </c>
      <c r="E17" s="17"/>
      <c r="F17" s="21">
        <v>28131.28</v>
      </c>
      <c r="G17" s="21">
        <f t="shared" si="0"/>
        <v>3054389.59</v>
      </c>
      <c r="H17" s="23" t="s">
        <v>9</v>
      </c>
    </row>
    <row r="18" spans="1:13" ht="15">
      <c r="A18" s="20">
        <v>13</v>
      </c>
      <c r="B18" s="20" t="s">
        <v>25</v>
      </c>
      <c r="C18" s="20" t="s">
        <v>26</v>
      </c>
      <c r="D18" s="21">
        <v>3067525</v>
      </c>
      <c r="E18" s="17"/>
      <c r="F18" s="21">
        <v>30675.24</v>
      </c>
      <c r="G18" s="21">
        <f t="shared" si="0"/>
        <v>3098200.24</v>
      </c>
      <c r="H18" s="23" t="s">
        <v>10</v>
      </c>
      <c r="J18" s="6"/>
      <c r="K18" s="6"/>
      <c r="L18" s="6"/>
      <c r="M18" s="6"/>
    </row>
    <row r="19" spans="1:13" ht="15">
      <c r="A19" s="20">
        <v>14</v>
      </c>
      <c r="B19" s="20" t="s">
        <v>25</v>
      </c>
      <c r="C19" s="20" t="s">
        <v>27</v>
      </c>
      <c r="D19" s="21">
        <v>2495270</v>
      </c>
      <c r="E19" s="17"/>
      <c r="F19" s="21">
        <f>+D19*1%</f>
        <v>24952.7</v>
      </c>
      <c r="G19" s="21">
        <f t="shared" si="0"/>
        <v>2520222.7</v>
      </c>
      <c r="H19" s="23" t="s">
        <v>10</v>
      </c>
      <c r="J19" s="6"/>
      <c r="K19" s="6"/>
      <c r="L19" s="6"/>
      <c r="M19" s="6"/>
    </row>
    <row r="20" spans="1:13" ht="15">
      <c r="A20" s="20">
        <v>15</v>
      </c>
      <c r="B20" s="20" t="s">
        <v>25</v>
      </c>
      <c r="C20" s="20" t="s">
        <v>28</v>
      </c>
      <c r="D20" s="21">
        <v>200000</v>
      </c>
      <c r="E20" s="17">
        <v>141520</v>
      </c>
      <c r="F20" s="21">
        <v>3415.2</v>
      </c>
      <c r="G20" s="21">
        <f t="shared" si="0"/>
        <v>344935.2</v>
      </c>
      <c r="H20" s="23">
        <v>2021</v>
      </c>
      <c r="J20" s="6"/>
      <c r="K20" s="7"/>
      <c r="L20" s="7"/>
      <c r="M20" s="6"/>
    </row>
    <row r="21" spans="1:13" ht="15.75">
      <c r="A21" s="20">
        <v>16</v>
      </c>
      <c r="B21" s="20" t="s">
        <v>59</v>
      </c>
      <c r="C21" s="20" t="s">
        <v>29</v>
      </c>
      <c r="D21" s="21">
        <v>2674285</v>
      </c>
      <c r="E21" s="17"/>
      <c r="F21" s="21">
        <v>26742.84</v>
      </c>
      <c r="G21" s="21">
        <f t="shared" si="0"/>
        <v>2701027.84</v>
      </c>
      <c r="H21" s="23" t="s">
        <v>10</v>
      </c>
      <c r="J21" s="6"/>
      <c r="K21" s="8"/>
      <c r="L21" s="9"/>
      <c r="M21" s="6"/>
    </row>
    <row r="22" spans="1:13" ht="15">
      <c r="A22" s="20">
        <v>17</v>
      </c>
      <c r="B22" s="20" t="s">
        <v>30</v>
      </c>
      <c r="C22" s="20" t="s">
        <v>31</v>
      </c>
      <c r="D22" s="21">
        <v>3042798</v>
      </c>
      <c r="E22" s="17"/>
      <c r="F22" s="21">
        <v>30413.99</v>
      </c>
      <c r="G22" s="21">
        <f t="shared" si="0"/>
        <v>3073211.99</v>
      </c>
      <c r="H22" s="23" t="s">
        <v>10</v>
      </c>
      <c r="J22" s="6"/>
      <c r="K22" s="6"/>
      <c r="L22" s="6"/>
      <c r="M22" s="6"/>
    </row>
    <row r="23" spans="1:13" ht="15">
      <c r="A23" s="20">
        <v>18</v>
      </c>
      <c r="B23" s="20" t="s">
        <v>30</v>
      </c>
      <c r="C23" s="20" t="s">
        <v>32</v>
      </c>
      <c r="D23" s="21">
        <v>2845120</v>
      </c>
      <c r="E23" s="17"/>
      <c r="F23" s="21">
        <v>28231.6</v>
      </c>
      <c r="G23" s="21">
        <f t="shared" si="0"/>
        <v>2873351.6</v>
      </c>
      <c r="H23" s="23" t="s">
        <v>6</v>
      </c>
      <c r="J23" s="6"/>
      <c r="K23" s="7"/>
      <c r="L23" s="7"/>
      <c r="M23" s="6"/>
    </row>
    <row r="24" spans="1:13" ht="15.75">
      <c r="A24" s="20">
        <v>19</v>
      </c>
      <c r="B24" s="20" t="s">
        <v>34</v>
      </c>
      <c r="C24" s="20" t="s">
        <v>33</v>
      </c>
      <c r="D24" s="21">
        <v>2619716.15</v>
      </c>
      <c r="E24" s="17"/>
      <c r="F24" s="21">
        <v>26196.58</v>
      </c>
      <c r="G24" s="21">
        <f t="shared" si="0"/>
        <v>2645912.73</v>
      </c>
      <c r="H24" s="23" t="s">
        <v>10</v>
      </c>
      <c r="J24" s="6"/>
      <c r="K24" s="10"/>
      <c r="L24" s="6"/>
      <c r="M24" s="6"/>
    </row>
    <row r="25" spans="1:13" ht="15">
      <c r="A25" s="20">
        <v>20</v>
      </c>
      <c r="B25" s="20" t="s">
        <v>34</v>
      </c>
      <c r="C25" s="20" t="s">
        <v>35</v>
      </c>
      <c r="D25" s="21">
        <v>2005165</v>
      </c>
      <c r="E25" s="17"/>
      <c r="F25" s="21">
        <v>20051.64</v>
      </c>
      <c r="G25" s="21">
        <f t="shared" si="0"/>
        <v>2025216.64</v>
      </c>
      <c r="H25" s="23" t="s">
        <v>9</v>
      </c>
      <c r="J25" s="6"/>
      <c r="K25" s="6"/>
      <c r="L25" s="6"/>
      <c r="M25" s="6"/>
    </row>
    <row r="26" spans="1:13" ht="15">
      <c r="A26" s="20">
        <v>21</v>
      </c>
      <c r="B26" s="20" t="s">
        <v>34</v>
      </c>
      <c r="C26" s="20" t="s">
        <v>36</v>
      </c>
      <c r="D26" s="21">
        <v>3042800</v>
      </c>
      <c r="E26" s="17"/>
      <c r="F26" s="21">
        <v>30428</v>
      </c>
      <c r="G26" s="21">
        <f t="shared" si="0"/>
        <v>3073228</v>
      </c>
      <c r="H26" s="23" t="s">
        <v>10</v>
      </c>
      <c r="J26" s="6"/>
      <c r="K26" s="6"/>
      <c r="L26" s="6"/>
      <c r="M26" s="6"/>
    </row>
    <row r="27" spans="1:8" ht="15">
      <c r="A27" s="20">
        <v>22</v>
      </c>
      <c r="B27" s="20" t="s">
        <v>34</v>
      </c>
      <c r="C27" s="20" t="s">
        <v>37</v>
      </c>
      <c r="D27" s="21">
        <v>3042800</v>
      </c>
      <c r="E27" s="17"/>
      <c r="F27" s="21">
        <v>30428</v>
      </c>
      <c r="G27" s="21">
        <f t="shared" si="0"/>
        <v>3073228</v>
      </c>
      <c r="H27" s="23" t="s">
        <v>10</v>
      </c>
    </row>
    <row r="28" spans="1:8" ht="15">
      <c r="A28" s="20">
        <v>23</v>
      </c>
      <c r="B28" s="20" t="s">
        <v>34</v>
      </c>
      <c r="C28" s="20" t="s">
        <v>38</v>
      </c>
      <c r="D28" s="21">
        <v>2147046.93</v>
      </c>
      <c r="E28" s="17"/>
      <c r="F28" s="21">
        <v>21470.46</v>
      </c>
      <c r="G28" s="21">
        <f t="shared" si="0"/>
        <v>2168517.39</v>
      </c>
      <c r="H28" s="23" t="s">
        <v>9</v>
      </c>
    </row>
    <row r="29" spans="1:8" ht="15">
      <c r="A29" s="20">
        <v>24</v>
      </c>
      <c r="B29" s="20" t="s">
        <v>34</v>
      </c>
      <c r="C29" s="20" t="s">
        <v>39</v>
      </c>
      <c r="D29" s="21">
        <v>2899113.09</v>
      </c>
      <c r="E29" s="17"/>
      <c r="F29" s="21">
        <v>28991.12</v>
      </c>
      <c r="G29" s="21">
        <f t="shared" si="0"/>
        <v>2928104.21</v>
      </c>
      <c r="H29" s="23" t="s">
        <v>9</v>
      </c>
    </row>
    <row r="30" spans="1:8" ht="15">
      <c r="A30" s="20">
        <v>25</v>
      </c>
      <c r="B30" s="20" t="s">
        <v>40</v>
      </c>
      <c r="C30" s="20" t="s">
        <v>41</v>
      </c>
      <c r="D30" s="21">
        <v>2925668.85</v>
      </c>
      <c r="E30" s="17"/>
      <c r="F30" s="21">
        <v>29256.68</v>
      </c>
      <c r="G30" s="21">
        <f t="shared" si="0"/>
        <v>2954925.5300000003</v>
      </c>
      <c r="H30" s="23" t="s">
        <v>6</v>
      </c>
    </row>
    <row r="31" spans="1:8" ht="15">
      <c r="A31" s="20">
        <v>26</v>
      </c>
      <c r="B31" s="20" t="s">
        <v>42</v>
      </c>
      <c r="C31" s="20" t="s">
        <v>43</v>
      </c>
      <c r="D31" s="21">
        <v>3042800</v>
      </c>
      <c r="E31" s="17"/>
      <c r="F31" s="21">
        <v>30428</v>
      </c>
      <c r="G31" s="21">
        <f t="shared" si="0"/>
        <v>3073228</v>
      </c>
      <c r="H31" s="23" t="s">
        <v>6</v>
      </c>
    </row>
    <row r="32" spans="1:8" ht="15">
      <c r="A32" s="20">
        <v>27</v>
      </c>
      <c r="B32" s="20" t="s">
        <v>42</v>
      </c>
      <c r="C32" s="20" t="s">
        <v>44</v>
      </c>
      <c r="D32" s="21">
        <v>3011749.19</v>
      </c>
      <c r="E32" s="17"/>
      <c r="F32" s="21">
        <v>30116</v>
      </c>
      <c r="G32" s="21">
        <f t="shared" si="0"/>
        <v>3041865.19</v>
      </c>
      <c r="H32" s="23" t="s">
        <v>45</v>
      </c>
    </row>
    <row r="33" spans="1:8" ht="15">
      <c r="A33" s="20">
        <v>28</v>
      </c>
      <c r="B33" s="20" t="s">
        <v>42</v>
      </c>
      <c r="C33" s="20" t="s">
        <v>46</v>
      </c>
      <c r="D33" s="21">
        <v>3040520</v>
      </c>
      <c r="E33" s="17"/>
      <c r="F33" s="21">
        <v>30000</v>
      </c>
      <c r="G33" s="21">
        <f t="shared" si="0"/>
        <v>3070520</v>
      </c>
      <c r="H33" s="23" t="s">
        <v>6</v>
      </c>
    </row>
    <row r="34" spans="1:8" ht="15.75" thickBot="1">
      <c r="A34" s="33">
        <v>29</v>
      </c>
      <c r="B34" s="33" t="s">
        <v>47</v>
      </c>
      <c r="C34" s="33" t="s">
        <v>48</v>
      </c>
      <c r="D34" s="34">
        <v>2676785</v>
      </c>
      <c r="E34" s="35"/>
      <c r="F34" s="34">
        <v>26767.84</v>
      </c>
      <c r="G34" s="34">
        <f t="shared" si="0"/>
        <v>2703552.84</v>
      </c>
      <c r="H34" s="24" t="s">
        <v>6</v>
      </c>
    </row>
    <row r="35" spans="1:8" ht="15.75" thickBot="1">
      <c r="A35" s="36" t="s">
        <v>4</v>
      </c>
      <c r="B35" s="37"/>
      <c r="C35" s="38"/>
      <c r="D35" s="14">
        <f>SUM(D6:D34)</f>
        <v>79518948.19999999</v>
      </c>
      <c r="E35" s="15">
        <f>SUM(E6:E34)</f>
        <v>141520</v>
      </c>
      <c r="F35" s="14">
        <f>SUM(F6:F34)</f>
        <v>775224.01</v>
      </c>
      <c r="G35" s="16">
        <f t="shared" si="0"/>
        <v>80435692.21</v>
      </c>
      <c r="H35" s="3"/>
    </row>
    <row r="36" spans="1:8" ht="15">
      <c r="A36" s="3"/>
      <c r="B36" s="3"/>
      <c r="C36" s="3"/>
      <c r="D36" s="4"/>
      <c r="E36" s="4"/>
      <c r="F36" s="4"/>
      <c r="G36" s="4"/>
      <c r="H36" s="3"/>
    </row>
    <row r="37" spans="1:11" ht="15.75">
      <c r="A37" s="13"/>
      <c r="B37" s="13"/>
      <c r="C37" s="11"/>
      <c r="D37" s="13"/>
      <c r="E37" s="13"/>
      <c r="F37" s="13"/>
      <c r="G37" s="13"/>
      <c r="H37" s="13"/>
      <c r="K37" s="5"/>
    </row>
    <row r="38" spans="1:8" ht="15.75">
      <c r="A38" s="13"/>
      <c r="B38" s="13"/>
      <c r="C38" s="13"/>
      <c r="D38" s="43" t="s">
        <v>56</v>
      </c>
      <c r="E38" s="43"/>
      <c r="F38" s="43"/>
      <c r="G38" s="43"/>
      <c r="H38" s="43"/>
    </row>
    <row r="39" spans="1:8" ht="24" customHeight="1">
      <c r="A39" s="13"/>
      <c r="B39" s="13"/>
      <c r="C39" s="13"/>
      <c r="D39" s="42" t="s">
        <v>54</v>
      </c>
      <c r="E39" s="42"/>
      <c r="F39" s="42"/>
      <c r="G39" s="42"/>
      <c r="H39" s="42"/>
    </row>
    <row r="40" spans="1:8" ht="18" customHeight="1">
      <c r="A40" s="13"/>
      <c r="B40" s="13"/>
      <c r="C40" s="13"/>
      <c r="D40" s="18"/>
      <c r="E40" s="45" t="s">
        <v>55</v>
      </c>
      <c r="F40" s="45"/>
      <c r="G40" s="45"/>
      <c r="H40" s="19"/>
    </row>
    <row r="41" spans="1:8" ht="28.5" customHeight="1">
      <c r="A41" s="13"/>
      <c r="B41" s="13"/>
      <c r="C41" s="13"/>
      <c r="D41" s="44" t="s">
        <v>3</v>
      </c>
      <c r="E41" s="44"/>
      <c r="F41" s="44"/>
      <c r="G41" s="44"/>
      <c r="H41" s="44"/>
    </row>
  </sheetData>
  <sheetProtection/>
  <mergeCells count="7">
    <mergeCell ref="A35:C35"/>
    <mergeCell ref="A3:H3"/>
    <mergeCell ref="A4:H4"/>
    <mergeCell ref="D39:H39"/>
    <mergeCell ref="D38:H38"/>
    <mergeCell ref="D41:H41"/>
    <mergeCell ref="E40:G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Elżbieta Gimlewicz</cp:lastModifiedBy>
  <cp:lastPrinted>2021-09-07T08:11:43Z</cp:lastPrinted>
  <dcterms:created xsi:type="dcterms:W3CDTF">2019-10-22T05:20:46Z</dcterms:created>
  <dcterms:modified xsi:type="dcterms:W3CDTF">2021-09-15T13:58:06Z</dcterms:modified>
  <cp:category/>
  <cp:version/>
  <cp:contentType/>
  <cp:contentStatus/>
</cp:coreProperties>
</file>