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Y:\obsługiwane\Warszawa PIP Inspektorat\2024\ZapytaniaOfertyAnalizy\Zapytania Slipy Program\Ubezpieczenia komunikacyjne\Slipy Zapytania\"/>
    </mc:Choice>
  </mc:AlternateContent>
  <xr:revisionPtr revIDLastSave="0" documentId="13_ncr:1_{BA5517B8-8125-4D99-804C-E6BAF090BF85}" xr6:coauthVersionLast="47" xr6:coauthVersionMax="47" xr10:uidLastSave="{00000000-0000-0000-0000-000000000000}"/>
  <bookViews>
    <workbookView xWindow="-28920" yWindow="-900" windowWidth="29040" windowHeight="15720" xr2:uid="{00000000-000D-0000-FFFF-FFFF00000000}"/>
  </bookViews>
  <sheets>
    <sheet name="Wykaz 21 pojazdów" sheetId="1" r:id="rId1"/>
    <sheet name="szkodowość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4" l="1"/>
  <c r="I8" i="4"/>
  <c r="K24" i="1" l="1"/>
  <c r="E8" i="4" l="1"/>
  <c r="G8" i="4"/>
  <c r="C8" i="4" l="1"/>
</calcChain>
</file>

<file path=xl/sharedStrings.xml><?xml version="1.0" encoding="utf-8"?>
<sst xmlns="http://schemas.openxmlformats.org/spreadsheetml/2006/main" count="275" uniqueCount="111">
  <si>
    <t>LP</t>
  </si>
  <si>
    <t>JEDNOSTKA</t>
  </si>
  <si>
    <t>NR REJ.</t>
  </si>
  <si>
    <t>MARKA / TYP / MODEL</t>
  </si>
  <si>
    <t>MOC KM/KV</t>
  </si>
  <si>
    <t>RODZAJ</t>
  </si>
  <si>
    <t>NR NADWOZIA</t>
  </si>
  <si>
    <t>POJ. SILNIKA</t>
  </si>
  <si>
    <t>ROK PROD.</t>
  </si>
  <si>
    <t>LICZBA MIEJSC</t>
  </si>
  <si>
    <t>ZABEZPIECZENIA</t>
  </si>
  <si>
    <t>OSOBOWY</t>
  </si>
  <si>
    <t>WU 86766</t>
  </si>
  <si>
    <t>Fiat SCUDO PANORAMA FAMILY</t>
  </si>
  <si>
    <t>163KM</t>
  </si>
  <si>
    <t>ZFA27000064325134</t>
  </si>
  <si>
    <t>1997 diesel</t>
  </si>
  <si>
    <t>WU 93984</t>
  </si>
  <si>
    <t>HYUNDAI I30</t>
  </si>
  <si>
    <t>73kw</t>
  </si>
  <si>
    <t>TMAD251AAEJ163073</t>
  </si>
  <si>
    <t>WY6981H</t>
  </si>
  <si>
    <t>Hyunai I20</t>
  </si>
  <si>
    <t>NLHB251BAGZ090190</t>
  </si>
  <si>
    <t>WY7035H</t>
  </si>
  <si>
    <t>NLHB251BAGZ090188</t>
  </si>
  <si>
    <t>WY7036H</t>
  </si>
  <si>
    <t>NLHB251BAGZ090189</t>
  </si>
  <si>
    <t>WY 7349J</t>
  </si>
  <si>
    <t>Renault Fluence Life 1.6 16V 115 KM</t>
  </si>
  <si>
    <t>115 KM</t>
  </si>
  <si>
    <t>VF1LZVJ0855755306</t>
  </si>
  <si>
    <t>immobilizer, alarm,</t>
  </si>
  <si>
    <t>WY9108J</t>
  </si>
  <si>
    <t>SKODA OCTAVIA III STYLE</t>
  </si>
  <si>
    <t>TMBAG9NE3H0031750</t>
  </si>
  <si>
    <t>WY4718L</t>
  </si>
  <si>
    <t>73,3 KW</t>
  </si>
  <si>
    <t>TMAH3514AKJ078814</t>
  </si>
  <si>
    <t>WY1547M</t>
  </si>
  <si>
    <t>WY8503K</t>
  </si>
  <si>
    <t>WY5087N</t>
  </si>
  <si>
    <t>WY847CF</t>
  </si>
  <si>
    <t>WY849CF</t>
  </si>
  <si>
    <t>Fiat Tipo</t>
  </si>
  <si>
    <t>ZFACF7C35M6V44403</t>
  </si>
  <si>
    <t>TMAH351CAMJ137107</t>
  </si>
  <si>
    <t>Skoda Superb</t>
  </si>
  <si>
    <t>TMBAD7NP0H7551345</t>
  </si>
  <si>
    <t xml:space="preserve">okres ubezpieczenia </t>
  </si>
  <si>
    <t>OC</t>
  </si>
  <si>
    <t>AC</t>
  </si>
  <si>
    <t>NW</t>
  </si>
  <si>
    <t>SU NNW</t>
  </si>
  <si>
    <t>zabezpieczenia fabryczne-centralny zamek, autoalarm, immobiliser,</t>
  </si>
  <si>
    <t xml:space="preserve">immobilizer, alarm, </t>
  </si>
  <si>
    <t xml:space="preserve">zabezpieczenia fabryczne-centralny zamek, autoalarm, immobiliser, </t>
  </si>
  <si>
    <t>immobilizer</t>
  </si>
  <si>
    <t>ZFACF7C37M6V44404</t>
  </si>
  <si>
    <t>-</t>
  </si>
  <si>
    <t>Ryzyko</t>
  </si>
  <si>
    <t>liczba wypłat</t>
  </si>
  <si>
    <t>OC p.p.m.</t>
  </si>
  <si>
    <t>AC p.p.m.</t>
  </si>
  <si>
    <t>NNW p.p.m.</t>
  </si>
  <si>
    <t>Rezerwy</t>
  </si>
  <si>
    <t>Razem</t>
  </si>
  <si>
    <t>nr rej</t>
  </si>
  <si>
    <t>ryzyko</t>
  </si>
  <si>
    <t>wypłata</t>
  </si>
  <si>
    <t xml:space="preserve"> WARTOŚĆ WD ujęta w SU</t>
  </si>
  <si>
    <t>WY1544M</t>
  </si>
  <si>
    <t>TMAH3514AKJ100309</t>
  </si>
  <si>
    <t>HYUNDAI I20</t>
  </si>
  <si>
    <t>NLHB251BAKZ537929</t>
  </si>
  <si>
    <t>WY0568N</t>
  </si>
  <si>
    <t>TMAH3514ALJ132654</t>
  </si>
  <si>
    <t>SU 2023</t>
  </si>
  <si>
    <t>WY633CR</t>
  </si>
  <si>
    <t>KIA CEE'D</t>
  </si>
  <si>
    <t>U5YH2515APL175444</t>
  </si>
  <si>
    <t>WY632CR</t>
  </si>
  <si>
    <t>U5YH2515APL175431</t>
  </si>
  <si>
    <t>WU3572R</t>
  </si>
  <si>
    <t>Dacia Duster Expression TCe130</t>
  </si>
  <si>
    <t>VF1HJD20571337819</t>
  </si>
  <si>
    <t>WU3571R</t>
  </si>
  <si>
    <t>VF1HJD20371436025</t>
  </si>
  <si>
    <t>ASS</t>
  </si>
  <si>
    <t>Państwowa Inspekcja Pracy Okręgowy Inspektorat Pracy w Warszawie</t>
  </si>
  <si>
    <t>Toyota Corolla Sedan MY'24 wer. Comfort</t>
  </si>
  <si>
    <t>140 KM</t>
  </si>
  <si>
    <t>NMTBD3BE50R060164</t>
  </si>
  <si>
    <t>NMTBD3BE00R060153</t>
  </si>
  <si>
    <t xml:space="preserve">Stan licznika </t>
  </si>
  <si>
    <t>SU z wyceny</t>
  </si>
  <si>
    <t>X</t>
  </si>
  <si>
    <t>WU2822A</t>
  </si>
  <si>
    <t>WU2820A</t>
  </si>
  <si>
    <t>WY7349J</t>
  </si>
  <si>
    <t>01.01.2025-31.12.2025</t>
  </si>
  <si>
    <t>05.12.2024-04.12.2025</t>
  </si>
  <si>
    <t>04.12.2024-03.12.2025</t>
  </si>
  <si>
    <t>29.11.2024-28.11.2025</t>
  </si>
  <si>
    <t>22.05.2025-21.05.2026</t>
  </si>
  <si>
    <t>21.05.2025-20.05.2026</t>
  </si>
  <si>
    <t>06.12.2024-05.12.2025</t>
  </si>
  <si>
    <t>05.10.2025-04.10.2026</t>
  </si>
  <si>
    <t>29.10.2024-28.10.2025</t>
  </si>
  <si>
    <t>WU6657S</t>
  </si>
  <si>
    <t>WU6658S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</si>
</sst>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#,##0.00\ &quot;zł&quot;;[Red]\-#,##0.00\ &quot;zł&quot;"/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#,##0.00\ &quot;zł&quot;"/>
    <numFmt numFmtId="165" formatCode="#,##0\ &quot;zł&quot;"/>
    <numFmt numFmtId="166" formatCode="yyyy/mm/dd;@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sz val="11"/>
      <color indexed="8"/>
      <name val="Czcionka tekstu podstawowego"/>
      <family val="2"/>
      <charset val="238"/>
    </font>
    <font>
      <b/>
      <sz val="10"/>
      <color theme="0"/>
      <name val="Cambira"/>
      <charset val="238"/>
    </font>
    <font>
      <sz val="10"/>
      <color theme="1"/>
      <name val="Cambira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Sans-serif"/>
    </font>
    <font>
      <sz val="10"/>
      <color theme="1"/>
      <name val="Cambira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theme="4" tint="0.79998168889431442"/>
      </patternFill>
    </fill>
    <fill>
      <patternFill patternType="solid">
        <fgColor theme="4" tint="0.39997558519241921"/>
        <bgColor theme="4" tint="0.79998168889431442"/>
      </patternFill>
    </fill>
    <fill>
      <patternFill patternType="solid">
        <fgColor rgb="FF0070C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6" fillId="0" borderId="0"/>
    <xf numFmtId="44" fontId="2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165" fontId="5" fillId="0" borderId="0" xfId="0" applyNumberFormat="1" applyFont="1"/>
    <xf numFmtId="0" fontId="5" fillId="2" borderId="0" xfId="0" applyFont="1" applyFill="1" applyAlignment="1">
      <alignment wrapText="1"/>
    </xf>
    <xf numFmtId="164" fontId="5" fillId="2" borderId="0" xfId="0" applyNumberFormat="1" applyFont="1" applyFill="1"/>
    <xf numFmtId="165" fontId="5" fillId="2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164" fontId="8" fillId="4" borderId="1" xfId="3" applyNumberFormat="1" applyFont="1" applyFill="1" applyBorder="1" applyAlignment="1">
      <alignment horizontal="center" vertical="center" wrapText="1"/>
    </xf>
    <xf numFmtId="1" fontId="8" fillId="5" borderId="1" xfId="3" applyNumberFormat="1" applyFont="1" applyFill="1" applyBorder="1" applyAlignment="1">
      <alignment horizontal="center" vertical="center" wrapText="1"/>
    </xf>
    <xf numFmtId="44" fontId="8" fillId="6" borderId="1" xfId="3" applyFont="1" applyFill="1" applyBorder="1" applyAlignment="1">
      <alignment horizontal="center" vertical="center" wrapText="1"/>
    </xf>
    <xf numFmtId="164" fontId="7" fillId="7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6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64" fontId="8" fillId="0" borderId="0" xfId="0" applyNumberFormat="1" applyFont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66" fontId="8" fillId="0" borderId="6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66" fontId="8" fillId="0" borderId="1" xfId="0" applyNumberFormat="1" applyFont="1" applyBorder="1" applyAlignment="1">
      <alignment horizontal="center" vertical="center" wrapText="1"/>
    </xf>
    <xf numFmtId="8" fontId="8" fillId="0" borderId="0" xfId="0" applyNumberFormat="1" applyFont="1" applyAlignment="1">
      <alignment vertical="center" wrapText="1"/>
    </xf>
    <xf numFmtId="165" fontId="5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8" fontId="8" fillId="0" borderId="2" xfId="0" applyNumberFormat="1" applyFont="1" applyBorder="1" applyAlignment="1">
      <alignment horizontal="center" vertical="center" wrapText="1"/>
    </xf>
    <xf numFmtId="0" fontId="5" fillId="2" borderId="0" xfId="0" applyFont="1" applyFill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165" fontId="5" fillId="2" borderId="0" xfId="0" applyNumberFormat="1" applyFont="1" applyFill="1"/>
    <xf numFmtId="165" fontId="4" fillId="2" borderId="1" xfId="1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5" fillId="0" borderId="0" xfId="0" applyNumberFormat="1" applyFont="1"/>
    <xf numFmtId="165" fontId="5" fillId="0" borderId="0" xfId="0" applyNumberFormat="1" applyFont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166" fontId="11" fillId="0" borderId="1" xfId="0" applyNumberFormat="1" applyFont="1" applyBorder="1" applyAlignment="1">
      <alignment horizontal="center" vertical="center" wrapText="1"/>
    </xf>
    <xf numFmtId="164" fontId="11" fillId="0" borderId="2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5">
    <cellStyle name="Dziesiętny" xfId="1" builtinId="3"/>
    <cellStyle name="Normalny" xfId="0" builtinId="0"/>
    <cellStyle name="Normalny 2" xfId="2" xr:uid="{00000000-0005-0000-0000-000002000000}"/>
    <cellStyle name="Normalny 3" xfId="4" xr:uid="{00000000-0005-0000-0000-000003000000}"/>
    <cellStyle name="Walutowy" xfId="3" builtinId="4"/>
  </cellStyles>
  <dxfs count="11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ira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ira"/>
        <scheme val="none"/>
      </font>
      <numFmt numFmtId="166" formatCode="yyyy/mm/dd;@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ir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1BBEA02-62B3-4AC6-88AD-66FBB48EA4E9}" name="Tabela33" displayName="Tabela33" ref="C12:E18" totalsRowShown="0" headerRowDxfId="10" headerRowBorderDxfId="9" tableBorderDxfId="8" totalsRowBorderDxfId="7">
  <autoFilter ref="C12:E18" xr:uid="{C1BBEA02-62B3-4AC6-88AD-66FBB48EA4E9}"/>
  <tableColumns count="3">
    <tableColumn id="1" xr3:uid="{626177F9-0256-4A88-B6B7-7F7D78977D7C}" name="nr rej" dataDxfId="6"/>
    <tableColumn id="3" xr3:uid="{8614F59E-B0A2-4F29-BBAF-8743ECCFDDC5}" name="ryzyko" dataDxfId="5"/>
    <tableColumn id="4" xr3:uid="{76F797E6-00C1-4DD1-AC7B-74AE048242D1}" name="wypłata" dataDxfId="4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7"/>
  <sheetViews>
    <sheetView tabSelected="1" topLeftCell="A13" zoomScale="70" zoomScaleNormal="70" workbookViewId="0">
      <selection activeCell="C24" sqref="C24"/>
    </sheetView>
  </sheetViews>
  <sheetFormatPr defaultColWidth="8.85546875" defaultRowHeight="12.75"/>
  <cols>
    <col min="1" max="1" width="4.85546875" style="10" customWidth="1"/>
    <col min="2" max="2" width="32.85546875" style="10" customWidth="1"/>
    <col min="3" max="3" width="11.28515625" style="11" customWidth="1"/>
    <col min="4" max="4" width="21" style="10" customWidth="1"/>
    <col min="5" max="5" width="15.42578125" style="10" customWidth="1"/>
    <col min="6" max="6" width="12.7109375" style="10" customWidth="1"/>
    <col min="7" max="7" width="31" style="10" customWidth="1"/>
    <col min="8" max="8" width="7" style="10" customWidth="1"/>
    <col min="9" max="9" width="9.5703125" style="10" bestFit="1" customWidth="1"/>
    <col min="10" max="10" width="9.5703125" style="10" customWidth="1"/>
    <col min="11" max="12" width="24.7109375" style="39" customWidth="1"/>
    <col min="13" max="13" width="11.85546875" style="12" customWidth="1"/>
    <col min="14" max="14" width="28.28515625" style="10" customWidth="1"/>
    <col min="15" max="15" width="27" style="10" customWidth="1"/>
    <col min="16" max="16" width="17.42578125" style="13" customWidth="1"/>
    <col min="17" max="17" width="18.140625" style="14" customWidth="1"/>
    <col min="18" max="18" width="12" style="14" customWidth="1"/>
    <col min="19" max="20" width="15.28515625" style="14" customWidth="1"/>
    <col min="21" max="16384" width="8.85546875" style="10"/>
  </cols>
  <sheetData>
    <row r="1" spans="1:20" ht="64.5" customHeight="1">
      <c r="Q1" s="55" t="s">
        <v>49</v>
      </c>
      <c r="R1" s="55"/>
      <c r="S1" s="55"/>
      <c r="T1" s="55"/>
    </row>
    <row r="2" spans="1:20" s="3" customFormat="1" ht="44.25" customHeigh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94</v>
      </c>
      <c r="K2" s="40" t="s">
        <v>77</v>
      </c>
      <c r="L2" s="40" t="s">
        <v>95</v>
      </c>
      <c r="M2" s="1" t="s">
        <v>9</v>
      </c>
      <c r="N2" s="2" t="s">
        <v>70</v>
      </c>
      <c r="O2" s="41" t="s">
        <v>10</v>
      </c>
      <c r="P2" s="42" t="s">
        <v>53</v>
      </c>
      <c r="Q2" s="7" t="s">
        <v>50</v>
      </c>
      <c r="R2" s="7" t="s">
        <v>51</v>
      </c>
      <c r="S2" s="7" t="s">
        <v>52</v>
      </c>
      <c r="T2" s="7" t="s">
        <v>88</v>
      </c>
    </row>
    <row r="3" spans="1:20" s="3" customFormat="1" ht="44.25" customHeight="1">
      <c r="A3" s="4">
        <v>1</v>
      </c>
      <c r="B3" s="4" t="s">
        <v>89</v>
      </c>
      <c r="C3" s="8" t="s">
        <v>42</v>
      </c>
      <c r="D3" s="4" t="s">
        <v>44</v>
      </c>
      <c r="E3" s="4">
        <v>73.3</v>
      </c>
      <c r="F3" s="4" t="s">
        <v>11</v>
      </c>
      <c r="G3" s="4" t="s">
        <v>45</v>
      </c>
      <c r="H3" s="4">
        <v>999</v>
      </c>
      <c r="I3" s="4">
        <v>2021</v>
      </c>
      <c r="J3" s="4">
        <v>76272</v>
      </c>
      <c r="K3" s="16">
        <v>72900</v>
      </c>
      <c r="L3" s="16">
        <v>55000</v>
      </c>
      <c r="M3" s="4">
        <v>5</v>
      </c>
      <c r="N3" s="5">
        <v>0</v>
      </c>
      <c r="O3" s="4" t="s">
        <v>57</v>
      </c>
      <c r="P3" s="34">
        <v>20000</v>
      </c>
      <c r="Q3" s="9" t="s">
        <v>103</v>
      </c>
      <c r="R3" s="9" t="s">
        <v>103</v>
      </c>
      <c r="S3" s="9" t="s">
        <v>103</v>
      </c>
      <c r="T3" s="9" t="s">
        <v>103</v>
      </c>
    </row>
    <row r="4" spans="1:20" s="3" customFormat="1" ht="44.25" customHeight="1">
      <c r="A4" s="4">
        <v>2</v>
      </c>
      <c r="B4" s="4" t="s">
        <v>89</v>
      </c>
      <c r="C4" s="8" t="s">
        <v>43</v>
      </c>
      <c r="D4" s="4" t="s">
        <v>44</v>
      </c>
      <c r="E4" s="4">
        <v>73.3</v>
      </c>
      <c r="F4" s="4" t="s">
        <v>11</v>
      </c>
      <c r="G4" s="4" t="s">
        <v>58</v>
      </c>
      <c r="H4" s="4">
        <v>999</v>
      </c>
      <c r="I4" s="4">
        <v>2021</v>
      </c>
      <c r="J4" s="4">
        <v>90173</v>
      </c>
      <c r="K4" s="16">
        <v>69700</v>
      </c>
      <c r="L4" s="16">
        <v>52900</v>
      </c>
      <c r="M4" s="4">
        <v>5</v>
      </c>
      <c r="N4" s="5">
        <v>0</v>
      </c>
      <c r="O4" s="4" t="s">
        <v>57</v>
      </c>
      <c r="P4" s="34">
        <v>20000</v>
      </c>
      <c r="Q4" s="9" t="s">
        <v>103</v>
      </c>
      <c r="R4" s="9" t="s">
        <v>103</v>
      </c>
      <c r="S4" s="9" t="s">
        <v>103</v>
      </c>
      <c r="T4" s="9" t="s">
        <v>103</v>
      </c>
    </row>
    <row r="5" spans="1:20" s="3" customFormat="1" ht="44.25" customHeight="1">
      <c r="A5" s="4">
        <v>3</v>
      </c>
      <c r="B5" s="4" t="s">
        <v>89</v>
      </c>
      <c r="C5" s="8" t="s">
        <v>41</v>
      </c>
      <c r="D5" s="4" t="s">
        <v>18</v>
      </c>
      <c r="E5" s="4">
        <v>80.900000000000006</v>
      </c>
      <c r="F5" s="4" t="s">
        <v>11</v>
      </c>
      <c r="G5" s="4" t="s">
        <v>46</v>
      </c>
      <c r="H5" s="4">
        <v>1498</v>
      </c>
      <c r="I5" s="4">
        <v>2020</v>
      </c>
      <c r="J5" s="4">
        <v>96533</v>
      </c>
      <c r="K5" s="16">
        <v>62607</v>
      </c>
      <c r="L5" s="16">
        <v>50100</v>
      </c>
      <c r="M5" s="4">
        <v>5</v>
      </c>
      <c r="N5" s="5">
        <v>0</v>
      </c>
      <c r="O5" s="43" t="s">
        <v>32</v>
      </c>
      <c r="P5" s="44">
        <v>20000</v>
      </c>
      <c r="Q5" s="9" t="s">
        <v>102</v>
      </c>
      <c r="R5" s="9" t="s">
        <v>102</v>
      </c>
      <c r="S5" s="9" t="s">
        <v>102</v>
      </c>
      <c r="T5" s="9" t="s">
        <v>102</v>
      </c>
    </row>
    <row r="6" spans="1:20" s="3" customFormat="1" ht="44.25" customHeight="1">
      <c r="A6" s="4">
        <v>4</v>
      </c>
      <c r="B6" s="4" t="s">
        <v>89</v>
      </c>
      <c r="C6" s="8" t="s">
        <v>40</v>
      </c>
      <c r="D6" s="4" t="s">
        <v>47</v>
      </c>
      <c r="E6" s="4">
        <v>162</v>
      </c>
      <c r="F6" s="4" t="s">
        <v>11</v>
      </c>
      <c r="G6" s="4" t="s">
        <v>48</v>
      </c>
      <c r="H6" s="4">
        <v>1984</v>
      </c>
      <c r="I6" s="4">
        <v>2017</v>
      </c>
      <c r="J6" s="4">
        <v>102300</v>
      </c>
      <c r="K6" s="16">
        <v>79500</v>
      </c>
      <c r="L6" s="16">
        <v>74900</v>
      </c>
      <c r="M6" s="4">
        <v>5</v>
      </c>
      <c r="N6" s="5">
        <v>0</v>
      </c>
      <c r="O6" s="43" t="s">
        <v>32</v>
      </c>
      <c r="P6" s="44">
        <v>20000</v>
      </c>
      <c r="Q6" s="9" t="s">
        <v>101</v>
      </c>
      <c r="R6" s="9" t="s">
        <v>101</v>
      </c>
      <c r="S6" s="9" t="s">
        <v>101</v>
      </c>
      <c r="T6" s="9" t="s">
        <v>101</v>
      </c>
    </row>
    <row r="7" spans="1:20" s="3" customFormat="1" ht="44.25" customHeight="1">
      <c r="A7" s="4">
        <v>5</v>
      </c>
      <c r="B7" s="4" t="s">
        <v>89</v>
      </c>
      <c r="C7" s="38" t="s">
        <v>78</v>
      </c>
      <c r="D7" s="38" t="s">
        <v>79</v>
      </c>
      <c r="E7" s="38">
        <v>117.5</v>
      </c>
      <c r="F7" s="4" t="s">
        <v>11</v>
      </c>
      <c r="G7" s="38" t="s">
        <v>80</v>
      </c>
      <c r="H7" s="38">
        <v>1482</v>
      </c>
      <c r="I7" s="38">
        <v>2022</v>
      </c>
      <c r="J7" s="38">
        <v>50504</v>
      </c>
      <c r="K7" s="16">
        <v>99581</v>
      </c>
      <c r="L7" s="16">
        <v>74100</v>
      </c>
      <c r="M7" s="38">
        <v>5</v>
      </c>
      <c r="N7" s="5">
        <v>0</v>
      </c>
      <c r="O7" s="43" t="s">
        <v>56</v>
      </c>
      <c r="P7" s="33">
        <v>20000</v>
      </c>
      <c r="Q7" s="8" t="s">
        <v>106</v>
      </c>
      <c r="R7" s="8" t="s">
        <v>106</v>
      </c>
      <c r="S7" s="8" t="s">
        <v>106</v>
      </c>
      <c r="T7" s="8" t="s">
        <v>106</v>
      </c>
    </row>
    <row r="8" spans="1:20" s="3" customFormat="1" ht="44.25" customHeight="1">
      <c r="A8" s="4">
        <v>6</v>
      </c>
      <c r="B8" s="4" t="s">
        <v>89</v>
      </c>
      <c r="C8" s="38" t="s">
        <v>81</v>
      </c>
      <c r="D8" s="38" t="s">
        <v>79</v>
      </c>
      <c r="E8" s="38">
        <v>117.5</v>
      </c>
      <c r="F8" s="4" t="s">
        <v>11</v>
      </c>
      <c r="G8" s="38" t="s">
        <v>82</v>
      </c>
      <c r="H8" s="38">
        <v>1482</v>
      </c>
      <c r="I8" s="38">
        <v>2022</v>
      </c>
      <c r="J8" s="38">
        <v>27257</v>
      </c>
      <c r="K8" s="16">
        <v>99581</v>
      </c>
      <c r="L8" s="16">
        <v>77300</v>
      </c>
      <c r="M8" s="38">
        <v>5</v>
      </c>
      <c r="N8" s="5">
        <v>0</v>
      </c>
      <c r="O8" s="43" t="s">
        <v>56</v>
      </c>
      <c r="P8" s="33">
        <v>20000</v>
      </c>
      <c r="Q8" s="8" t="s">
        <v>106</v>
      </c>
      <c r="R8" s="8" t="s">
        <v>106</v>
      </c>
      <c r="S8" s="8" t="s">
        <v>106</v>
      </c>
      <c r="T8" s="8" t="s">
        <v>106</v>
      </c>
    </row>
    <row r="9" spans="1:20" s="6" customFormat="1" ht="47.25" customHeight="1">
      <c r="A9" s="4">
        <v>7</v>
      </c>
      <c r="B9" s="4" t="s">
        <v>89</v>
      </c>
      <c r="C9" s="4" t="s">
        <v>12</v>
      </c>
      <c r="D9" s="4" t="s">
        <v>13</v>
      </c>
      <c r="E9" s="4" t="s">
        <v>14</v>
      </c>
      <c r="F9" s="4" t="s">
        <v>11</v>
      </c>
      <c r="G9" s="4" t="s">
        <v>15</v>
      </c>
      <c r="H9" s="4" t="s">
        <v>16</v>
      </c>
      <c r="I9" s="4">
        <v>2012</v>
      </c>
      <c r="J9" s="4">
        <v>102250</v>
      </c>
      <c r="K9" s="16">
        <v>42972.77</v>
      </c>
      <c r="L9" s="16">
        <v>35100</v>
      </c>
      <c r="M9" s="4">
        <v>9</v>
      </c>
      <c r="N9" s="5">
        <v>367.77</v>
      </c>
      <c r="O9" s="43" t="s">
        <v>55</v>
      </c>
      <c r="P9" s="44">
        <v>20000</v>
      </c>
      <c r="Q9" s="9" t="s">
        <v>100</v>
      </c>
      <c r="R9" s="9" t="s">
        <v>100</v>
      </c>
      <c r="S9" s="9" t="s">
        <v>100</v>
      </c>
      <c r="T9" s="9" t="s">
        <v>100</v>
      </c>
    </row>
    <row r="10" spans="1:20" s="6" customFormat="1" ht="47.25" customHeight="1">
      <c r="A10" s="4">
        <v>8</v>
      </c>
      <c r="B10" s="4" t="s">
        <v>89</v>
      </c>
      <c r="C10" s="4" t="s">
        <v>17</v>
      </c>
      <c r="D10" s="4" t="s">
        <v>18</v>
      </c>
      <c r="E10" s="4" t="s">
        <v>19</v>
      </c>
      <c r="F10" s="4" t="s">
        <v>11</v>
      </c>
      <c r="G10" s="4" t="s">
        <v>20</v>
      </c>
      <c r="H10" s="4">
        <v>1396</v>
      </c>
      <c r="I10" s="4">
        <v>2013</v>
      </c>
      <c r="J10" s="4">
        <v>183717</v>
      </c>
      <c r="K10" s="16">
        <v>28487.77</v>
      </c>
      <c r="L10" s="16">
        <v>27500</v>
      </c>
      <c r="M10" s="4">
        <v>5</v>
      </c>
      <c r="N10" s="5">
        <v>367.77</v>
      </c>
      <c r="O10" s="43" t="s">
        <v>56</v>
      </c>
      <c r="P10" s="44">
        <v>20000</v>
      </c>
      <c r="Q10" s="9" t="s">
        <v>100</v>
      </c>
      <c r="R10" s="9" t="s">
        <v>100</v>
      </c>
      <c r="S10" s="9" t="s">
        <v>100</v>
      </c>
      <c r="T10" s="9" t="s">
        <v>100</v>
      </c>
    </row>
    <row r="11" spans="1:20" s="6" customFormat="1" ht="47.25" customHeight="1">
      <c r="A11" s="4">
        <v>9</v>
      </c>
      <c r="B11" s="4" t="s">
        <v>89</v>
      </c>
      <c r="C11" s="4" t="s">
        <v>21</v>
      </c>
      <c r="D11" s="4" t="s">
        <v>22</v>
      </c>
      <c r="E11" s="4">
        <v>61.8</v>
      </c>
      <c r="F11" s="4" t="s">
        <v>11</v>
      </c>
      <c r="G11" s="4" t="s">
        <v>23</v>
      </c>
      <c r="H11" s="4">
        <v>1248</v>
      </c>
      <c r="I11" s="4">
        <v>2015</v>
      </c>
      <c r="J11" s="4">
        <v>168116</v>
      </c>
      <c r="K11" s="16">
        <v>33167.769999999997</v>
      </c>
      <c r="L11" s="16">
        <v>29200</v>
      </c>
      <c r="M11" s="4">
        <v>5</v>
      </c>
      <c r="N11" s="5">
        <v>367.77</v>
      </c>
      <c r="O11" s="43" t="s">
        <v>54</v>
      </c>
      <c r="P11" s="44">
        <v>20000</v>
      </c>
      <c r="Q11" s="9" t="s">
        <v>100</v>
      </c>
      <c r="R11" s="9" t="s">
        <v>100</v>
      </c>
      <c r="S11" s="9" t="s">
        <v>100</v>
      </c>
      <c r="T11" s="9" t="s">
        <v>100</v>
      </c>
    </row>
    <row r="12" spans="1:20" s="6" customFormat="1" ht="47.25" customHeight="1">
      <c r="A12" s="4">
        <v>10</v>
      </c>
      <c r="B12" s="4" t="s">
        <v>89</v>
      </c>
      <c r="C12" s="4" t="s">
        <v>24</v>
      </c>
      <c r="D12" s="4" t="s">
        <v>22</v>
      </c>
      <c r="E12" s="4">
        <v>61.8</v>
      </c>
      <c r="F12" s="4" t="s">
        <v>11</v>
      </c>
      <c r="G12" s="4" t="s">
        <v>25</v>
      </c>
      <c r="H12" s="4">
        <v>1248</v>
      </c>
      <c r="I12" s="4">
        <v>2015</v>
      </c>
      <c r="J12" s="4">
        <v>144867</v>
      </c>
      <c r="K12" s="16">
        <v>34967.769999999997</v>
      </c>
      <c r="L12" s="16">
        <v>30800</v>
      </c>
      <c r="M12" s="4">
        <v>5</v>
      </c>
      <c r="N12" s="5">
        <v>367.77</v>
      </c>
      <c r="O12" s="43" t="s">
        <v>56</v>
      </c>
      <c r="P12" s="44">
        <v>20000</v>
      </c>
      <c r="Q12" s="9" t="s">
        <v>100</v>
      </c>
      <c r="R12" s="9" t="s">
        <v>100</v>
      </c>
      <c r="S12" s="9" t="s">
        <v>100</v>
      </c>
      <c r="T12" s="9" t="s">
        <v>100</v>
      </c>
    </row>
    <row r="13" spans="1:20" s="6" customFormat="1" ht="47.25" customHeight="1">
      <c r="A13" s="4">
        <v>11</v>
      </c>
      <c r="B13" s="4" t="s">
        <v>89</v>
      </c>
      <c r="C13" s="4" t="s">
        <v>26</v>
      </c>
      <c r="D13" s="4" t="s">
        <v>22</v>
      </c>
      <c r="E13" s="4">
        <v>61.8</v>
      </c>
      <c r="F13" s="4" t="s">
        <v>11</v>
      </c>
      <c r="G13" s="4" t="s">
        <v>27</v>
      </c>
      <c r="H13" s="4">
        <v>1248</v>
      </c>
      <c r="I13" s="4">
        <v>2015</v>
      </c>
      <c r="J13" s="4">
        <v>130686</v>
      </c>
      <c r="K13" s="16">
        <v>35867.769999999997</v>
      </c>
      <c r="L13" s="16">
        <v>31800</v>
      </c>
      <c r="M13" s="4">
        <v>5</v>
      </c>
      <c r="N13" s="5">
        <v>367.77</v>
      </c>
      <c r="O13" s="43" t="s">
        <v>56</v>
      </c>
      <c r="P13" s="44">
        <v>20000</v>
      </c>
      <c r="Q13" s="9" t="s">
        <v>100</v>
      </c>
      <c r="R13" s="9" t="s">
        <v>100</v>
      </c>
      <c r="S13" s="9" t="s">
        <v>100</v>
      </c>
      <c r="T13" s="9" t="s">
        <v>100</v>
      </c>
    </row>
    <row r="14" spans="1:20" s="6" customFormat="1" ht="47.25" customHeight="1">
      <c r="A14" s="4">
        <v>12</v>
      </c>
      <c r="B14" s="4" t="s">
        <v>89</v>
      </c>
      <c r="C14" s="4" t="s">
        <v>28</v>
      </c>
      <c r="D14" s="4" t="s">
        <v>29</v>
      </c>
      <c r="E14" s="4" t="s">
        <v>30</v>
      </c>
      <c r="F14" s="4" t="s">
        <v>11</v>
      </c>
      <c r="G14" s="4" t="s">
        <v>31</v>
      </c>
      <c r="H14" s="4">
        <v>1598</v>
      </c>
      <c r="I14" s="4">
        <v>2016</v>
      </c>
      <c r="J14" s="4">
        <v>106482</v>
      </c>
      <c r="K14" s="16">
        <v>29600</v>
      </c>
      <c r="L14" s="16">
        <v>24400</v>
      </c>
      <c r="M14" s="4">
        <v>5</v>
      </c>
      <c r="N14" s="5">
        <v>0</v>
      </c>
      <c r="O14" s="43" t="s">
        <v>32</v>
      </c>
      <c r="P14" s="44">
        <v>20000</v>
      </c>
      <c r="Q14" s="9" t="s">
        <v>100</v>
      </c>
      <c r="R14" s="9" t="s">
        <v>100</v>
      </c>
      <c r="S14" s="9" t="s">
        <v>100</v>
      </c>
      <c r="T14" s="9" t="s">
        <v>100</v>
      </c>
    </row>
    <row r="15" spans="1:20" s="6" customFormat="1" ht="47.25" customHeight="1">
      <c r="A15" s="4">
        <v>13</v>
      </c>
      <c r="B15" s="4" t="s">
        <v>89</v>
      </c>
      <c r="C15" s="4" t="s">
        <v>33</v>
      </c>
      <c r="D15" s="4" t="s">
        <v>34</v>
      </c>
      <c r="E15" s="4">
        <v>81</v>
      </c>
      <c r="F15" s="4" t="s">
        <v>11</v>
      </c>
      <c r="G15" s="4" t="s">
        <v>35</v>
      </c>
      <c r="H15" s="4">
        <v>1598</v>
      </c>
      <c r="I15" s="4">
        <v>2016</v>
      </c>
      <c r="J15" s="4">
        <v>108093</v>
      </c>
      <c r="K15" s="16">
        <v>49168.77</v>
      </c>
      <c r="L15" s="16">
        <v>42200</v>
      </c>
      <c r="M15" s="4">
        <v>5</v>
      </c>
      <c r="N15" s="5">
        <v>368.77</v>
      </c>
      <c r="O15" s="43" t="s">
        <v>32</v>
      </c>
      <c r="P15" s="44">
        <v>20000</v>
      </c>
      <c r="Q15" s="9" t="s">
        <v>100</v>
      </c>
      <c r="R15" s="9" t="s">
        <v>100</v>
      </c>
      <c r="S15" s="9" t="s">
        <v>100</v>
      </c>
      <c r="T15" s="9" t="s">
        <v>100</v>
      </c>
    </row>
    <row r="16" spans="1:20" s="6" customFormat="1" ht="47.25" customHeight="1">
      <c r="A16" s="4">
        <v>14</v>
      </c>
      <c r="B16" s="4" t="s">
        <v>89</v>
      </c>
      <c r="C16" s="4" t="s">
        <v>36</v>
      </c>
      <c r="D16" s="4" t="s">
        <v>18</v>
      </c>
      <c r="E16" s="4" t="s">
        <v>37</v>
      </c>
      <c r="F16" s="4" t="s">
        <v>11</v>
      </c>
      <c r="G16" s="4" t="s">
        <v>38</v>
      </c>
      <c r="H16" s="4">
        <v>1368</v>
      </c>
      <c r="I16" s="4">
        <v>2018</v>
      </c>
      <c r="J16" s="4">
        <v>236001</v>
      </c>
      <c r="K16" s="16">
        <v>36600</v>
      </c>
      <c r="L16" s="16">
        <v>33800</v>
      </c>
      <c r="M16" s="4">
        <v>5</v>
      </c>
      <c r="N16" s="5">
        <v>0</v>
      </c>
      <c r="O16" s="43" t="s">
        <v>32</v>
      </c>
      <c r="P16" s="44">
        <v>20000</v>
      </c>
      <c r="Q16" s="9" t="s">
        <v>100</v>
      </c>
      <c r="R16" s="9" t="s">
        <v>100</v>
      </c>
      <c r="S16" s="9" t="s">
        <v>100</v>
      </c>
      <c r="T16" s="9" t="s">
        <v>100</v>
      </c>
    </row>
    <row r="17" spans="1:20" s="6" customFormat="1" ht="47.25" customHeight="1">
      <c r="A17" s="4">
        <v>15</v>
      </c>
      <c r="B17" s="4" t="s">
        <v>89</v>
      </c>
      <c r="C17" s="8" t="s">
        <v>75</v>
      </c>
      <c r="D17" s="4" t="s">
        <v>18</v>
      </c>
      <c r="E17" s="4">
        <v>73.3</v>
      </c>
      <c r="F17" s="4" t="s">
        <v>11</v>
      </c>
      <c r="G17" s="4" t="s">
        <v>76</v>
      </c>
      <c r="H17" s="4">
        <v>1368</v>
      </c>
      <c r="I17" s="4">
        <v>2020</v>
      </c>
      <c r="J17" s="4">
        <v>117323</v>
      </c>
      <c r="K17" s="16">
        <v>53700</v>
      </c>
      <c r="L17" s="16">
        <v>48200</v>
      </c>
      <c r="M17" s="4">
        <v>5</v>
      </c>
      <c r="N17" s="5">
        <v>0</v>
      </c>
      <c r="O17" s="4" t="s">
        <v>32</v>
      </c>
      <c r="P17" s="34">
        <v>20000</v>
      </c>
      <c r="Q17" s="9" t="s">
        <v>105</v>
      </c>
      <c r="R17" s="9" t="s">
        <v>105</v>
      </c>
      <c r="S17" s="9" t="s">
        <v>105</v>
      </c>
      <c r="T17" s="9" t="s">
        <v>105</v>
      </c>
    </row>
    <row r="18" spans="1:20" ht="42.75" customHeight="1">
      <c r="A18" s="4">
        <v>16</v>
      </c>
      <c r="B18" s="4" t="s">
        <v>89</v>
      </c>
      <c r="C18" s="8" t="s">
        <v>71</v>
      </c>
      <c r="D18" s="4" t="s">
        <v>18</v>
      </c>
      <c r="E18" s="4" t="s">
        <v>37</v>
      </c>
      <c r="F18" s="4" t="s">
        <v>11</v>
      </c>
      <c r="G18" s="4" t="s">
        <v>72</v>
      </c>
      <c r="H18" s="4">
        <v>1368</v>
      </c>
      <c r="I18" s="4">
        <v>2019</v>
      </c>
      <c r="J18" s="4">
        <v>78497</v>
      </c>
      <c r="K18" s="16">
        <v>52600</v>
      </c>
      <c r="L18" s="16">
        <v>49900</v>
      </c>
      <c r="M18" s="4">
        <v>5</v>
      </c>
      <c r="N18" s="5">
        <v>0</v>
      </c>
      <c r="O18" s="4" t="s">
        <v>32</v>
      </c>
      <c r="P18" s="34">
        <v>20000</v>
      </c>
      <c r="Q18" s="9" t="s">
        <v>104</v>
      </c>
      <c r="R18" s="9" t="s">
        <v>104</v>
      </c>
      <c r="S18" s="9" t="s">
        <v>104</v>
      </c>
      <c r="T18" s="9" t="s">
        <v>104</v>
      </c>
    </row>
    <row r="19" spans="1:20" ht="42.75" customHeight="1">
      <c r="A19" s="4">
        <v>17</v>
      </c>
      <c r="B19" s="4" t="s">
        <v>89</v>
      </c>
      <c r="C19" s="8" t="s">
        <v>39</v>
      </c>
      <c r="D19" s="4" t="s">
        <v>73</v>
      </c>
      <c r="E19" s="4">
        <v>61.8</v>
      </c>
      <c r="F19" s="4" t="s">
        <v>11</v>
      </c>
      <c r="G19" s="4" t="s">
        <v>74</v>
      </c>
      <c r="H19" s="4">
        <v>1248</v>
      </c>
      <c r="I19" s="4">
        <v>2019</v>
      </c>
      <c r="J19" s="4">
        <v>166984</v>
      </c>
      <c r="K19" s="16">
        <v>38500</v>
      </c>
      <c r="L19" s="16">
        <v>33000</v>
      </c>
      <c r="M19" s="4">
        <v>5</v>
      </c>
      <c r="N19" s="5">
        <v>0</v>
      </c>
      <c r="O19" s="4" t="s">
        <v>32</v>
      </c>
      <c r="P19" s="34">
        <v>20000</v>
      </c>
      <c r="Q19" s="9" t="s">
        <v>104</v>
      </c>
      <c r="R19" s="9" t="s">
        <v>104</v>
      </c>
      <c r="S19" s="9" t="s">
        <v>104</v>
      </c>
      <c r="T19" s="9" t="s">
        <v>104</v>
      </c>
    </row>
    <row r="20" spans="1:20" ht="63.75" customHeight="1">
      <c r="A20" s="4">
        <v>18</v>
      </c>
      <c r="B20" s="4" t="s">
        <v>89</v>
      </c>
      <c r="C20" s="45" t="s">
        <v>83</v>
      </c>
      <c r="D20" s="46" t="s">
        <v>84</v>
      </c>
      <c r="E20" s="47">
        <v>130</v>
      </c>
      <c r="F20" s="47" t="s">
        <v>11</v>
      </c>
      <c r="G20" s="47" t="s">
        <v>85</v>
      </c>
      <c r="H20" s="47">
        <v>1332</v>
      </c>
      <c r="I20" s="47">
        <v>2023</v>
      </c>
      <c r="J20" s="47">
        <v>27645</v>
      </c>
      <c r="K20" s="48">
        <v>93849</v>
      </c>
      <c r="L20" s="48">
        <v>80300</v>
      </c>
      <c r="M20" s="47">
        <v>5</v>
      </c>
      <c r="N20" s="5">
        <v>0</v>
      </c>
      <c r="O20" s="43" t="s">
        <v>56</v>
      </c>
      <c r="P20" s="33">
        <v>20000</v>
      </c>
      <c r="Q20" s="9" t="s">
        <v>107</v>
      </c>
      <c r="R20" s="9" t="s">
        <v>107</v>
      </c>
      <c r="S20" s="9" t="s">
        <v>107</v>
      </c>
      <c r="T20" s="9" t="s">
        <v>107</v>
      </c>
    </row>
    <row r="21" spans="1:20" ht="63.75" customHeight="1">
      <c r="A21" s="4">
        <v>19</v>
      </c>
      <c r="B21" s="4" t="s">
        <v>89</v>
      </c>
      <c r="C21" s="45" t="s">
        <v>86</v>
      </c>
      <c r="D21" s="46" t="s">
        <v>84</v>
      </c>
      <c r="E21" s="47">
        <v>130</v>
      </c>
      <c r="F21" s="47" t="s">
        <v>11</v>
      </c>
      <c r="G21" s="47" t="s">
        <v>87</v>
      </c>
      <c r="H21" s="47">
        <v>1332</v>
      </c>
      <c r="I21" s="47">
        <v>2023</v>
      </c>
      <c r="J21" s="47">
        <v>19304</v>
      </c>
      <c r="K21" s="48">
        <v>93849</v>
      </c>
      <c r="L21" s="48">
        <v>81800</v>
      </c>
      <c r="M21" s="47">
        <v>5</v>
      </c>
      <c r="N21" s="5">
        <v>0</v>
      </c>
      <c r="O21" s="43" t="s">
        <v>56</v>
      </c>
      <c r="P21" s="33">
        <v>20000</v>
      </c>
      <c r="Q21" s="9" t="s">
        <v>107</v>
      </c>
      <c r="R21" s="9" t="s">
        <v>107</v>
      </c>
      <c r="S21" s="9" t="s">
        <v>107</v>
      </c>
      <c r="T21" s="9" t="s">
        <v>107</v>
      </c>
    </row>
    <row r="22" spans="1:20" ht="63.75" customHeight="1">
      <c r="A22" s="4">
        <v>20</v>
      </c>
      <c r="B22" s="4" t="s">
        <v>89</v>
      </c>
      <c r="C22" s="45" t="s">
        <v>109</v>
      </c>
      <c r="D22" s="46" t="s">
        <v>90</v>
      </c>
      <c r="E22" s="47" t="s">
        <v>91</v>
      </c>
      <c r="F22" s="47" t="s">
        <v>11</v>
      </c>
      <c r="G22" s="47" t="s">
        <v>92</v>
      </c>
      <c r="H22" s="47">
        <v>1798</v>
      </c>
      <c r="I22" s="47">
        <v>2024</v>
      </c>
      <c r="J22" s="47">
        <v>0</v>
      </c>
      <c r="K22" s="48">
        <v>104999</v>
      </c>
      <c r="L22" s="48" t="s">
        <v>96</v>
      </c>
      <c r="M22" s="47">
        <v>5</v>
      </c>
      <c r="N22" s="5">
        <v>0</v>
      </c>
      <c r="O22" s="43" t="s">
        <v>56</v>
      </c>
      <c r="P22" s="33">
        <v>20000</v>
      </c>
      <c r="Q22" s="49" t="s">
        <v>108</v>
      </c>
      <c r="R22" s="49" t="s">
        <v>108</v>
      </c>
      <c r="S22" s="49" t="s">
        <v>108</v>
      </c>
      <c r="T22" s="49" t="s">
        <v>108</v>
      </c>
    </row>
    <row r="23" spans="1:20" ht="63.75" customHeight="1">
      <c r="A23" s="4">
        <v>21</v>
      </c>
      <c r="B23" s="4" t="s">
        <v>89</v>
      </c>
      <c r="C23" s="45" t="s">
        <v>110</v>
      </c>
      <c r="D23" s="46" t="s">
        <v>90</v>
      </c>
      <c r="E23" s="47" t="s">
        <v>91</v>
      </c>
      <c r="F23" s="47" t="s">
        <v>11</v>
      </c>
      <c r="G23" s="47" t="s">
        <v>93</v>
      </c>
      <c r="H23" s="47">
        <v>1798</v>
      </c>
      <c r="I23" s="47">
        <v>2024</v>
      </c>
      <c r="J23" s="47">
        <v>0</v>
      </c>
      <c r="K23" s="48">
        <v>104999</v>
      </c>
      <c r="L23" s="48" t="s">
        <v>96</v>
      </c>
      <c r="M23" s="47">
        <v>5</v>
      </c>
      <c r="N23" s="5">
        <v>0</v>
      </c>
      <c r="O23" s="43" t="s">
        <v>56</v>
      </c>
      <c r="P23" s="33">
        <v>20000</v>
      </c>
      <c r="Q23" s="49" t="s">
        <v>108</v>
      </c>
      <c r="R23" s="49" t="s">
        <v>108</v>
      </c>
      <c r="S23" s="49" t="s">
        <v>108</v>
      </c>
      <c r="T23" s="49" t="s">
        <v>108</v>
      </c>
    </row>
    <row r="24" spans="1:20" ht="63.75" customHeight="1">
      <c r="C24" s="10"/>
      <c r="G24" s="37"/>
      <c r="H24" s="15"/>
      <c r="I24" s="12"/>
      <c r="J24" s="12"/>
      <c r="K24" s="33">
        <f>SUM(K9:K23)</f>
        <v>833328.62</v>
      </c>
      <c r="L24" s="51"/>
      <c r="M24" s="13"/>
      <c r="N24" s="14"/>
      <c r="O24" s="14"/>
      <c r="P24" s="14"/>
      <c r="Q24" s="50"/>
      <c r="R24" s="50"/>
      <c r="S24" s="50"/>
      <c r="T24" s="50"/>
    </row>
    <row r="25" spans="1:20">
      <c r="C25" s="10"/>
      <c r="G25" s="37"/>
      <c r="H25" s="15"/>
      <c r="I25" s="12"/>
      <c r="J25" s="12"/>
      <c r="K25" s="13"/>
      <c r="L25" s="13"/>
      <c r="M25" s="13"/>
      <c r="N25" s="14"/>
      <c r="O25" s="14"/>
      <c r="P25" s="14"/>
      <c r="Q25" s="50"/>
      <c r="R25" s="50"/>
      <c r="S25" s="50"/>
      <c r="T25" s="50"/>
    </row>
    <row r="26" spans="1:20">
      <c r="C26" s="10"/>
      <c r="G26" s="37"/>
      <c r="H26" s="15"/>
      <c r="I26" s="12"/>
      <c r="J26" s="12"/>
      <c r="K26" s="13"/>
      <c r="L26" s="13"/>
      <c r="M26" s="13"/>
      <c r="N26" s="14"/>
      <c r="O26" s="14"/>
      <c r="P26" s="14"/>
      <c r="Q26" s="50"/>
      <c r="R26" s="50"/>
      <c r="S26" s="50"/>
      <c r="T26" s="50"/>
    </row>
    <row r="27" spans="1:20">
      <c r="C27" s="10"/>
      <c r="G27" s="37"/>
      <c r="H27" s="15"/>
      <c r="I27" s="12"/>
      <c r="J27" s="12"/>
      <c r="K27" s="13"/>
      <c r="L27" s="13"/>
      <c r="M27" s="13"/>
      <c r="N27" s="14"/>
      <c r="O27" s="14"/>
      <c r="P27" s="14"/>
      <c r="Q27" s="50"/>
      <c r="R27" s="50"/>
      <c r="S27" s="50"/>
      <c r="T27" s="50"/>
    </row>
  </sheetData>
  <mergeCells count="1">
    <mergeCell ref="Q1:T1"/>
  </mergeCells>
  <phoneticPr fontId="3" type="noConversion"/>
  <conditionalFormatting sqref="C3:C4">
    <cfRule type="duplicateValues" dxfId="3" priority="3"/>
  </conditionalFormatting>
  <conditionalFormatting sqref="C5">
    <cfRule type="duplicateValues" dxfId="2" priority="2"/>
  </conditionalFormatting>
  <conditionalFormatting sqref="C6">
    <cfRule type="duplicateValues" dxfId="1" priority="1"/>
  </conditionalFormatting>
  <conditionalFormatting sqref="C17:C19">
    <cfRule type="duplicateValues" dxfId="0" priority="5"/>
  </conditionalFormatting>
  <pageMargins left="0.7" right="0.7" top="0.75" bottom="0.75" header="0.3" footer="0.3"/>
  <pageSetup paperSize="8" scale="6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3:J29"/>
  <sheetViews>
    <sheetView workbookViewId="0">
      <selection activeCell="G14" sqref="G14"/>
    </sheetView>
  </sheetViews>
  <sheetFormatPr defaultRowHeight="15"/>
  <cols>
    <col min="3" max="4" width="14" customWidth="1"/>
    <col min="5" max="5" width="15.85546875" customWidth="1"/>
    <col min="6" max="6" width="19" customWidth="1"/>
    <col min="7" max="7" width="24" bestFit="1" customWidth="1"/>
    <col min="8" max="8" width="13.140625" bestFit="1" customWidth="1"/>
  </cols>
  <sheetData>
    <row r="3" spans="2:10" ht="25.5">
      <c r="B3" s="17" t="s">
        <v>60</v>
      </c>
      <c r="C3" s="17">
        <v>2021</v>
      </c>
      <c r="D3" s="17" t="s">
        <v>61</v>
      </c>
      <c r="E3" s="17">
        <v>2022</v>
      </c>
      <c r="F3" s="17" t="s">
        <v>61</v>
      </c>
      <c r="G3" s="17">
        <v>2023</v>
      </c>
      <c r="H3" s="17" t="s">
        <v>61</v>
      </c>
      <c r="I3" s="17">
        <v>2024</v>
      </c>
      <c r="J3" s="17" t="s">
        <v>61</v>
      </c>
    </row>
    <row r="4" spans="2:10" ht="25.5">
      <c r="B4" s="18" t="s">
        <v>62</v>
      </c>
      <c r="C4" s="19" t="s">
        <v>59</v>
      </c>
      <c r="D4" s="20"/>
      <c r="E4" s="19"/>
      <c r="F4" s="20"/>
      <c r="G4" s="19" t="s">
        <v>59</v>
      </c>
      <c r="H4" s="20"/>
      <c r="I4" s="19" t="s">
        <v>59</v>
      </c>
      <c r="J4" s="20"/>
    </row>
    <row r="5" spans="2:10" ht="25.5">
      <c r="B5" s="18" t="s">
        <v>63</v>
      </c>
      <c r="C5" s="19" t="s">
        <v>59</v>
      </c>
      <c r="D5" s="20"/>
      <c r="E5" s="19">
        <f>4016.63+2275.5+2215.66+2269.21+1792.33</f>
        <v>12569.33</v>
      </c>
      <c r="F5" s="20">
        <v>5</v>
      </c>
      <c r="G5" s="19">
        <v>5824.58</v>
      </c>
      <c r="H5" s="20">
        <v>1</v>
      </c>
      <c r="I5" s="19" t="s">
        <v>59</v>
      </c>
      <c r="J5" s="20"/>
    </row>
    <row r="6" spans="2:10" ht="25.5">
      <c r="B6" s="18" t="s">
        <v>64</v>
      </c>
      <c r="C6" s="19" t="s">
        <v>59</v>
      </c>
      <c r="D6" s="20"/>
      <c r="E6" s="19" t="s">
        <v>59</v>
      </c>
      <c r="F6" s="20"/>
      <c r="G6" s="19" t="s">
        <v>59</v>
      </c>
      <c r="H6" s="20"/>
      <c r="I6" s="19" t="s">
        <v>59</v>
      </c>
      <c r="J6" s="20"/>
    </row>
    <row r="7" spans="2:10">
      <c r="B7" s="18" t="s">
        <v>65</v>
      </c>
      <c r="C7" s="21">
        <v>0</v>
      </c>
      <c r="D7" s="21"/>
      <c r="E7" s="21">
        <v>0</v>
      </c>
      <c r="F7" s="21"/>
      <c r="G7" s="21"/>
      <c r="H7" s="21"/>
      <c r="I7" s="21"/>
      <c r="J7" s="21"/>
    </row>
    <row r="8" spans="2:10">
      <c r="B8" s="22" t="s">
        <v>66</v>
      </c>
      <c r="C8" s="22">
        <f>SUM(C4:C7)</f>
        <v>0</v>
      </c>
      <c r="D8" s="22"/>
      <c r="E8" s="22">
        <f>SUM(E4:E7)</f>
        <v>12569.33</v>
      </c>
      <c r="F8" s="22"/>
      <c r="G8" s="22">
        <f>SUM(G4:G7)</f>
        <v>5824.58</v>
      </c>
      <c r="H8" s="22"/>
      <c r="I8" s="22">
        <f>SUM(I4:I7)</f>
        <v>0</v>
      </c>
      <c r="J8" s="22"/>
    </row>
    <row r="9" spans="2:10">
      <c r="B9" s="23"/>
      <c r="C9" s="24"/>
      <c r="D9" s="25"/>
      <c r="E9" s="23"/>
      <c r="F9" s="23"/>
      <c r="G9" s="23"/>
      <c r="H9" s="23"/>
    </row>
    <row r="10" spans="2:10">
      <c r="B10" s="23"/>
      <c r="C10" s="24"/>
      <c r="D10" s="25"/>
      <c r="E10" s="23"/>
      <c r="F10" s="23"/>
      <c r="G10" s="26"/>
      <c r="H10" s="23"/>
    </row>
    <row r="11" spans="2:10">
      <c r="B11" s="23"/>
      <c r="C11" s="24"/>
      <c r="D11" s="25"/>
      <c r="E11" s="23"/>
      <c r="F11" s="23"/>
      <c r="G11" s="23"/>
      <c r="H11" s="23"/>
    </row>
    <row r="12" spans="2:10">
      <c r="B12" s="23"/>
      <c r="C12" s="27" t="s">
        <v>67</v>
      </c>
      <c r="D12" s="28" t="s">
        <v>68</v>
      </c>
      <c r="E12" s="29" t="s">
        <v>69</v>
      </c>
    </row>
    <row r="13" spans="2:10">
      <c r="B13" s="23"/>
      <c r="C13" s="30" t="s">
        <v>75</v>
      </c>
      <c r="D13" s="31" t="s">
        <v>51</v>
      </c>
      <c r="E13" s="35">
        <v>4016.63</v>
      </c>
    </row>
    <row r="14" spans="2:10">
      <c r="B14" s="23"/>
      <c r="C14" s="52" t="s">
        <v>97</v>
      </c>
      <c r="D14" s="53" t="s">
        <v>51</v>
      </c>
      <c r="E14" s="54">
        <v>2215.66</v>
      </c>
      <c r="F14" s="56"/>
    </row>
    <row r="15" spans="2:10">
      <c r="B15" s="23"/>
      <c r="C15" s="52" t="s">
        <v>98</v>
      </c>
      <c r="D15" s="53" t="s">
        <v>51</v>
      </c>
      <c r="E15" s="54">
        <v>2269.21</v>
      </c>
      <c r="F15" s="56"/>
    </row>
    <row r="16" spans="2:10">
      <c r="B16" s="23"/>
      <c r="C16" s="52" t="s">
        <v>99</v>
      </c>
      <c r="D16" s="53" t="s">
        <v>51</v>
      </c>
      <c r="E16" s="54">
        <v>1792.33</v>
      </c>
      <c r="F16" s="56"/>
    </row>
    <row r="17" spans="2:8">
      <c r="B17" s="23"/>
      <c r="C17" s="52" t="s">
        <v>43</v>
      </c>
      <c r="D17" s="53" t="s">
        <v>51</v>
      </c>
      <c r="E17" s="54">
        <v>2275.5</v>
      </c>
      <c r="F17" s="56"/>
    </row>
    <row r="18" spans="2:8">
      <c r="B18" s="23"/>
      <c r="C18" s="30" t="s">
        <v>81</v>
      </c>
      <c r="D18" s="31" t="s">
        <v>51</v>
      </c>
      <c r="E18" s="36">
        <v>5824.58</v>
      </c>
      <c r="F18" s="56"/>
    </row>
    <row r="19" spans="2:8">
      <c r="B19" s="23"/>
      <c r="C19" s="23"/>
      <c r="D19" s="32"/>
      <c r="E19" s="23"/>
      <c r="F19" s="23"/>
      <c r="G19" s="23"/>
      <c r="H19" s="23"/>
    </row>
    <row r="20" spans="2:8">
      <c r="B20" s="23"/>
      <c r="C20" s="23"/>
      <c r="D20" s="25"/>
      <c r="E20" s="23"/>
      <c r="F20" s="23"/>
      <c r="G20" s="23"/>
      <c r="H20" s="23"/>
    </row>
    <row r="21" spans="2:8">
      <c r="B21" s="23"/>
      <c r="C21" s="23"/>
      <c r="D21" s="25"/>
      <c r="E21" s="23"/>
      <c r="F21" s="23"/>
      <c r="G21" s="23"/>
      <c r="H21" s="23"/>
    </row>
    <row r="22" spans="2:8">
      <c r="B22" s="23"/>
      <c r="C22" s="23"/>
      <c r="D22" s="25"/>
      <c r="E22" s="23"/>
      <c r="F22" s="23"/>
      <c r="G22" s="23"/>
      <c r="H22" s="23"/>
    </row>
    <row r="23" spans="2:8">
      <c r="B23" s="23"/>
      <c r="C23" s="23"/>
      <c r="D23" s="25"/>
      <c r="E23" s="23"/>
      <c r="F23" s="23"/>
      <c r="G23" s="23"/>
      <c r="H23" s="23"/>
    </row>
    <row r="24" spans="2:8">
      <c r="B24" s="23"/>
      <c r="C24" s="23"/>
      <c r="D24" s="25"/>
      <c r="E24" s="23"/>
      <c r="F24" s="23"/>
      <c r="G24" s="23"/>
      <c r="H24" s="23"/>
    </row>
    <row r="25" spans="2:8">
      <c r="B25" s="23"/>
      <c r="C25" s="23"/>
      <c r="D25" s="25"/>
      <c r="E25" s="23"/>
      <c r="F25" s="23"/>
      <c r="G25" s="23"/>
      <c r="H25" s="23"/>
    </row>
    <row r="26" spans="2:8">
      <c r="B26" s="23"/>
      <c r="C26" s="23"/>
      <c r="D26" s="25"/>
      <c r="E26" s="23"/>
      <c r="F26" s="23"/>
      <c r="G26" s="23"/>
      <c r="H26" s="23"/>
    </row>
    <row r="27" spans="2:8">
      <c r="B27" s="23"/>
      <c r="E27" s="23"/>
      <c r="F27" s="23"/>
      <c r="G27" s="23"/>
      <c r="H27" s="23"/>
    </row>
    <row r="28" spans="2:8">
      <c r="B28" s="23"/>
      <c r="E28" s="23"/>
      <c r="F28" s="23"/>
      <c r="G28" s="23"/>
      <c r="H28" s="23"/>
    </row>
    <row r="29" spans="2:8">
      <c r="B29" s="23"/>
      <c r="E29" s="23"/>
      <c r="F29" s="23"/>
      <c r="G29" s="23"/>
      <c r="H29" s="23"/>
    </row>
  </sheetData>
  <mergeCells count="2">
    <mergeCell ref="F14:F16"/>
    <mergeCell ref="F17:F18"/>
  </mergeCells>
  <pageMargins left="0.7" right="0.7" top="0.75" bottom="0.75" header="0.3" footer="0.3"/>
  <pageSetup paperSize="9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Wykaz 21 pojazdów</vt:lpstr>
      <vt:lpstr>szkodowość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Broker</dc:creator>
  <cp:lastModifiedBy>Katarzyna Radziecka</cp:lastModifiedBy>
  <cp:lastPrinted>2023-11-20T13:01:27Z</cp:lastPrinted>
  <dcterms:created xsi:type="dcterms:W3CDTF">2015-06-05T18:19:34Z</dcterms:created>
  <dcterms:modified xsi:type="dcterms:W3CDTF">2024-10-29T14:24:53Z</dcterms:modified>
</cp:coreProperties>
</file>