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ZestTarg!$C$5:$T$55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MakaZAK!$A$1:$B$12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5" i="103" l="1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<sst xmlns="http://schemas.openxmlformats.org/spreadsheetml/2006/main" count="1819" uniqueCount="390">
  <si>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</si>
  <si>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</si>
  <si>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</si>
  <si>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</si>
  <si>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</si>
  <si>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</si>
  <si>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</si>
  <si>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</si>
  <si>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</si>
  <si>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</si>
  <si>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</si>
  <si>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</si>
  <si>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</si>
  <si>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</si>
  <si>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</si>
  <si>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</si>
  <si>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</si>
  <si>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</si>
  <si>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</si>
  <si>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</si>
  <si>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</si>
  <si>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</si>
  <si>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</si>
  <si>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</si>
  <si>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</si>
  <si>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</si>
  <si>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</si>
  <si>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</si>
  <si>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</si>
  <si>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</si>
  <si>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</si>
  <si>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</si>
  <si>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</si>
  <si>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</si>
  <si>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</si>
  <si>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</si>
  <si>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</si>
  <si>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</si>
  <si>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</si>
  <si>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</si>
  <si>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</si>
  <si>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</si>
  <si>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</si>
  <si>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</si>
  <si>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</si>
  <si>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</si>
  <si>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</si>
  <si>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</si>
  <si>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</si>
  <si>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</si>
  <si>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</si>
  <si>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</si>
  <si>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</si>
  <si>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</si>
  <si>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</si>
  <si>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</si>
  <si>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</si>
  <si>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</si>
  <si>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</si>
  <si>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</si>
  <si>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</si>
  <si>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</si>
  <si>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</si>
  <si>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</si>
  <si>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</si>
  <si>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</si>
  <si>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</si>
  <si>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</si>
  <si>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</si>
  <si>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</si>
  <si>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</si>
  <si>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</si>
  <si>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</si>
  <si>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</si>
  <si>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</si>
  <si>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</si>
  <si>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</si>
  <si>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</si>
  <si>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</si>
  <si>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</si>
  <si>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</si>
  <si>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</si>
  <si>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</si>
  <si>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</si>
  <si>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</si>
  <si>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</si>
  <si>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</si>
  <si>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</si>
  <si>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</si>
  <si>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</si>
  <si>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</si>
  <si>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</si>
  <si>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</si>
  <si>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</si>
  <si>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</si>
  <si>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</si>
  <si>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</si>
  <si>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</si>
  <si>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</si>
  <si>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</si>
  <si>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</si>
  <si>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</si>
  <si>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</si>
  <si>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</si>
  <si>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</si>
  <si>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</si>
  <si>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</si>
  <si>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</si>
  <si>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</si>
  <si>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</si>
  <si>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</si>
  <si>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</si>
  <si>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</si>
  <si>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</si>
  <si>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</si>
  <si>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</si>
  <si>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</si>
  <si>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</si>
  <si>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</si>
  <si>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</si>
  <si>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</si>
  <si>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</si>
  <si>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</si>
  <si>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</si>
  <si>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</si>
  <si>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</si>
  <si>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</si>
  <si>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</si>
  <si>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</si>
  <si>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</si>
  <si>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</si>
  <si>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</si>
  <si>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</si>
  <si>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</si>
  <si>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</si>
  <si>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</si>
  <si>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</si>
  <si>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</si>
  <si>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</si>
  <si>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</si>
  <si>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</si>
  <si>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</si>
  <si>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</si>
  <si>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</si>
  <si>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</si>
  <si>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</si>
  <si>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</si>
  <si>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</si>
  <si>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</si>
  <si>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</si>
  <si>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</si>
  <si>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</si>
  <si>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</si>
  <si>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</si>
  <si>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</si>
  <si>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</si>
  <si>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</si>
  <si>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</si>
  <si>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</si>
  <si>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</si>
  <si>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</si>
  <si>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</si>
  <si>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</si>
  <si>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</si>
  <si>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</si>
  <si>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</si>
  <si>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</si>
  <si>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</si>
  <si>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</si>
  <si>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</si>
  <si>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</si>
  <si>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</si>
  <si>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</si>
  <si>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</si>
  <si>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</si>
  <si>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</si>
  <si>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</si>
  <si>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</si>
  <si>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</si>
  <si>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</si>
  <si>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</si>
  <si>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</si>
  <si>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</si>
  <si>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</si>
  <si>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</si>
  <si>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</si>
  <si>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</si>
  <si>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</si>
  <si>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</si>
  <si>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</si>
  <si>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</si>
  <si>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</si>
  <si>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</si>
  <si>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</si>
  <si>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</si>
  <si>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</si>
  <si>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</si>
  <si>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</si>
  <si>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</si>
  <si>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</si>
  <si>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</si>
  <si>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</si>
  <si>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</si>
  <si>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</si>
  <si>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</si>
  <si>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</si>
  <si>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</si>
  <si>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</si>
  <si>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</si>
  <si>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</si>
  <si>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</si>
  <si>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</si>
  <si>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</si>
  <si>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</si>
  <si>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</si>
  <si>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</si>
  <si>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</si>
  <si>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</si>
  <si>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</si>
  <si>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</si>
  <si>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</si>
  <si>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</si>
  <si>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</si>
  <si>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</si>
  <si>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</si>
  <si>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</si>
  <si>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</si>
  <si>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</si>
  <si>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</si>
  <si>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</si>
  <si>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</si>
  <si>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</si>
  <si>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</si>
  <si>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</si>
  <si>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</si>
  <si>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</si>
  <si>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</si>
  <si>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</si>
  <si>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</si>
  <si>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</si>
  <si>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</si>
  <si>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</si>
  <si>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</si>
  <si>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</si>
  <si>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</si>
  <si>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</si>
  <si>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</si>
  <si>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</si>
  <si>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</si>
  <si>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</si>
  <si>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</si>
  <si>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</si>
  <si>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</si>
  <si>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</si>
  <si>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</si>
  <si>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</si>
  <si>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</si>
  <si>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</si>
  <si>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</si>
  <si>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</si>
  <si>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</si>
  <si>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</si>
  <si>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</si>
  <si>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</si>
  <si>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</si>
  <si>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</si>
  <si>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</si>
  <si>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</si>
  <si>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</si>
  <si>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</si>
  <si>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</si>
  <si>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</si>
  <si>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</si>
  <si>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</si>
  <si>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</si>
  <si>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</si>
  <si>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</si>
  <si>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</si>
  <si>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</si>
  <si>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</si>
  <si>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</si>
  <si>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</si>
  <si>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</si>
  <si>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</si>
  <si>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</si>
  <si>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</si>
  <si>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</si>
  <si>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</si>
  <si>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</si>
  <si>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</si>
  <si>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</si>
  <si>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</si>
  <si>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</si>
  <si>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</si>
  <si>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</si>
  <si>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</si>
  <si>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</si>
  <si>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</si>
  <si>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</si>
  <si>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</si>
  <si>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</si>
  <si>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</si>
  <si>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</si>
  <si>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</si>
  <si>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</si>
  <si>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</si>
  <si>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</si>
  <si>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</si>
  <si>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</si>
  <si>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</si>
  <si>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</si>
  <si>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</si>
  <si>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</si>
  <si>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</si>
  <si>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</si>
  <si>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</si>
  <si>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</si>
  <si>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</si>
  <si>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</si>
  <si>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</si>
  <si>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</si>
  <si>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</si>
  <si>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</si>
  <si>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</si>
  <si>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</si>
  <si>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</si>
  <si>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</si>
  <si>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</si>
  <si>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</si>
  <si>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</si>
  <si>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</si>
  <si>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</si>
  <si>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</si>
  <si>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</si>
  <si>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</si>
  <si>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</si>
  <si>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</si>
  <si>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</si>
  <si>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</si>
  <si>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</si>
  <si>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</si>
  <si>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</si>
  <si>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</si>
  <si>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Ostrołęka</t>
  </si>
  <si>
    <t>Rodzaj ZIARNA EKOLOGICZNEGO</t>
  </si>
  <si>
    <t>Zmiana ceny [%]</t>
  </si>
  <si>
    <t>Skrwilno</t>
  </si>
  <si>
    <t>Belgia</t>
  </si>
  <si>
    <t>Zakliczyn</t>
  </si>
  <si>
    <t>listopad</t>
  </si>
  <si>
    <t>Opole Lub.</t>
  </si>
  <si>
    <t>Szczucin</t>
  </si>
  <si>
    <t>Suwałki</t>
  </si>
  <si>
    <t>I-X 2020r.</t>
  </si>
  <si>
    <t>I-X 2021r*.</t>
  </si>
  <si>
    <t>Białoruś</t>
  </si>
  <si>
    <t>Rosja</t>
  </si>
  <si>
    <t>Estonia</t>
  </si>
  <si>
    <t>Kanada</t>
  </si>
  <si>
    <t>Stany Zjednoczone Ameryki</t>
  </si>
  <si>
    <t>Kolno</t>
  </si>
  <si>
    <t>Golub Dobrz.</t>
  </si>
  <si>
    <t>grudzień</t>
  </si>
  <si>
    <t>luzem:</t>
  </si>
  <si>
    <t xml:space="preserve">pszenna </t>
  </si>
  <si>
    <t>żytnia</t>
  </si>
  <si>
    <t>w workach:</t>
  </si>
  <si>
    <t>Średnie ceny netto (bez VAT) zakupu mąki (ważniejszych rodzajów) płacone przez podmioty branży piekarsko-cukierniczej</t>
  </si>
  <si>
    <t>09.01.2022</t>
  </si>
  <si>
    <t>z cenami w analogicznym okresie roku 2021 i 2020 - (na podstawie ZSRIR)</t>
  </si>
  <si>
    <t>07.01.2022</t>
  </si>
  <si>
    <t>Głowaczów</t>
  </si>
  <si>
    <t>Sokoły</t>
  </si>
  <si>
    <t>Olecko</t>
  </si>
  <si>
    <t>NR 02/2022</t>
  </si>
  <si>
    <t>20 stycznia 2022r.</t>
  </si>
  <si>
    <t>Notowania z okresu: 10 - 16 stycznia 2022r. (2 tydz.)</t>
  </si>
  <si>
    <t>w okresie: 10 - 16 stycznia 2022r.</t>
  </si>
  <si>
    <t>16.01.2022</t>
  </si>
  <si>
    <t>pasz. "mokra"</t>
  </si>
  <si>
    <t>17.01.2021</t>
  </si>
  <si>
    <t>Zmiana ceny [%]         w 2022r. w stos. do lat:</t>
  </si>
  <si>
    <t>2021r.</t>
  </si>
  <si>
    <t>12.01.2020</t>
  </si>
  <si>
    <t>14.01.2022</t>
  </si>
  <si>
    <t>Notowania cen na TARGOWISKACH w okresie: 10 - 14 stycznia 2022r.</t>
  </si>
  <si>
    <t>Żary</t>
  </si>
  <si>
    <t>I-XI 2020r.</t>
  </si>
  <si>
    <t>I-XI 2021r*.</t>
  </si>
  <si>
    <t>I-XI 2021r.*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</si>
</sst>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0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i/>
      <sz val="10"/>
      <name val="Arial CE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807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3" fillId="2" borderId="6" xfId="0" applyNumberFormat="1" applyFont="1" applyFill="1" applyBorder="1"/>
    <xf numFmtId="1" fontId="103" fillId="0" borderId="36" xfId="0" applyNumberFormat="1" applyFont="1" applyBorder="1"/>
    <xf numFmtId="164" fontId="103" fillId="0" borderId="18" xfId="0" applyNumberFormat="1" applyFont="1" applyBorder="1"/>
    <xf numFmtId="165" fontId="103" fillId="2" borderId="37" xfId="0" applyNumberFormat="1" applyFont="1" applyFill="1" applyBorder="1"/>
    <xf numFmtId="164" fontId="103" fillId="0" borderId="41" xfId="0" applyNumberFormat="1" applyFont="1" applyBorder="1"/>
    <xf numFmtId="1" fontId="103" fillId="0" borderId="49" xfId="0" applyNumberFormat="1" applyFont="1" applyBorder="1"/>
    <xf numFmtId="164" fontId="103" fillId="0" borderId="38" xfId="0" applyNumberFormat="1" applyFont="1" applyBorder="1"/>
    <xf numFmtId="1" fontId="103" fillId="2" borderId="48" xfId="0" applyNumberFormat="1" applyFont="1" applyFill="1" applyBorder="1"/>
    <xf numFmtId="164" fontId="103" fillId="0" borderId="13" xfId="0" applyNumberFormat="1" applyFont="1" applyBorder="1"/>
    <xf numFmtId="164" fontId="103" fillId="0" borderId="13" xfId="0" quotePrefix="1" applyNumberFormat="1" applyFont="1" applyBorder="1"/>
    <xf numFmtId="1" fontId="103" fillId="2" borderId="19" xfId="0" applyNumberFormat="1" applyFont="1" applyFill="1" applyBorder="1"/>
    <xf numFmtId="1" fontId="103" fillId="0" borderId="51" xfId="0" applyNumberFormat="1" applyFont="1" applyBorder="1"/>
    <xf numFmtId="164" fontId="103" fillId="0" borderId="50" xfId="0" applyNumberFormat="1" applyFont="1" applyBorder="1"/>
    <xf numFmtId="164" fontId="103" fillId="0" borderId="17" xfId="0" applyNumberFormat="1" applyFont="1" applyBorder="1"/>
    <xf numFmtId="3" fontId="103" fillId="2" borderId="6" xfId="0" applyNumberFormat="1" applyFont="1" applyFill="1" applyBorder="1" applyAlignment="1">
      <alignment vertical="center" wrapText="1"/>
    </xf>
    <xf numFmtId="3" fontId="103" fillId="0" borderId="36" xfId="0" applyNumberFormat="1" applyFont="1" applyBorder="1" applyAlignment="1">
      <alignment vertical="center" wrapText="1"/>
    </xf>
    <xf numFmtId="165" fontId="103" fillId="0" borderId="18" xfId="0" applyNumberFormat="1" applyFont="1" applyBorder="1" applyAlignment="1">
      <alignment vertical="center" wrapText="1"/>
    </xf>
    <xf numFmtId="165" fontId="103" fillId="2" borderId="37" xfId="0" applyNumberFormat="1" applyFont="1" applyFill="1" applyBorder="1" applyAlignment="1">
      <alignment vertical="center" wrapText="1"/>
    </xf>
    <xf numFmtId="165" fontId="103" fillId="0" borderId="41" xfId="0" applyNumberFormat="1" applyFont="1" applyBorder="1" applyAlignment="1">
      <alignment vertical="center" wrapText="1"/>
    </xf>
    <xf numFmtId="3" fontId="103" fillId="2" borderId="48" xfId="0" applyNumberFormat="1" applyFont="1" applyFill="1" applyBorder="1" applyAlignment="1">
      <alignment vertical="center" wrapText="1"/>
    </xf>
    <xf numFmtId="3" fontId="103" fillId="0" borderId="49" xfId="0" applyNumberFormat="1" applyFont="1" applyBorder="1" applyAlignment="1">
      <alignment vertical="center" wrapText="1"/>
    </xf>
    <xf numFmtId="165" fontId="103" fillId="0" borderId="13" xfId="0" applyNumberFormat="1" applyFont="1" applyBorder="1" applyAlignment="1">
      <alignment vertical="center" wrapText="1"/>
    </xf>
    <xf numFmtId="165" fontId="103" fillId="2" borderId="31" xfId="0" applyNumberFormat="1" applyFont="1" applyFill="1" applyBorder="1" applyAlignment="1">
      <alignment vertical="center" wrapText="1"/>
    </xf>
    <xf numFmtId="165" fontId="103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3" fillId="2" borderId="6" xfId="0" applyNumberFormat="1" applyFont="1" applyFill="1" applyBorder="1"/>
    <xf numFmtId="3" fontId="103" fillId="0" borderId="36" xfId="0" applyNumberFormat="1" applyFont="1" applyBorder="1"/>
    <xf numFmtId="165" fontId="103" fillId="2" borderId="18" xfId="0" applyNumberFormat="1" applyFont="1" applyFill="1" applyBorder="1"/>
    <xf numFmtId="3" fontId="103" fillId="2" borderId="48" xfId="0" applyNumberFormat="1" applyFont="1" applyFill="1" applyBorder="1"/>
    <xf numFmtId="3" fontId="103" fillId="0" borderId="49" xfId="0" applyNumberFormat="1" applyFont="1" applyBorder="1"/>
    <xf numFmtId="165" fontId="103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3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4" fillId="0" borderId="134" xfId="0" applyFont="1" applyFill="1" applyBorder="1" applyAlignment="1">
      <alignment vertical="center" wrapText="1"/>
    </xf>
    <xf numFmtId="0" fontId="104" fillId="0" borderId="133" xfId="0" applyFont="1" applyFill="1" applyBorder="1" applyAlignment="1">
      <alignment vertical="center" wrapText="1"/>
    </xf>
    <xf numFmtId="0" fontId="104" fillId="0" borderId="155" xfId="0" applyFont="1" applyFill="1" applyBorder="1" applyAlignment="1">
      <alignment vertical="center"/>
    </xf>
    <xf numFmtId="0" fontId="104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5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6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7" fillId="0" borderId="0" xfId="0" applyNumberFormat="1" applyFont="1" applyFill="1"/>
    <xf numFmtId="0" fontId="108" fillId="0" borderId="0" xfId="0" applyFont="1" applyAlignment="1">
      <alignment horizontal="left" vertical="center" indent="5"/>
    </xf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9" fillId="0" borderId="0" xfId="5" applyFont="1" applyFill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9" fillId="38" borderId="105" xfId="0" applyNumberFormat="1" applyFont="1" applyFill="1" applyBorder="1" applyAlignment="1">
      <alignment horizontal="center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70" fontId="9" fillId="0" borderId="25" xfId="0" applyNumberFormat="1" applyFont="1" applyBorder="1" applyAlignment="1">
      <alignment horizontal="center" vertical="center" wrapText="1"/>
    </xf>
    <xf numFmtId="0" fontId="82" fillId="0" borderId="21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 wrapText="1"/>
    </xf>
    <xf numFmtId="0" fontId="104" fillId="0" borderId="2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top" wrapText="1"/>
    </xf>
    <xf numFmtId="3" fontId="11" fillId="38" borderId="11" xfId="0" applyNumberFormat="1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165" fontId="11" fillId="0" borderId="29" xfId="0" applyNumberFormat="1" applyFont="1" applyBorder="1" applyAlignment="1">
      <alignment vertical="center" wrapText="1"/>
    </xf>
    <xf numFmtId="0" fontId="10" fillId="0" borderId="13" xfId="0" applyFont="1" applyFill="1" applyBorder="1" applyAlignment="1">
      <alignment vertical="top" wrapText="1"/>
    </xf>
    <xf numFmtId="3" fontId="11" fillId="38" borderId="13" xfId="0" applyNumberFormat="1" applyFont="1" applyFill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0" fontId="73" fillId="0" borderId="42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/>
    </xf>
    <xf numFmtId="3" fontId="11" fillId="38" borderId="40" xfId="0" applyNumberFormat="1" applyFont="1" applyFill="1" applyBorder="1" applyAlignment="1">
      <alignment vertical="center" wrapText="1"/>
    </xf>
    <xf numFmtId="3" fontId="103" fillId="0" borderId="40" xfId="0" applyNumberFormat="1" applyFont="1" applyBorder="1" applyAlignment="1">
      <alignment vertical="center" wrapText="1"/>
    </xf>
    <xf numFmtId="165" fontId="11" fillId="0" borderId="52" xfId="0" applyNumberFormat="1" applyFont="1" applyBorder="1" applyAlignment="1">
      <alignment vertical="center" wrapText="1"/>
    </xf>
    <xf numFmtId="0" fontId="82" fillId="0" borderId="26" xfId="0" applyFont="1" applyFill="1" applyBorder="1" applyAlignment="1">
      <alignment horizontal="left" vertical="center"/>
    </xf>
    <xf numFmtId="0" fontId="104" fillId="0" borderId="172" xfId="0" applyFont="1" applyFill="1" applyBorder="1" applyAlignment="1">
      <alignment vertical="center"/>
    </xf>
    <xf numFmtId="0" fontId="104" fillId="0" borderId="34" xfId="0" applyFont="1" applyFill="1" applyBorder="1" applyAlignment="1">
      <alignment vertical="center" wrapText="1"/>
    </xf>
    <xf numFmtId="0" fontId="104" fillId="0" borderId="57" xfId="0" applyFont="1" applyFill="1" applyBorder="1" applyAlignment="1">
      <alignment vertical="center" wrapText="1"/>
    </xf>
    <xf numFmtId="0" fontId="73" fillId="0" borderId="42" xfId="0" applyFont="1" applyFill="1" applyBorder="1" applyAlignment="1">
      <alignment horizontal="left" vertical="top"/>
    </xf>
    <xf numFmtId="0" fontId="9" fillId="0" borderId="17" xfId="0" applyFont="1" applyFill="1" applyBorder="1" applyAlignment="1">
      <alignment horizontal="center" vertical="center" wrapText="1"/>
    </xf>
    <xf numFmtId="0" fontId="100" fillId="0" borderId="0" xfId="57" applyFont="1" applyFill="1"/>
    <xf numFmtId="165" fontId="11" fillId="0" borderId="29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1" fontId="11" fillId="0" borderId="49" xfId="0" applyNumberFormat="1" applyFont="1" applyBorder="1"/>
    <xf numFmtId="1" fontId="11" fillId="2" borderId="48" xfId="0" applyNumberFormat="1" applyFont="1" applyFill="1" applyBorder="1"/>
    <xf numFmtId="164" fontId="11" fillId="0" borderId="13" xfId="0" quotePrefix="1" applyNumberFormat="1" applyFont="1" applyBorder="1"/>
    <xf numFmtId="164" fontId="11" fillId="0" borderId="38" xfId="0" quotePrefix="1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164" fontId="11" fillId="0" borderId="50" xfId="0" applyNumberFormat="1" applyFont="1" applyBorder="1"/>
    <xf numFmtId="164" fontId="11" fillId="0" borderId="17" xfId="0" quotePrefix="1" applyNumberFormat="1" applyFont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165" fontId="11" fillId="2" borderId="17" xfId="0" applyNumberFormat="1" applyFont="1" applyFill="1" applyBorder="1"/>
    <xf numFmtId="165" fontId="11" fillId="0" borderId="52" xfId="0" quotePrefix="1" applyNumberFormat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3" fillId="0" borderId="10" xfId="0" applyFont="1" applyFill="1" applyBorder="1" applyAlignment="1">
      <alignment horizontal="left" vertical="center" wrapText="1"/>
    </xf>
    <xf numFmtId="0" fontId="73" fillId="0" borderId="48" xfId="0" applyFont="1" applyFill="1" applyBorder="1" applyAlignment="1">
      <alignment horizontal="left" vertical="center" wrapText="1"/>
    </xf>
    <xf numFmtId="0" fontId="73" fillId="0" borderId="105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90" zoomScaleNormal="90" workbookViewId="0">
      <selection activeCell="I14" sqref="I14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19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177</v>
      </c>
    </row>
    <row r="7" spans="1:12" x14ac:dyDescent="0.2">
      <c r="A7" s="3" t="s">
        <v>20</v>
      </c>
    </row>
    <row r="8" spans="1:12" x14ac:dyDescent="0.2">
      <c r="L8"/>
    </row>
    <row r="9" spans="1:12" ht="30.75" x14ac:dyDescent="0.45">
      <c r="A9" s="622" t="s">
        <v>374</v>
      </c>
      <c r="B9" s="623"/>
      <c r="C9" s="705"/>
      <c r="D9" s="622" t="s">
        <v>24</v>
      </c>
      <c r="E9" s="623"/>
      <c r="F9" s="623"/>
      <c r="G9" s="623"/>
      <c r="H9" s="622" t="s">
        <v>375</v>
      </c>
      <c r="I9" s="622"/>
      <c r="J9" s="623"/>
      <c r="K9" s="729"/>
      <c r="L9" s="730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376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27"/>
      <c r="L12"/>
    </row>
    <row r="13" spans="1:12" ht="30" customHeight="1" x14ac:dyDescent="0.25">
      <c r="A13" s="136" t="s">
        <v>184</v>
      </c>
    </row>
    <row r="14" spans="1:12" ht="14.25" x14ac:dyDescent="0.2">
      <c r="A14" s="136" t="s">
        <v>21</v>
      </c>
    </row>
    <row r="15" spans="1:12" ht="14.25" x14ac:dyDescent="0.2">
      <c r="A15" s="136" t="s">
        <v>183</v>
      </c>
    </row>
    <row r="16" spans="1:12" ht="14.25" x14ac:dyDescent="0.2">
      <c r="A16" s="136" t="s">
        <v>336</v>
      </c>
    </row>
    <row r="17" spans="1:13" ht="18.75" customHeight="1" x14ac:dyDescent="0.25">
      <c r="A17" s="135" t="s">
        <v>299</v>
      </c>
    </row>
    <row r="18" spans="1:13" ht="16.5" customHeight="1" x14ac:dyDescent="0.2">
      <c r="A18" s="3" t="s">
        <v>22</v>
      </c>
    </row>
    <row r="19" spans="1:13" x14ac:dyDescent="0.2">
      <c r="A19" s="3" t="s">
        <v>23</v>
      </c>
    </row>
    <row r="20" spans="1:13" x14ac:dyDescent="0.2">
      <c r="A20" s="45" t="s">
        <v>97</v>
      </c>
      <c r="D20" s="45"/>
    </row>
    <row r="21" spans="1:13" x14ac:dyDescent="0.2">
      <c r="A21" s="5"/>
    </row>
    <row r="22" spans="1:13" s="316" customFormat="1" x14ac:dyDescent="0.2">
      <c r="A22" s="315" t="s">
        <v>300</v>
      </c>
      <c r="G22" s="317"/>
    </row>
    <row r="23" spans="1:13" s="316" customFormat="1" x14ac:dyDescent="0.2">
      <c r="A23" s="315" t="s">
        <v>301</v>
      </c>
      <c r="D23" s="317" t="s">
        <v>302</v>
      </c>
      <c r="G23" s="317"/>
    </row>
    <row r="24" spans="1:13" s="316" customFormat="1" x14ac:dyDescent="0.2">
      <c r="A24" s="318" t="s">
        <v>303</v>
      </c>
    </row>
    <row r="26" spans="1:13" s="568" customFormat="1" ht="15.75" x14ac:dyDescent="0.25">
      <c r="A26" s="739"/>
      <c r="M26" s="569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70</v>
      </c>
    </row>
    <row r="3" spans="1:2" ht="10.5" customHeight="1" thickBot="1" x14ac:dyDescent="0.25"/>
    <row r="4" spans="1:2" ht="16.5" thickBot="1" x14ac:dyDescent="0.25">
      <c r="A4" s="17" t="s">
        <v>63</v>
      </c>
      <c r="B4" s="18" t="s">
        <v>72</v>
      </c>
    </row>
    <row r="5" spans="1:2" s="20" customFormat="1" ht="24" customHeight="1" x14ac:dyDescent="0.25">
      <c r="A5" s="23" t="s">
        <v>64</v>
      </c>
      <c r="B5" s="19" t="s">
        <v>65</v>
      </c>
    </row>
    <row r="6" spans="1:2" s="20" customFormat="1" ht="25.5" customHeight="1" x14ac:dyDescent="0.25">
      <c r="A6" s="23" t="s">
        <v>66</v>
      </c>
      <c r="B6" s="19" t="s">
        <v>68</v>
      </c>
    </row>
    <row r="7" spans="1:2" s="20" customFormat="1" ht="21.75" customHeight="1" thickBot="1" x14ac:dyDescent="0.3">
      <c r="A7" s="24" t="s">
        <v>67</v>
      </c>
      <c r="B7" s="21" t="s">
        <v>69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R93" sqref="R9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310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119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309</v>
      </c>
    </row>
    <row r="5" spans="1:14" ht="24.75" customHeight="1" thickBot="1" x14ac:dyDescent="0.25">
      <c r="A5" s="129" t="s">
        <v>56</v>
      </c>
      <c r="B5" s="130"/>
      <c r="C5" s="85" t="s">
        <v>120</v>
      </c>
      <c r="D5" s="86" t="s">
        <v>121</v>
      </c>
      <c r="E5" s="86" t="s">
        <v>122</v>
      </c>
      <c r="F5" s="86" t="s">
        <v>123</v>
      </c>
      <c r="G5" s="86" t="s">
        <v>124</v>
      </c>
      <c r="H5" s="86" t="s">
        <v>125</v>
      </c>
      <c r="I5" s="86" t="s">
        <v>126</v>
      </c>
      <c r="J5" s="86" t="s">
        <v>127</v>
      </c>
      <c r="K5" s="86" t="s">
        <v>128</v>
      </c>
      <c r="L5" s="86" t="s">
        <v>129</v>
      </c>
      <c r="M5" s="86" t="s">
        <v>130</v>
      </c>
      <c r="N5" s="87" t="s">
        <v>131</v>
      </c>
    </row>
    <row r="6" spans="1:14" x14ac:dyDescent="0.2">
      <c r="A6" s="88" t="s">
        <v>16</v>
      </c>
      <c r="B6" s="89" t="s">
        <v>59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60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17</v>
      </c>
      <c r="B8" s="94" t="s">
        <v>59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60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18</v>
      </c>
      <c r="B10" s="94" t="s">
        <v>59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60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93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25</v>
      </c>
      <c r="B13" s="94" t="s">
        <v>60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62</v>
      </c>
      <c r="B14" s="94" t="s">
        <v>59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60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60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56</v>
      </c>
      <c r="B18" s="130"/>
      <c r="C18" s="85" t="s">
        <v>132</v>
      </c>
      <c r="D18" s="86" t="s">
        <v>133</v>
      </c>
      <c r="E18" s="86" t="s">
        <v>134</v>
      </c>
      <c r="F18" s="86" t="s">
        <v>135</v>
      </c>
      <c r="G18" s="86" t="s">
        <v>136</v>
      </c>
      <c r="H18" s="86" t="s">
        <v>137</v>
      </c>
      <c r="I18" s="86" t="s">
        <v>138</v>
      </c>
      <c r="J18" s="86" t="s">
        <v>139</v>
      </c>
      <c r="K18" s="86" t="s">
        <v>140</v>
      </c>
      <c r="L18" s="86" t="s">
        <v>141</v>
      </c>
      <c r="M18" s="86" t="s">
        <v>142</v>
      </c>
      <c r="N18" s="87" t="s">
        <v>143</v>
      </c>
    </row>
    <row r="19" spans="1:14" x14ac:dyDescent="0.2">
      <c r="A19" s="88" t="s">
        <v>16</v>
      </c>
      <c r="B19" s="89" t="s">
        <v>59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60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17</v>
      </c>
      <c r="B21" s="94" t="s">
        <v>59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60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18</v>
      </c>
      <c r="B23" s="94" t="s">
        <v>59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60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93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25</v>
      </c>
      <c r="B26" s="94" t="s">
        <v>60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62</v>
      </c>
      <c r="B27" s="94" t="s">
        <v>59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60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60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805" t="s">
        <v>56</v>
      </c>
      <c r="B31" s="806"/>
      <c r="C31" s="85" t="s">
        <v>155</v>
      </c>
      <c r="D31" s="86" t="s">
        <v>156</v>
      </c>
      <c r="E31" s="86" t="s">
        <v>157</v>
      </c>
      <c r="F31" s="86" t="s">
        <v>158</v>
      </c>
      <c r="G31" s="86" t="s">
        <v>159</v>
      </c>
      <c r="H31" s="86" t="s">
        <v>160</v>
      </c>
      <c r="I31" s="86" t="s">
        <v>161</v>
      </c>
      <c r="J31" s="86" t="s">
        <v>162</v>
      </c>
      <c r="K31" s="86" t="s">
        <v>163</v>
      </c>
      <c r="L31" s="86" t="s">
        <v>164</v>
      </c>
      <c r="M31" s="86" t="s">
        <v>165</v>
      </c>
      <c r="N31" s="87" t="s">
        <v>166</v>
      </c>
    </row>
    <row r="32" spans="1:14" x14ac:dyDescent="0.2">
      <c r="A32" s="88" t="s">
        <v>16</v>
      </c>
      <c r="B32" s="89" t="s">
        <v>59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60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17</v>
      </c>
      <c r="B34" s="94" t="s">
        <v>59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60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18</v>
      </c>
      <c r="B36" s="94" t="s">
        <v>59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60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93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25</v>
      </c>
      <c r="B39" s="94" t="s">
        <v>60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62</v>
      </c>
      <c r="B40" s="94" t="s">
        <v>59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60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60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805" t="s">
        <v>56</v>
      </c>
      <c r="B44" s="806"/>
      <c r="C44" s="85" t="s">
        <v>178</v>
      </c>
      <c r="D44" s="86" t="s">
        <v>179</v>
      </c>
      <c r="E44" s="86" t="s">
        <v>180</v>
      </c>
      <c r="F44" s="138" t="s">
        <v>181</v>
      </c>
      <c r="G44" s="86" t="s">
        <v>182</v>
      </c>
      <c r="H44" s="86" t="s">
        <v>185</v>
      </c>
      <c r="I44" s="86" t="s">
        <v>189</v>
      </c>
      <c r="J44" s="86" t="s">
        <v>225</v>
      </c>
      <c r="K44" s="86" t="s">
        <v>227</v>
      </c>
      <c r="L44" s="86" t="s">
        <v>229</v>
      </c>
      <c r="M44" s="86" t="s">
        <v>230</v>
      </c>
      <c r="N44" s="87" t="s">
        <v>231</v>
      </c>
    </row>
    <row r="45" spans="1:14" x14ac:dyDescent="0.2">
      <c r="A45" s="88" t="s">
        <v>16</v>
      </c>
      <c r="B45" s="89" t="s">
        <v>59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60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17</v>
      </c>
      <c r="B47" s="94" t="s">
        <v>59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60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18</v>
      </c>
      <c r="B49" s="94" t="s">
        <v>59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60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93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25</v>
      </c>
      <c r="B52" s="94" t="s">
        <v>60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62</v>
      </c>
      <c r="B53" s="94" t="s">
        <v>59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60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60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805" t="s">
        <v>56</v>
      </c>
      <c r="B57" s="806"/>
      <c r="C57" s="86" t="s">
        <v>233</v>
      </c>
      <c r="D57" s="138" t="s">
        <v>234</v>
      </c>
      <c r="E57" s="138" t="s">
        <v>235</v>
      </c>
      <c r="F57" s="138" t="s">
        <v>236</v>
      </c>
      <c r="G57" s="138" t="s">
        <v>237</v>
      </c>
      <c r="H57" s="138" t="s">
        <v>238</v>
      </c>
      <c r="I57" s="138" t="s">
        <v>239</v>
      </c>
      <c r="J57" s="138" t="s">
        <v>240</v>
      </c>
      <c r="K57" s="138" t="s">
        <v>241</v>
      </c>
      <c r="L57" s="138" t="s">
        <v>242</v>
      </c>
      <c r="M57" s="138" t="s">
        <v>243</v>
      </c>
      <c r="N57" s="87" t="s">
        <v>244</v>
      </c>
    </row>
    <row r="58" spans="1:14" x14ac:dyDescent="0.2">
      <c r="A58" s="88" t="s">
        <v>16</v>
      </c>
      <c r="B58" s="89" t="s">
        <v>59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60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17</v>
      </c>
      <c r="B60" s="94" t="s">
        <v>59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60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18</v>
      </c>
      <c r="B62" s="94" t="s">
        <v>59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60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93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25</v>
      </c>
      <c r="B65" s="94" t="s">
        <v>60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62</v>
      </c>
      <c r="B66" s="94" t="s">
        <v>59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60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60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805" t="s">
        <v>56</v>
      </c>
      <c r="B70" s="806"/>
      <c r="C70" s="85" t="s">
        <v>286</v>
      </c>
      <c r="D70" s="138" t="s">
        <v>287</v>
      </c>
      <c r="E70" s="138" t="s">
        <v>288</v>
      </c>
      <c r="F70" s="86" t="s">
        <v>289</v>
      </c>
      <c r="G70" s="138" t="s">
        <v>290</v>
      </c>
      <c r="H70" s="138" t="s">
        <v>291</v>
      </c>
      <c r="I70" s="138" t="s">
        <v>292</v>
      </c>
      <c r="J70" s="138" t="s">
        <v>293</v>
      </c>
      <c r="K70" s="138" t="s">
        <v>294</v>
      </c>
      <c r="L70" s="138" t="s">
        <v>295</v>
      </c>
      <c r="M70" s="138" t="s">
        <v>296</v>
      </c>
      <c r="N70" s="87" t="s">
        <v>297</v>
      </c>
    </row>
    <row r="71" spans="1:14" x14ac:dyDescent="0.2">
      <c r="A71" s="88" t="s">
        <v>16</v>
      </c>
      <c r="B71" s="89" t="s">
        <v>59</v>
      </c>
      <c r="C71" s="385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60</v>
      </c>
      <c r="C72" s="383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17</v>
      </c>
      <c r="B73" s="94" t="s">
        <v>59</v>
      </c>
      <c r="C73" s="383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60</v>
      </c>
      <c r="C74" s="383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18</v>
      </c>
      <c r="B75" s="94" t="s">
        <v>59</v>
      </c>
      <c r="C75" s="383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60</v>
      </c>
      <c r="C76" s="383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93</v>
      </c>
      <c r="C77" s="383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25</v>
      </c>
      <c r="B78" s="94" t="s">
        <v>60</v>
      </c>
      <c r="C78" s="383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62</v>
      </c>
      <c r="B79" s="94" t="s">
        <v>59</v>
      </c>
      <c r="C79" s="383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60</v>
      </c>
      <c r="C80" s="383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60</v>
      </c>
      <c r="C81" s="384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2" t="s">
        <v>56</v>
      </c>
      <c r="B83" s="533"/>
      <c r="C83" s="85" t="s">
        <v>319</v>
      </c>
      <c r="D83" s="86" t="s">
        <v>320</v>
      </c>
      <c r="E83" s="86" t="s">
        <v>321</v>
      </c>
      <c r="F83" s="86" t="s">
        <v>322</v>
      </c>
      <c r="G83" s="86" t="s">
        <v>323</v>
      </c>
      <c r="H83" s="86" t="s">
        <v>324</v>
      </c>
      <c r="I83" s="86" t="s">
        <v>325</v>
      </c>
      <c r="J83" s="86" t="s">
        <v>326</v>
      </c>
      <c r="K83" s="86" t="s">
        <v>327</v>
      </c>
      <c r="L83" s="86" t="s">
        <v>328</v>
      </c>
      <c r="M83" s="86" t="s">
        <v>329</v>
      </c>
      <c r="N83" s="87" t="s">
        <v>330</v>
      </c>
    </row>
    <row r="84" spans="1:14" x14ac:dyDescent="0.2">
      <c r="A84" s="88" t="s">
        <v>16</v>
      </c>
      <c r="B84" s="89" t="s">
        <v>59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>
        <v>1315.8589999999999</v>
      </c>
    </row>
    <row r="85" spans="1:14" x14ac:dyDescent="0.2">
      <c r="A85" s="93"/>
      <c r="B85" s="94" t="s">
        <v>60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>
        <v>1271.77</v>
      </c>
    </row>
    <row r="86" spans="1:14" x14ac:dyDescent="0.2">
      <c r="A86" s="98" t="s">
        <v>17</v>
      </c>
      <c r="B86" s="94" t="s">
        <v>59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>
        <v>1096.7380000000001</v>
      </c>
    </row>
    <row r="87" spans="1:14" x14ac:dyDescent="0.2">
      <c r="A87" s="93"/>
      <c r="B87" s="94" t="s">
        <v>60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>
        <v>1041.386</v>
      </c>
    </row>
    <row r="88" spans="1:14" x14ac:dyDescent="0.2">
      <c r="A88" s="98" t="s">
        <v>18</v>
      </c>
      <c r="B88" s="94" t="s">
        <v>59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>
        <v>1154.027</v>
      </c>
    </row>
    <row r="89" spans="1:14" x14ac:dyDescent="0.2">
      <c r="A89" s="99"/>
      <c r="B89" s="94" t="s">
        <v>60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>
        <v>1106.4059999999999</v>
      </c>
    </row>
    <row r="90" spans="1:14" x14ac:dyDescent="0.2">
      <c r="A90" s="93"/>
      <c r="B90" s="94" t="s">
        <v>93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>
        <v>1204.7819999999999</v>
      </c>
    </row>
    <row r="91" spans="1:14" x14ac:dyDescent="0.2">
      <c r="A91" s="100" t="s">
        <v>25</v>
      </c>
      <c r="B91" s="94" t="s">
        <v>60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>
        <v>1044.1089999999999</v>
      </c>
    </row>
    <row r="92" spans="1:14" x14ac:dyDescent="0.2">
      <c r="A92" s="98" t="s">
        <v>62</v>
      </c>
      <c r="B92" s="94" t="s">
        <v>59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>
        <v>1039.434</v>
      </c>
    </row>
    <row r="93" spans="1:14" x14ac:dyDescent="0.2">
      <c r="A93" s="93"/>
      <c r="B93" s="94" t="s">
        <v>60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>
        <v>891.64400000000001</v>
      </c>
    </row>
    <row r="94" spans="1:14" ht="13.5" thickBot="1" x14ac:dyDescent="0.25">
      <c r="A94" s="101" t="s">
        <v>0</v>
      </c>
      <c r="B94" s="102" t="s">
        <v>60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>
        <v>1191.9380000000001</v>
      </c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Q14" sqref="Q14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285</v>
      </c>
    </row>
    <row r="2" spans="1:13" ht="16.5" x14ac:dyDescent="0.25">
      <c r="A2" s="327" t="s">
        <v>260</v>
      </c>
    </row>
    <row r="4" spans="1:13" ht="16.5" thickBot="1" x14ac:dyDescent="0.3">
      <c r="A4" s="285" t="s">
        <v>261</v>
      </c>
      <c r="C4" s="285"/>
      <c r="E4" s="286"/>
      <c r="F4" s="287"/>
    </row>
    <row r="5" spans="1:13" ht="15.75" thickBot="1" x14ac:dyDescent="0.3">
      <c r="A5" s="288" t="s">
        <v>262</v>
      </c>
      <c r="B5" s="289" t="s">
        <v>263</v>
      </c>
      <c r="C5" s="290" t="s">
        <v>264</v>
      </c>
      <c r="D5" s="290" t="s">
        <v>265</v>
      </c>
      <c r="E5" s="290" t="s">
        <v>266</v>
      </c>
      <c r="F5" s="290" t="s">
        <v>267</v>
      </c>
      <c r="G5" s="290" t="s">
        <v>268</v>
      </c>
      <c r="H5" s="290" t="s">
        <v>269</v>
      </c>
      <c r="I5" s="290" t="s">
        <v>270</v>
      </c>
      <c r="J5" s="290" t="s">
        <v>271</v>
      </c>
      <c r="K5" s="290" t="s">
        <v>272</v>
      </c>
      <c r="L5" s="290" t="s">
        <v>273</v>
      </c>
      <c r="M5" s="291" t="s">
        <v>274</v>
      </c>
    </row>
    <row r="6" spans="1:13" x14ac:dyDescent="0.25">
      <c r="A6" s="292" t="s">
        <v>275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276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277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278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298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>
        <v>1999.626</v>
      </c>
    </row>
    <row r="12" spans="1:13" ht="15.75" x14ac:dyDescent="0.25">
      <c r="A12" s="300" t="s">
        <v>279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276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277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278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298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>
        <v>2274.8049999999998</v>
      </c>
    </row>
    <row r="18" spans="1:13" ht="15.75" x14ac:dyDescent="0.25">
      <c r="A18" s="300" t="s">
        <v>280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276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277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278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298</v>
      </c>
      <c r="B22" s="536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4">
        <v>1478.5450000000001</v>
      </c>
      <c r="C23" s="535">
        <v>1620.1220000000001</v>
      </c>
      <c r="D23" s="535">
        <v>1643.9970000000001</v>
      </c>
      <c r="E23" s="535">
        <v>1753.5060000000001</v>
      </c>
      <c r="F23" s="535">
        <v>1723.0139999999999</v>
      </c>
      <c r="G23" s="535">
        <v>1752.0650000000001</v>
      </c>
      <c r="H23" s="535">
        <v>1885.902</v>
      </c>
      <c r="I23" s="535">
        <v>1808.075</v>
      </c>
      <c r="J23" s="535">
        <v>1794.9659999999999</v>
      </c>
      <c r="K23" s="535">
        <v>1889.232</v>
      </c>
      <c r="L23" s="535">
        <v>2070.4789999999998</v>
      </c>
      <c r="M23" s="537">
        <v>2258.3040000000001</v>
      </c>
    </row>
    <row r="29" spans="1:13" x14ac:dyDescent="0.25">
      <c r="H29" s="382"/>
    </row>
    <row r="30" spans="1:13" x14ac:dyDescent="0.25">
      <c r="H30" s="382"/>
    </row>
    <row r="31" spans="1:13" x14ac:dyDescent="0.25">
      <c r="H31" s="382"/>
    </row>
    <row r="32" spans="1:13" x14ac:dyDescent="0.25">
      <c r="H32" s="382"/>
    </row>
    <row r="33" spans="1:9" x14ac:dyDescent="0.25">
      <c r="H33" s="382"/>
    </row>
    <row r="34" spans="1:9" x14ac:dyDescent="0.25">
      <c r="H34" s="382"/>
    </row>
    <row r="35" spans="1:9" x14ac:dyDescent="0.25">
      <c r="H35" s="382"/>
    </row>
    <row r="36" spans="1:9" x14ac:dyDescent="0.25">
      <c r="H36" s="382"/>
    </row>
    <row r="37" spans="1:9" x14ac:dyDescent="0.25">
      <c r="H37" s="382"/>
    </row>
    <row r="38" spans="1:9" x14ac:dyDescent="0.25">
      <c r="H38" s="382"/>
    </row>
    <row r="39" spans="1:9" x14ac:dyDescent="0.25">
      <c r="H39" s="382"/>
    </row>
    <row r="40" spans="1:9" x14ac:dyDescent="0.25">
      <c r="H40" s="382"/>
      <c r="I40" s="382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9" sqref="K39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6" customFormat="1" ht="21" customHeight="1" x14ac:dyDescent="0.3">
      <c r="A1" s="435" t="s">
        <v>333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99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0"/>
      <c r="C5" s="378" t="s">
        <v>102</v>
      </c>
      <c r="D5" s="271"/>
      <c r="E5" s="271"/>
      <c r="F5" s="272"/>
      <c r="G5" s="375" t="s">
        <v>103</v>
      </c>
      <c r="H5" s="271"/>
      <c r="I5" s="271"/>
      <c r="J5" s="399"/>
      <c r="K5" s="378" t="s">
        <v>104</v>
      </c>
      <c r="L5" s="272"/>
    </row>
    <row r="6" spans="1:12" customFormat="1" ht="14.25" x14ac:dyDescent="0.2">
      <c r="A6" s="71" t="s">
        <v>105</v>
      </c>
      <c r="B6" s="571" t="s">
        <v>106</v>
      </c>
      <c r="C6" s="379" t="s">
        <v>107</v>
      </c>
      <c r="D6" s="273"/>
      <c r="E6" s="273" t="s">
        <v>108</v>
      </c>
      <c r="F6" s="274"/>
      <c r="G6" s="376" t="s">
        <v>107</v>
      </c>
      <c r="H6" s="273"/>
      <c r="I6" s="273" t="s">
        <v>108</v>
      </c>
      <c r="J6" s="401"/>
      <c r="K6" s="379" t="s">
        <v>107</v>
      </c>
      <c r="L6" s="274"/>
    </row>
    <row r="7" spans="1:12" customFormat="1" ht="14.25" thickBot="1" x14ac:dyDescent="0.3">
      <c r="A7" s="72"/>
      <c r="B7" s="572"/>
      <c r="C7" s="380" t="s">
        <v>387</v>
      </c>
      <c r="D7" s="276" t="s">
        <v>388</v>
      </c>
      <c r="E7" s="275" t="s">
        <v>353</v>
      </c>
      <c r="F7" s="277" t="s">
        <v>354</v>
      </c>
      <c r="G7" s="377" t="s">
        <v>353</v>
      </c>
      <c r="H7" s="276" t="s">
        <v>354</v>
      </c>
      <c r="I7" s="275" t="s">
        <v>353</v>
      </c>
      <c r="J7" s="402" t="s">
        <v>354</v>
      </c>
      <c r="K7" s="380" t="s">
        <v>353</v>
      </c>
      <c r="L7" s="277" t="s">
        <v>354</v>
      </c>
    </row>
    <row r="8" spans="1:12" customFormat="1" ht="14.25" x14ac:dyDescent="0.2">
      <c r="A8" s="278" t="s">
        <v>118</v>
      </c>
      <c r="B8" s="573"/>
      <c r="C8" s="403">
        <v>1521180.1690000002</v>
      </c>
      <c r="D8" s="404">
        <v>1750520.9939999999</v>
      </c>
      <c r="E8" s="405">
        <v>8129200.8290000008</v>
      </c>
      <c r="F8" s="406">
        <v>7899183.0729999989</v>
      </c>
      <c r="G8" s="407">
        <v>386345.56599999999</v>
      </c>
      <c r="H8" s="408">
        <v>344512.397</v>
      </c>
      <c r="I8" s="409">
        <v>1566252.9279999998</v>
      </c>
      <c r="J8" s="410">
        <v>1071740.8399999999</v>
      </c>
      <c r="K8" s="411">
        <v>1134834.6030000001</v>
      </c>
      <c r="L8" s="412">
        <v>1406008.5970000001</v>
      </c>
    </row>
    <row r="9" spans="1:12" customFormat="1" x14ac:dyDescent="0.2">
      <c r="A9" s="413" t="s">
        <v>109</v>
      </c>
      <c r="B9" s="574" t="s">
        <v>110</v>
      </c>
      <c r="C9" s="414">
        <v>834367.95499999996</v>
      </c>
      <c r="D9" s="415">
        <v>760222.53799999994</v>
      </c>
      <c r="E9" s="416">
        <v>4250125.4060000004</v>
      </c>
      <c r="F9" s="417">
        <v>3317392.071</v>
      </c>
      <c r="G9" s="418">
        <v>148156.51300000001</v>
      </c>
      <c r="H9" s="419">
        <v>117622.171</v>
      </c>
      <c r="I9" s="420">
        <v>835433.44</v>
      </c>
      <c r="J9" s="421">
        <v>549714.68099999998</v>
      </c>
      <c r="K9" s="422">
        <v>686211.44199999992</v>
      </c>
      <c r="L9" s="423">
        <v>642600.36699999997</v>
      </c>
    </row>
    <row r="10" spans="1:12" customFormat="1" x14ac:dyDescent="0.2">
      <c r="A10" s="413" t="s">
        <v>111</v>
      </c>
      <c r="B10" s="574" t="s">
        <v>17</v>
      </c>
      <c r="C10" s="414">
        <v>178553.636</v>
      </c>
      <c r="D10" s="415">
        <v>192765.72</v>
      </c>
      <c r="E10" s="416">
        <v>1164354.8060000001</v>
      </c>
      <c r="F10" s="417">
        <v>1047414.79</v>
      </c>
      <c r="G10" s="418">
        <v>3098.7170000000001</v>
      </c>
      <c r="H10" s="419">
        <v>8830.2540000000008</v>
      </c>
      <c r="I10" s="420">
        <v>7305.1350000000002</v>
      </c>
      <c r="J10" s="421">
        <v>45495.915999999997</v>
      </c>
      <c r="K10" s="422">
        <v>175454.91899999999</v>
      </c>
      <c r="L10" s="423">
        <v>183935.46600000001</v>
      </c>
    </row>
    <row r="11" spans="1:12" customFormat="1" x14ac:dyDescent="0.2">
      <c r="A11" s="413" t="s">
        <v>112</v>
      </c>
      <c r="B11" s="574" t="s">
        <v>18</v>
      </c>
      <c r="C11" s="414">
        <v>46915.678</v>
      </c>
      <c r="D11" s="415">
        <v>86740.104999999996</v>
      </c>
      <c r="E11" s="416">
        <v>286708.13799999998</v>
      </c>
      <c r="F11" s="417">
        <v>435170.478</v>
      </c>
      <c r="G11" s="418">
        <v>35258.81</v>
      </c>
      <c r="H11" s="419">
        <v>31774.600999999999</v>
      </c>
      <c r="I11" s="420">
        <v>198671.02</v>
      </c>
      <c r="J11" s="421">
        <v>158246.11799999999</v>
      </c>
      <c r="K11" s="422">
        <v>11656.868000000002</v>
      </c>
      <c r="L11" s="423">
        <v>54965.504000000001</v>
      </c>
    </row>
    <row r="12" spans="1:12" customFormat="1" x14ac:dyDescent="0.2">
      <c r="A12" s="413" t="s">
        <v>113</v>
      </c>
      <c r="B12" s="574" t="s">
        <v>62</v>
      </c>
      <c r="C12" s="414">
        <v>25313.145</v>
      </c>
      <c r="D12" s="415">
        <v>41673.974999999999</v>
      </c>
      <c r="E12" s="416">
        <v>129676.768</v>
      </c>
      <c r="F12" s="417">
        <v>213500.054</v>
      </c>
      <c r="G12" s="418">
        <v>2178.8789999999999</v>
      </c>
      <c r="H12" s="419">
        <v>1895.98</v>
      </c>
      <c r="I12" s="420">
        <v>10991.25</v>
      </c>
      <c r="J12" s="421">
        <v>10458.075000000001</v>
      </c>
      <c r="K12" s="422">
        <v>23134.266</v>
      </c>
      <c r="L12" s="423">
        <v>39777.994999999995</v>
      </c>
    </row>
    <row r="13" spans="1:12" customFormat="1" x14ac:dyDescent="0.2">
      <c r="A13" s="413" t="s">
        <v>114</v>
      </c>
      <c r="B13" s="574" t="s">
        <v>115</v>
      </c>
      <c r="C13" s="414">
        <v>227261.46900000001</v>
      </c>
      <c r="D13" s="415">
        <v>460229.19400000002</v>
      </c>
      <c r="E13" s="416">
        <v>1194296.915</v>
      </c>
      <c r="F13" s="417">
        <v>1985129.2549999999</v>
      </c>
      <c r="G13" s="418">
        <v>151036.796</v>
      </c>
      <c r="H13" s="419">
        <v>136901.003</v>
      </c>
      <c r="I13" s="420">
        <v>401961.81900000002</v>
      </c>
      <c r="J13" s="421">
        <v>210793.995</v>
      </c>
      <c r="K13" s="422">
        <v>76224.67300000001</v>
      </c>
      <c r="L13" s="423">
        <v>323328.19099999999</v>
      </c>
    </row>
    <row r="14" spans="1:12" customFormat="1" x14ac:dyDescent="0.2">
      <c r="A14" s="413" t="s">
        <v>226</v>
      </c>
      <c r="B14" s="574" t="s">
        <v>232</v>
      </c>
      <c r="C14" s="414">
        <v>174109.65100000001</v>
      </c>
      <c r="D14" s="415">
        <v>173492.44699999999</v>
      </c>
      <c r="E14" s="416">
        <v>994298.04399999999</v>
      </c>
      <c r="F14" s="417">
        <v>792428.18500000006</v>
      </c>
      <c r="G14" s="418">
        <v>12436.885</v>
      </c>
      <c r="H14" s="419">
        <v>19288.853999999999</v>
      </c>
      <c r="I14" s="420">
        <v>31490.042000000001</v>
      </c>
      <c r="J14" s="421">
        <v>40163.491999999998</v>
      </c>
      <c r="K14" s="422">
        <v>161672.766</v>
      </c>
      <c r="L14" s="423">
        <v>154203.59299999999</v>
      </c>
    </row>
    <row r="15" spans="1:12" ht="13.5" thickBot="1" x14ac:dyDescent="0.25">
      <c r="A15" s="424" t="s">
        <v>116</v>
      </c>
      <c r="B15" s="575" t="s">
        <v>117</v>
      </c>
      <c r="C15" s="425">
        <v>34658.635000000002</v>
      </c>
      <c r="D15" s="426">
        <v>35397.014999999999</v>
      </c>
      <c r="E15" s="427">
        <v>109740.75199999999</v>
      </c>
      <c r="F15" s="428">
        <v>108148.24</v>
      </c>
      <c r="G15" s="429">
        <v>34178.966</v>
      </c>
      <c r="H15" s="430">
        <v>28199.534</v>
      </c>
      <c r="I15" s="431">
        <v>80400.221999999994</v>
      </c>
      <c r="J15" s="432">
        <v>56868.563000000002</v>
      </c>
      <c r="K15" s="433">
        <v>479.66900000000169</v>
      </c>
      <c r="L15" s="434">
        <v>7197.4809999999998</v>
      </c>
    </row>
    <row r="16" spans="1:12" ht="12" customHeight="1" x14ac:dyDescent="0.2">
      <c r="A16" s="128" t="s">
        <v>173</v>
      </c>
      <c r="B16" s="69"/>
    </row>
    <row r="17" spans="1:13" s="561" customFormat="1" ht="15" x14ac:dyDescent="0.25">
      <c r="A17" s="562" t="s">
        <v>334</v>
      </c>
      <c r="B17" s="560"/>
      <c r="C17" s="560"/>
      <c r="D17" s="560"/>
      <c r="E17" s="560"/>
      <c r="F17" s="560"/>
      <c r="G17" s="560"/>
      <c r="H17" s="560"/>
      <c r="I17" s="560"/>
      <c r="J17" s="560"/>
      <c r="K17" s="560"/>
      <c r="L17" s="560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zoomScale="90" zoomScaleNormal="90" workbookViewId="0">
      <selection activeCell="V8" sqref="V8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4" customFormat="1" ht="18.75" x14ac:dyDescent="0.3">
      <c r="A1" s="563" t="s">
        <v>335</v>
      </c>
      <c r="H1" s="565"/>
      <c r="I1" s="565"/>
    </row>
    <row r="2" spans="1:16" s="564" customFormat="1" ht="15.75" x14ac:dyDescent="0.25">
      <c r="A2" s="566" t="s">
        <v>101</v>
      </c>
      <c r="H2" s="565"/>
      <c r="I2" s="565"/>
    </row>
    <row r="3" spans="1:16" s="564" customFormat="1" ht="15.75" x14ac:dyDescent="0.25">
      <c r="A3" s="566"/>
      <c r="H3" s="565"/>
      <c r="I3" s="565"/>
    </row>
    <row r="4" spans="1:16" s="126" customFormat="1" ht="16.5" customHeight="1" x14ac:dyDescent="0.25">
      <c r="A4" s="340" t="s">
        <v>167</v>
      </c>
      <c r="B4" s="340"/>
      <c r="C4" s="340"/>
      <c r="D4" s="340"/>
      <c r="E4" s="340"/>
      <c r="I4" s="340" t="s">
        <v>168</v>
      </c>
      <c r="J4" s="340"/>
      <c r="K4" s="340"/>
      <c r="L4" s="340"/>
      <c r="M4" s="340"/>
    </row>
    <row r="5" spans="1:16" ht="16.5" customHeight="1" thickBot="1" x14ac:dyDescent="0.3">
      <c r="A5" s="126" t="s">
        <v>174</v>
      </c>
      <c r="B5" s="107"/>
      <c r="C5" s="107"/>
      <c r="D5" s="107"/>
      <c r="E5" s="107"/>
      <c r="I5" s="126" t="s">
        <v>174</v>
      </c>
      <c r="J5" s="107"/>
      <c r="K5" s="107"/>
      <c r="L5" s="107"/>
      <c r="M5" s="107"/>
    </row>
    <row r="6" spans="1:16" ht="21" thickBot="1" x14ac:dyDescent="0.35">
      <c r="A6" s="109" t="s">
        <v>144</v>
      </c>
      <c r="B6" s="110"/>
      <c r="C6" s="110"/>
      <c r="D6" s="110"/>
      <c r="E6" s="110"/>
      <c r="F6" s="111"/>
      <c r="I6" s="109" t="s">
        <v>145</v>
      </c>
      <c r="J6" s="110"/>
      <c r="K6" s="110"/>
      <c r="L6" s="110"/>
      <c r="M6" s="110"/>
      <c r="N6" s="111"/>
    </row>
    <row r="7" spans="1:16" ht="19.5" thickBot="1" x14ac:dyDescent="0.35">
      <c r="A7" s="120" t="s">
        <v>387</v>
      </c>
      <c r="B7" s="121"/>
      <c r="C7" s="122"/>
      <c r="D7" s="123" t="s">
        <v>389</v>
      </c>
      <c r="E7" s="121"/>
      <c r="F7" s="124"/>
      <c r="G7" s="125"/>
      <c r="H7" s="125"/>
      <c r="I7" s="120" t="s">
        <v>387</v>
      </c>
      <c r="J7" s="121"/>
      <c r="K7" s="122"/>
      <c r="L7" s="123" t="s">
        <v>389</v>
      </c>
      <c r="M7" s="121"/>
      <c r="N7" s="124"/>
    </row>
    <row r="8" spans="1:16" ht="43.5" thickBot="1" x14ac:dyDescent="0.25">
      <c r="A8" s="341" t="s">
        <v>146</v>
      </c>
      <c r="B8" s="342" t="s">
        <v>107</v>
      </c>
      <c r="C8" s="343" t="s">
        <v>228</v>
      </c>
      <c r="D8" s="341" t="s">
        <v>146</v>
      </c>
      <c r="E8" s="342" t="s">
        <v>107</v>
      </c>
      <c r="F8" s="114" t="s">
        <v>228</v>
      </c>
      <c r="I8" s="341" t="s">
        <v>146</v>
      </c>
      <c r="J8" s="342" t="s">
        <v>107</v>
      </c>
      <c r="K8" s="343" t="s">
        <v>228</v>
      </c>
      <c r="L8" s="341" t="s">
        <v>146</v>
      </c>
      <c r="M8" s="342" t="s">
        <v>107</v>
      </c>
      <c r="N8" s="114" t="s">
        <v>228</v>
      </c>
      <c r="P8" s="115"/>
    </row>
    <row r="9" spans="1:16" ht="15" thickBot="1" x14ac:dyDescent="0.25">
      <c r="A9" s="116" t="s">
        <v>99</v>
      </c>
      <c r="B9" s="344">
        <v>834367.95499999996</v>
      </c>
      <c r="C9" s="345">
        <v>4250125.4060000004</v>
      </c>
      <c r="D9" s="132" t="s">
        <v>99</v>
      </c>
      <c r="E9" s="344">
        <v>760222.53799999994</v>
      </c>
      <c r="F9" s="249">
        <v>3317392.071</v>
      </c>
      <c r="G9" s="265"/>
      <c r="H9" s="131"/>
      <c r="I9" s="132" t="s">
        <v>99</v>
      </c>
      <c r="J9" s="344">
        <v>148156.51300000001</v>
      </c>
      <c r="K9" s="345">
        <v>835433.44</v>
      </c>
      <c r="L9" s="346" t="s">
        <v>99</v>
      </c>
      <c r="M9" s="344">
        <v>117622.171</v>
      </c>
      <c r="N9" s="249">
        <v>549714.68099999998</v>
      </c>
    </row>
    <row r="10" spans="1:16" x14ac:dyDescent="0.2">
      <c r="A10" s="347" t="s">
        <v>251</v>
      </c>
      <c r="B10" s="348">
        <v>294909.946</v>
      </c>
      <c r="C10" s="349">
        <v>1489755.561</v>
      </c>
      <c r="D10" s="350" t="s">
        <v>331</v>
      </c>
      <c r="E10" s="351">
        <v>221126.557</v>
      </c>
      <c r="F10" s="252">
        <v>967070.91599999997</v>
      </c>
      <c r="G10" s="131"/>
      <c r="H10" s="131"/>
      <c r="I10" s="347" t="s">
        <v>148</v>
      </c>
      <c r="J10" s="348">
        <v>66030.627999999997</v>
      </c>
      <c r="K10" s="349">
        <v>408904.49900000001</v>
      </c>
      <c r="L10" s="350" t="s">
        <v>148</v>
      </c>
      <c r="M10" s="351">
        <v>57445.413</v>
      </c>
      <c r="N10" s="252">
        <v>288798.23700000002</v>
      </c>
    </row>
    <row r="11" spans="1:16" x14ac:dyDescent="0.2">
      <c r="A11" s="352" t="s">
        <v>313</v>
      </c>
      <c r="B11" s="353">
        <v>152816.44899999999</v>
      </c>
      <c r="C11" s="354">
        <v>773156.90099999995</v>
      </c>
      <c r="D11" s="355" t="s">
        <v>251</v>
      </c>
      <c r="E11" s="356">
        <v>157590.11600000001</v>
      </c>
      <c r="F11" s="254">
        <v>705299.76800000004</v>
      </c>
      <c r="G11" s="131"/>
      <c r="H11" s="131"/>
      <c r="I11" s="352" t="s">
        <v>247</v>
      </c>
      <c r="J11" s="353">
        <v>41247.521000000001</v>
      </c>
      <c r="K11" s="354">
        <v>238674.84099999999</v>
      </c>
      <c r="L11" s="355" t="s">
        <v>247</v>
      </c>
      <c r="M11" s="356">
        <v>41109.495999999999</v>
      </c>
      <c r="N11" s="254">
        <v>200940.424</v>
      </c>
    </row>
    <row r="12" spans="1:16" x14ac:dyDescent="0.2">
      <c r="A12" s="352" t="s">
        <v>147</v>
      </c>
      <c r="B12" s="353">
        <v>118153.944</v>
      </c>
      <c r="C12" s="354">
        <v>628940.55799999996</v>
      </c>
      <c r="D12" s="355" t="s">
        <v>147</v>
      </c>
      <c r="E12" s="356">
        <v>152770.351</v>
      </c>
      <c r="F12" s="254">
        <v>658177.08799999999</v>
      </c>
      <c r="G12" s="131"/>
      <c r="H12" s="131"/>
      <c r="I12" s="352" t="s">
        <v>147</v>
      </c>
      <c r="J12" s="353">
        <v>13944.228999999999</v>
      </c>
      <c r="K12" s="354">
        <v>69724.232000000004</v>
      </c>
      <c r="L12" s="355" t="s">
        <v>153</v>
      </c>
      <c r="M12" s="356">
        <v>9212.4889999999996</v>
      </c>
      <c r="N12" s="254">
        <v>26060.298999999999</v>
      </c>
    </row>
    <row r="13" spans="1:16" x14ac:dyDescent="0.2">
      <c r="A13" s="352" t="s">
        <v>331</v>
      </c>
      <c r="B13" s="353">
        <v>60878.434000000001</v>
      </c>
      <c r="C13" s="354">
        <v>311405.12300000002</v>
      </c>
      <c r="D13" s="355" t="s">
        <v>308</v>
      </c>
      <c r="E13" s="356">
        <v>96943.653999999995</v>
      </c>
      <c r="F13" s="254">
        <v>419081.91100000002</v>
      </c>
      <c r="G13" s="131"/>
      <c r="H13" s="131"/>
      <c r="I13" s="352" t="s">
        <v>248</v>
      </c>
      <c r="J13" s="353">
        <v>6944.1710000000003</v>
      </c>
      <c r="K13" s="354">
        <v>33535.432999999997</v>
      </c>
      <c r="L13" s="355" t="s">
        <v>147</v>
      </c>
      <c r="M13" s="356">
        <v>2563.1109999999999</v>
      </c>
      <c r="N13" s="254">
        <v>7284.817</v>
      </c>
    </row>
    <row r="14" spans="1:16" x14ac:dyDescent="0.2">
      <c r="A14" s="352" t="s">
        <v>252</v>
      </c>
      <c r="B14" s="353">
        <v>32663.77</v>
      </c>
      <c r="C14" s="354">
        <v>165997.07500000001</v>
      </c>
      <c r="D14" s="355" t="s">
        <v>313</v>
      </c>
      <c r="E14" s="356">
        <v>34548.648999999998</v>
      </c>
      <c r="F14" s="254">
        <v>160011.46299999999</v>
      </c>
      <c r="G14" s="131"/>
      <c r="H14" s="131"/>
      <c r="I14" s="352" t="s">
        <v>153</v>
      </c>
      <c r="J14" s="353">
        <v>3825.2809999999999</v>
      </c>
      <c r="K14" s="354">
        <v>12322.85</v>
      </c>
      <c r="L14" s="355" t="s">
        <v>249</v>
      </c>
      <c r="M14" s="356">
        <v>1303.2760000000001</v>
      </c>
      <c r="N14" s="254">
        <v>5172.1409999999996</v>
      </c>
    </row>
    <row r="15" spans="1:16" x14ac:dyDescent="0.2">
      <c r="A15" s="352" t="s">
        <v>253</v>
      </c>
      <c r="B15" s="353">
        <v>31790.525000000001</v>
      </c>
      <c r="C15" s="354">
        <v>174111.416</v>
      </c>
      <c r="D15" s="355" t="s">
        <v>149</v>
      </c>
      <c r="E15" s="356">
        <v>23063.315999999999</v>
      </c>
      <c r="F15" s="254">
        <v>101293.163</v>
      </c>
      <c r="G15" s="131"/>
      <c r="H15" s="131"/>
      <c r="I15" s="352" t="s">
        <v>259</v>
      </c>
      <c r="J15" s="353">
        <v>3286.482</v>
      </c>
      <c r="K15" s="354">
        <v>16963.762999999999</v>
      </c>
      <c r="L15" s="355" t="s">
        <v>248</v>
      </c>
      <c r="M15" s="356">
        <v>1249.4860000000001</v>
      </c>
      <c r="N15" s="254">
        <v>4575.6660000000002</v>
      </c>
    </row>
    <row r="16" spans="1:16" x14ac:dyDescent="0.2">
      <c r="A16" s="352" t="s">
        <v>306</v>
      </c>
      <c r="B16" s="353">
        <v>22973.081999999999</v>
      </c>
      <c r="C16" s="354">
        <v>113968.145</v>
      </c>
      <c r="D16" s="355" t="s">
        <v>306</v>
      </c>
      <c r="E16" s="356">
        <v>22378.738000000001</v>
      </c>
      <c r="F16" s="254">
        <v>101349.75999999999</v>
      </c>
      <c r="G16" s="131"/>
      <c r="H16" s="131"/>
      <c r="I16" s="352" t="s">
        <v>224</v>
      </c>
      <c r="J16" s="353">
        <v>3014.261</v>
      </c>
      <c r="K16" s="354">
        <v>16196.879000000001</v>
      </c>
      <c r="L16" s="355" t="s">
        <v>255</v>
      </c>
      <c r="M16" s="356">
        <v>1174.0409999999999</v>
      </c>
      <c r="N16" s="254">
        <v>2989.826</v>
      </c>
    </row>
    <row r="17" spans="1:16" x14ac:dyDescent="0.2">
      <c r="A17" s="352" t="s">
        <v>332</v>
      </c>
      <c r="B17" s="353">
        <v>20507.812000000002</v>
      </c>
      <c r="C17" s="354">
        <v>99960.002999999997</v>
      </c>
      <c r="D17" s="355" t="s">
        <v>245</v>
      </c>
      <c r="E17" s="356">
        <v>14178.791999999999</v>
      </c>
      <c r="F17" s="254">
        <v>61736.510999999999</v>
      </c>
      <c r="G17" s="131"/>
      <c r="H17" s="131"/>
      <c r="I17" s="352" t="s">
        <v>249</v>
      </c>
      <c r="J17" s="353">
        <v>2459.7330000000002</v>
      </c>
      <c r="K17" s="354">
        <v>13761.638999999999</v>
      </c>
      <c r="L17" s="355" t="s">
        <v>150</v>
      </c>
      <c r="M17" s="356">
        <v>1056.077</v>
      </c>
      <c r="N17" s="254">
        <v>4891.2460000000001</v>
      </c>
    </row>
    <row r="18" spans="1:16" x14ac:dyDescent="0.2">
      <c r="A18" s="352" t="s">
        <v>308</v>
      </c>
      <c r="B18" s="353">
        <v>19303.116000000002</v>
      </c>
      <c r="C18" s="354">
        <v>95162.559999999998</v>
      </c>
      <c r="D18" s="355" t="s">
        <v>317</v>
      </c>
      <c r="E18" s="356">
        <v>13379.034</v>
      </c>
      <c r="F18" s="254">
        <v>51905.506000000001</v>
      </c>
      <c r="G18" s="131"/>
      <c r="H18" s="131"/>
      <c r="I18" s="352" t="s">
        <v>150</v>
      </c>
      <c r="J18" s="353">
        <v>2430.3879999999999</v>
      </c>
      <c r="K18" s="354">
        <v>9383.8760000000002</v>
      </c>
      <c r="L18" s="355" t="s">
        <v>151</v>
      </c>
      <c r="M18" s="356">
        <v>945.47900000000004</v>
      </c>
      <c r="N18" s="254">
        <v>2810.8969999999999</v>
      </c>
    </row>
    <row r="19" spans="1:16" ht="13.5" thickBot="1" x14ac:dyDescent="0.25">
      <c r="A19" s="357" t="s">
        <v>338</v>
      </c>
      <c r="B19" s="358">
        <v>12970.071</v>
      </c>
      <c r="C19" s="359">
        <v>64523.775000000001</v>
      </c>
      <c r="D19" s="360" t="s">
        <v>314</v>
      </c>
      <c r="E19" s="361">
        <v>9191.73</v>
      </c>
      <c r="F19" s="256">
        <v>34570</v>
      </c>
      <c r="G19" s="131"/>
      <c r="H19" s="131"/>
      <c r="I19" s="357" t="s">
        <v>254</v>
      </c>
      <c r="J19" s="358">
        <v>1132.742</v>
      </c>
      <c r="K19" s="359">
        <v>3657.4259999999999</v>
      </c>
      <c r="L19" s="360" t="s">
        <v>259</v>
      </c>
      <c r="M19" s="361">
        <v>845.55700000000002</v>
      </c>
      <c r="N19" s="256">
        <v>4001.91</v>
      </c>
    </row>
    <row r="20" spans="1:16" x14ac:dyDescent="0.2">
      <c r="A20" s="127" t="s">
        <v>152</v>
      </c>
      <c r="B20" s="117"/>
      <c r="C20" s="117"/>
      <c r="D20" s="118"/>
      <c r="E20" s="119"/>
      <c r="F20" s="119"/>
      <c r="I20" s="127" t="s">
        <v>152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175</v>
      </c>
      <c r="B23" s="340"/>
      <c r="C23" s="340"/>
      <c r="D23" s="340"/>
      <c r="E23" s="340"/>
      <c r="I23" s="340" t="s">
        <v>176</v>
      </c>
      <c r="J23" s="340"/>
      <c r="K23" s="340"/>
      <c r="L23" s="340"/>
      <c r="M23" s="340"/>
    </row>
    <row r="24" spans="1:16" ht="16.5" thickBot="1" x14ac:dyDescent="0.3">
      <c r="A24" s="126" t="s">
        <v>174</v>
      </c>
      <c r="B24" s="107"/>
      <c r="C24" s="107"/>
      <c r="D24" s="107"/>
      <c r="E24" s="107"/>
      <c r="I24" s="126" t="s">
        <v>174</v>
      </c>
      <c r="J24" s="107"/>
      <c r="K24" s="107"/>
      <c r="L24" s="107"/>
      <c r="M24" s="107"/>
    </row>
    <row r="25" spans="1:16" ht="21" thickBot="1" x14ac:dyDescent="0.35">
      <c r="A25" s="109" t="s">
        <v>144</v>
      </c>
      <c r="B25" s="110"/>
      <c r="C25" s="110"/>
      <c r="D25" s="110"/>
      <c r="E25" s="110"/>
      <c r="F25" s="111"/>
      <c r="I25" s="109" t="s">
        <v>145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387</v>
      </c>
      <c r="B26" s="121"/>
      <c r="C26" s="122"/>
      <c r="D26" s="123" t="s">
        <v>389</v>
      </c>
      <c r="E26" s="121"/>
      <c r="F26" s="124"/>
      <c r="G26" s="125"/>
      <c r="H26" s="125"/>
      <c r="I26" s="120" t="s">
        <v>387</v>
      </c>
      <c r="J26" s="121"/>
      <c r="K26" s="122"/>
      <c r="L26" s="123" t="s">
        <v>389</v>
      </c>
      <c r="M26" s="121"/>
      <c r="N26" s="124"/>
    </row>
    <row r="27" spans="1:16" ht="43.5" thickBot="1" x14ac:dyDescent="0.25">
      <c r="A27" s="341" t="s">
        <v>146</v>
      </c>
      <c r="B27" s="342" t="s">
        <v>107</v>
      </c>
      <c r="C27" s="343" t="s">
        <v>228</v>
      </c>
      <c r="D27" s="341" t="s">
        <v>146</v>
      </c>
      <c r="E27" s="342" t="s">
        <v>107</v>
      </c>
      <c r="F27" s="114" t="s">
        <v>228</v>
      </c>
      <c r="I27" s="341" t="s">
        <v>146</v>
      </c>
      <c r="J27" s="342" t="s">
        <v>107</v>
      </c>
      <c r="K27" s="343" t="s">
        <v>228</v>
      </c>
      <c r="L27" s="341" t="s">
        <v>146</v>
      </c>
      <c r="M27" s="342" t="s">
        <v>107</v>
      </c>
      <c r="N27" s="114" t="s">
        <v>228</v>
      </c>
      <c r="P27" s="137"/>
    </row>
    <row r="28" spans="1:16" ht="15" thickBot="1" x14ac:dyDescent="0.25">
      <c r="A28" s="116" t="s">
        <v>99</v>
      </c>
      <c r="B28" s="344">
        <v>46915.678</v>
      </c>
      <c r="C28" s="345">
        <v>286708.13799999998</v>
      </c>
      <c r="D28" s="346" t="s">
        <v>99</v>
      </c>
      <c r="E28" s="344">
        <v>86740.104999999996</v>
      </c>
      <c r="F28" s="249">
        <v>435170.478</v>
      </c>
      <c r="I28" s="116" t="s">
        <v>99</v>
      </c>
      <c r="J28" s="344">
        <v>35258.81</v>
      </c>
      <c r="K28" s="345">
        <v>198671.02</v>
      </c>
      <c r="L28" s="346" t="s">
        <v>99</v>
      </c>
      <c r="M28" s="344">
        <v>31774.600999999999</v>
      </c>
      <c r="N28" s="249">
        <v>158246.11799999999</v>
      </c>
    </row>
    <row r="29" spans="1:16" x14ac:dyDescent="0.2">
      <c r="A29" s="347" t="s">
        <v>147</v>
      </c>
      <c r="B29" s="348">
        <v>38391.56</v>
      </c>
      <c r="C29" s="251">
        <v>239738.323</v>
      </c>
      <c r="D29" s="258" t="s">
        <v>147</v>
      </c>
      <c r="E29" s="319">
        <v>62843.76</v>
      </c>
      <c r="F29" s="252">
        <v>324306.03700000001</v>
      </c>
      <c r="I29" s="352" t="s">
        <v>248</v>
      </c>
      <c r="J29" s="353">
        <v>11901.59</v>
      </c>
      <c r="K29" s="354">
        <v>60848.067999999999</v>
      </c>
      <c r="L29" s="355" t="s">
        <v>248</v>
      </c>
      <c r="M29" s="356">
        <v>8382.1830000000009</v>
      </c>
      <c r="N29" s="254">
        <v>42371.56</v>
      </c>
    </row>
    <row r="30" spans="1:16" x14ac:dyDescent="0.2">
      <c r="A30" s="352" t="s">
        <v>308</v>
      </c>
      <c r="B30" s="353">
        <v>4747.5200000000004</v>
      </c>
      <c r="C30" s="253">
        <v>29290.183000000001</v>
      </c>
      <c r="D30" s="257" t="s">
        <v>314</v>
      </c>
      <c r="E30" s="323">
        <v>12075.726000000001</v>
      </c>
      <c r="F30" s="254">
        <v>52601.731</v>
      </c>
      <c r="I30" s="352" t="s">
        <v>247</v>
      </c>
      <c r="J30" s="353">
        <v>6270.9769999999999</v>
      </c>
      <c r="K30" s="354">
        <v>40570.625</v>
      </c>
      <c r="L30" s="355" t="s">
        <v>247</v>
      </c>
      <c r="M30" s="356">
        <v>7422.88</v>
      </c>
      <c r="N30" s="254">
        <v>42338.976999999999</v>
      </c>
    </row>
    <row r="31" spans="1:16" x14ac:dyDescent="0.2">
      <c r="A31" s="352" t="s">
        <v>314</v>
      </c>
      <c r="B31" s="353">
        <v>2385.413</v>
      </c>
      <c r="C31" s="253">
        <v>13915.308999999999</v>
      </c>
      <c r="D31" s="257" t="s">
        <v>331</v>
      </c>
      <c r="E31" s="323">
        <v>7503.2749999999996</v>
      </c>
      <c r="F31" s="254">
        <v>44045.786</v>
      </c>
      <c r="I31" s="352" t="s">
        <v>148</v>
      </c>
      <c r="J31" s="353">
        <v>5159.72</v>
      </c>
      <c r="K31" s="354">
        <v>38576.771999999997</v>
      </c>
      <c r="L31" s="355" t="s">
        <v>148</v>
      </c>
      <c r="M31" s="356">
        <v>5485.527</v>
      </c>
      <c r="N31" s="254">
        <v>33629.641000000003</v>
      </c>
    </row>
    <row r="32" spans="1:16" x14ac:dyDescent="0.2">
      <c r="A32" s="352" t="s">
        <v>150</v>
      </c>
      <c r="B32" s="353">
        <v>316.19900000000001</v>
      </c>
      <c r="C32" s="253">
        <v>264.291</v>
      </c>
      <c r="D32" s="257" t="s">
        <v>317</v>
      </c>
      <c r="E32" s="323">
        <v>1165.8150000000001</v>
      </c>
      <c r="F32" s="254">
        <v>5523.6210000000001</v>
      </c>
      <c r="I32" s="352" t="s">
        <v>259</v>
      </c>
      <c r="J32" s="353">
        <v>3462.43</v>
      </c>
      <c r="K32" s="354">
        <v>17894.328000000001</v>
      </c>
      <c r="L32" s="355" t="s">
        <v>147</v>
      </c>
      <c r="M32" s="356">
        <v>3969.7620000000002</v>
      </c>
      <c r="N32" s="254">
        <v>12308.933999999999</v>
      </c>
    </row>
    <row r="33" spans="1:14" x14ac:dyDescent="0.2">
      <c r="A33" s="352" t="s">
        <v>247</v>
      </c>
      <c r="B33" s="353">
        <v>219.10599999999999</v>
      </c>
      <c r="C33" s="253">
        <v>1070.973</v>
      </c>
      <c r="D33" s="257" t="s">
        <v>150</v>
      </c>
      <c r="E33" s="323">
        <v>814.55899999999997</v>
      </c>
      <c r="F33" s="254">
        <v>2009.3969999999999</v>
      </c>
      <c r="I33" s="352" t="s">
        <v>147</v>
      </c>
      <c r="J33" s="353">
        <v>3273.0219999999999</v>
      </c>
      <c r="K33" s="354">
        <v>13702.236000000001</v>
      </c>
      <c r="L33" s="355" t="s">
        <v>259</v>
      </c>
      <c r="M33" s="356">
        <v>3502.9160000000002</v>
      </c>
      <c r="N33" s="254">
        <v>15343.547</v>
      </c>
    </row>
    <row r="34" spans="1:14" x14ac:dyDescent="0.2">
      <c r="A34" s="352" t="s">
        <v>148</v>
      </c>
      <c r="B34" s="353">
        <v>216.45</v>
      </c>
      <c r="C34" s="253">
        <v>1278.1500000000001</v>
      </c>
      <c r="D34" s="257" t="s">
        <v>247</v>
      </c>
      <c r="E34" s="323">
        <v>510.52699999999999</v>
      </c>
      <c r="F34" s="254">
        <v>2202.6660000000002</v>
      </c>
      <c r="I34" s="352" t="s">
        <v>250</v>
      </c>
      <c r="J34" s="353">
        <v>2101.748</v>
      </c>
      <c r="K34" s="354">
        <v>11213.504999999999</v>
      </c>
      <c r="L34" s="355" t="s">
        <v>150</v>
      </c>
      <c r="M34" s="356">
        <v>1909.309</v>
      </c>
      <c r="N34" s="254">
        <v>8977.0779999999995</v>
      </c>
    </row>
    <row r="35" spans="1:14" x14ac:dyDescent="0.2">
      <c r="A35" s="352" t="s">
        <v>355</v>
      </c>
      <c r="B35" s="353">
        <v>168.19800000000001</v>
      </c>
      <c r="C35" s="253">
        <v>361.16300000000001</v>
      </c>
      <c r="D35" s="257" t="s">
        <v>248</v>
      </c>
      <c r="E35" s="323">
        <v>376.37200000000001</v>
      </c>
      <c r="F35" s="254">
        <v>1302.998</v>
      </c>
      <c r="I35" s="352" t="s">
        <v>150</v>
      </c>
      <c r="J35" s="353">
        <v>2086.1039999999998</v>
      </c>
      <c r="K35" s="354">
        <v>11871.344999999999</v>
      </c>
      <c r="L35" s="355" t="s">
        <v>250</v>
      </c>
      <c r="M35" s="356">
        <v>789.66600000000005</v>
      </c>
      <c r="N35" s="254">
        <v>2888.9690000000001</v>
      </c>
    </row>
    <row r="36" spans="1:14" x14ac:dyDescent="0.2">
      <c r="A36" s="352" t="s">
        <v>258</v>
      </c>
      <c r="B36" s="353">
        <v>136.96700000000001</v>
      </c>
      <c r="C36" s="253">
        <v>112.83499999999999</v>
      </c>
      <c r="D36" s="257" t="s">
        <v>258</v>
      </c>
      <c r="E36" s="323">
        <v>266.55099999999999</v>
      </c>
      <c r="F36" s="254">
        <v>196.33199999999999</v>
      </c>
      <c r="I36" s="352" t="s">
        <v>153</v>
      </c>
      <c r="J36" s="353">
        <v>633.49</v>
      </c>
      <c r="K36" s="354">
        <v>3095.6210000000001</v>
      </c>
      <c r="L36" s="355" t="s">
        <v>347</v>
      </c>
      <c r="M36" s="356">
        <v>161.13900000000001</v>
      </c>
      <c r="N36" s="254">
        <v>198.26400000000001</v>
      </c>
    </row>
    <row r="37" spans="1:14" x14ac:dyDescent="0.2">
      <c r="A37" s="362" t="s">
        <v>356</v>
      </c>
      <c r="B37" s="363">
        <v>102.85299999999999</v>
      </c>
      <c r="C37" s="364">
        <v>258.14499999999998</v>
      </c>
      <c r="D37" s="365" t="s">
        <v>355</v>
      </c>
      <c r="E37" s="366">
        <v>254.96899999999999</v>
      </c>
      <c r="F37" s="367">
        <v>658.21799999999996</v>
      </c>
      <c r="I37" s="362" t="s">
        <v>347</v>
      </c>
      <c r="J37" s="363">
        <v>209.86199999999999</v>
      </c>
      <c r="K37" s="732">
        <v>284.37400000000002</v>
      </c>
      <c r="L37" s="733" t="s">
        <v>153</v>
      </c>
      <c r="M37" s="734">
        <v>75.503</v>
      </c>
      <c r="N37" s="367">
        <v>100.7</v>
      </c>
    </row>
    <row r="38" spans="1:14" ht="13.5" thickBot="1" x14ac:dyDescent="0.25">
      <c r="A38" s="357" t="s">
        <v>357</v>
      </c>
      <c r="B38" s="358">
        <v>45.905000000000001</v>
      </c>
      <c r="C38" s="255">
        <v>39.493000000000002</v>
      </c>
      <c r="D38" s="259" t="s">
        <v>357</v>
      </c>
      <c r="E38" s="320">
        <v>217.40299999999999</v>
      </c>
      <c r="F38" s="256">
        <v>170.35499999999999</v>
      </c>
      <c r="I38" s="357" t="s">
        <v>249</v>
      </c>
      <c r="J38" s="358">
        <v>82.382000000000005</v>
      </c>
      <c r="K38" s="359">
        <v>547.57000000000005</v>
      </c>
      <c r="L38" s="360" t="s">
        <v>358</v>
      </c>
      <c r="M38" s="361">
        <v>44.491999999999997</v>
      </c>
      <c r="N38" s="256">
        <v>35.734000000000002</v>
      </c>
    </row>
    <row r="39" spans="1:14" x14ac:dyDescent="0.2">
      <c r="A39" s="127" t="s">
        <v>152</v>
      </c>
      <c r="B39"/>
      <c r="C39"/>
      <c r="D39"/>
      <c r="E39"/>
      <c r="F39"/>
      <c r="I39" s="127" t="s">
        <v>152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40" t="s">
        <v>169</v>
      </c>
      <c r="B42" s="340"/>
      <c r="C42" s="340"/>
      <c r="D42" s="340"/>
      <c r="E42" s="340"/>
      <c r="F42" s="126"/>
      <c r="I42" s="340" t="s">
        <v>170</v>
      </c>
      <c r="J42" s="340"/>
      <c r="K42" s="340"/>
      <c r="L42" s="340"/>
      <c r="M42" s="340"/>
      <c r="N42" s="126"/>
    </row>
    <row r="43" spans="1:14" ht="16.5" thickBot="1" x14ac:dyDescent="0.3">
      <c r="A43" s="126" t="s">
        <v>174</v>
      </c>
      <c r="B43" s="107"/>
      <c r="C43" s="107"/>
      <c r="D43" s="107"/>
      <c r="E43" s="107"/>
      <c r="I43" s="126" t="s">
        <v>174</v>
      </c>
      <c r="J43" s="107"/>
      <c r="K43" s="107"/>
      <c r="L43" s="107"/>
      <c r="M43" s="107"/>
    </row>
    <row r="44" spans="1:14" ht="21" thickBot="1" x14ac:dyDescent="0.35">
      <c r="A44" s="109" t="s">
        <v>144</v>
      </c>
      <c r="B44" s="110"/>
      <c r="C44" s="110"/>
      <c r="D44" s="110"/>
      <c r="E44" s="110"/>
      <c r="F44" s="111"/>
      <c r="G44" s="125"/>
      <c r="H44" s="125"/>
      <c r="I44" s="109" t="s">
        <v>145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387</v>
      </c>
      <c r="B45" s="121"/>
      <c r="C45" s="122"/>
      <c r="D45" s="123" t="s">
        <v>389</v>
      </c>
      <c r="E45" s="121"/>
      <c r="F45" s="124"/>
      <c r="I45" s="120" t="s">
        <v>387</v>
      </c>
      <c r="J45" s="121"/>
      <c r="K45" s="122"/>
      <c r="L45" s="123" t="s">
        <v>389</v>
      </c>
      <c r="M45" s="121"/>
      <c r="N45" s="124"/>
    </row>
    <row r="46" spans="1:14" ht="43.5" thickBot="1" x14ac:dyDescent="0.25">
      <c r="A46" s="368" t="s">
        <v>146</v>
      </c>
      <c r="B46" s="342" t="s">
        <v>107</v>
      </c>
      <c r="C46" s="112" t="s">
        <v>228</v>
      </c>
      <c r="D46" s="113" t="s">
        <v>146</v>
      </c>
      <c r="E46" s="321" t="s">
        <v>107</v>
      </c>
      <c r="F46" s="114" t="s">
        <v>228</v>
      </c>
      <c r="G46" s="131"/>
      <c r="H46" s="131"/>
      <c r="I46" s="341" t="s">
        <v>146</v>
      </c>
      <c r="J46" s="342" t="s">
        <v>107</v>
      </c>
      <c r="K46" s="114" t="s">
        <v>228</v>
      </c>
      <c r="L46" s="341" t="s">
        <v>146</v>
      </c>
      <c r="M46" s="342" t="s">
        <v>107</v>
      </c>
      <c r="N46" s="114" t="s">
        <v>228</v>
      </c>
    </row>
    <row r="47" spans="1:14" ht="15" thickBot="1" x14ac:dyDescent="0.25">
      <c r="A47" s="116" t="s">
        <v>99</v>
      </c>
      <c r="B47" s="344">
        <v>227261.46900000001</v>
      </c>
      <c r="C47" s="249">
        <v>1194296.915</v>
      </c>
      <c r="D47" s="250" t="s">
        <v>99</v>
      </c>
      <c r="E47" s="322">
        <v>460229.19400000002</v>
      </c>
      <c r="F47" s="249">
        <v>1985129.2549999999</v>
      </c>
      <c r="G47" s="131"/>
      <c r="H47" s="131"/>
      <c r="I47" s="132" t="s">
        <v>99</v>
      </c>
      <c r="J47" s="344">
        <v>151036.796</v>
      </c>
      <c r="K47" s="249">
        <v>401961.81900000002</v>
      </c>
      <c r="L47" s="346" t="s">
        <v>99</v>
      </c>
      <c r="M47" s="344">
        <v>136901.003</v>
      </c>
      <c r="N47" s="249">
        <v>210793.995</v>
      </c>
    </row>
    <row r="48" spans="1:14" x14ac:dyDescent="0.2">
      <c r="A48" s="347" t="s">
        <v>147</v>
      </c>
      <c r="B48" s="348">
        <v>176612.06299999999</v>
      </c>
      <c r="C48" s="251">
        <v>982193.78799999994</v>
      </c>
      <c r="D48" s="258" t="s">
        <v>147</v>
      </c>
      <c r="E48" s="319">
        <v>216478.10200000001</v>
      </c>
      <c r="F48" s="252">
        <v>959160.25199999998</v>
      </c>
      <c r="G48" s="131"/>
      <c r="H48" s="131"/>
      <c r="I48" s="347" t="s">
        <v>153</v>
      </c>
      <c r="J48" s="348">
        <v>43316.108</v>
      </c>
      <c r="K48" s="251">
        <v>15543.556</v>
      </c>
      <c r="L48" s="350" t="s">
        <v>153</v>
      </c>
      <c r="M48" s="351">
        <v>42181.069000000003</v>
      </c>
      <c r="N48" s="252">
        <v>15813.096</v>
      </c>
    </row>
    <row r="49" spans="1:14" x14ac:dyDescent="0.2">
      <c r="A49" s="352" t="s">
        <v>248</v>
      </c>
      <c r="B49" s="353">
        <v>8982.7639999999992</v>
      </c>
      <c r="C49" s="253">
        <v>50155.069000000003</v>
      </c>
      <c r="D49" s="257" t="s">
        <v>314</v>
      </c>
      <c r="E49" s="323">
        <v>117604.356</v>
      </c>
      <c r="F49" s="254">
        <v>509393.87099999998</v>
      </c>
      <c r="G49" s="131"/>
      <c r="H49" s="131"/>
      <c r="I49" s="352" t="s">
        <v>249</v>
      </c>
      <c r="J49" s="353">
        <v>35008.302000000003</v>
      </c>
      <c r="K49" s="253">
        <v>92501.274999999994</v>
      </c>
      <c r="L49" s="355" t="s">
        <v>148</v>
      </c>
      <c r="M49" s="356">
        <v>23222.325000000001</v>
      </c>
      <c r="N49" s="254">
        <v>73444.342000000004</v>
      </c>
    </row>
    <row r="50" spans="1:14" x14ac:dyDescent="0.2">
      <c r="A50" s="352" t="s">
        <v>314</v>
      </c>
      <c r="B50" s="353">
        <v>8168.78</v>
      </c>
      <c r="C50" s="253">
        <v>43973.038</v>
      </c>
      <c r="D50" s="257" t="s">
        <v>250</v>
      </c>
      <c r="E50" s="323">
        <v>52777.394</v>
      </c>
      <c r="F50" s="254">
        <v>244400.31</v>
      </c>
      <c r="G50" s="131"/>
      <c r="H50" s="131"/>
      <c r="I50" s="352" t="s">
        <v>148</v>
      </c>
      <c r="J50" s="353">
        <v>34277.275000000001</v>
      </c>
      <c r="K50" s="253">
        <v>177332.76800000001</v>
      </c>
      <c r="L50" s="355" t="s">
        <v>249</v>
      </c>
      <c r="M50" s="356">
        <v>22379.482</v>
      </c>
      <c r="N50" s="254">
        <v>18562.2</v>
      </c>
    </row>
    <row r="51" spans="1:14" x14ac:dyDescent="0.2">
      <c r="A51" s="352" t="s">
        <v>245</v>
      </c>
      <c r="B51" s="353">
        <v>7279.027</v>
      </c>
      <c r="C51" s="253">
        <v>42332.345999999998</v>
      </c>
      <c r="D51" s="257" t="s">
        <v>248</v>
      </c>
      <c r="E51" s="323">
        <v>11002.142</v>
      </c>
      <c r="F51" s="254">
        <v>51512.576999999997</v>
      </c>
      <c r="G51" s="131"/>
      <c r="H51" s="131"/>
      <c r="I51" s="352" t="s">
        <v>256</v>
      </c>
      <c r="J51" s="353">
        <v>12271.4</v>
      </c>
      <c r="K51" s="253">
        <v>50103.44</v>
      </c>
      <c r="L51" s="355" t="s">
        <v>256</v>
      </c>
      <c r="M51" s="356">
        <v>14678.213</v>
      </c>
      <c r="N51" s="254">
        <v>50969.79</v>
      </c>
    </row>
    <row r="52" spans="1:14" x14ac:dyDescent="0.2">
      <c r="A52" s="352" t="s">
        <v>250</v>
      </c>
      <c r="B52" s="353">
        <v>4225.2910000000002</v>
      </c>
      <c r="C52" s="253">
        <v>18108.061000000002</v>
      </c>
      <c r="D52" s="257" t="s">
        <v>154</v>
      </c>
      <c r="E52" s="323">
        <v>8304.4860000000008</v>
      </c>
      <c r="F52" s="254">
        <v>40643.474999999999</v>
      </c>
      <c r="G52" s="131"/>
      <c r="H52" s="131"/>
      <c r="I52" s="352" t="s">
        <v>151</v>
      </c>
      <c r="J52" s="353">
        <v>6937.6580000000004</v>
      </c>
      <c r="K52" s="253">
        <v>3942.2559999999999</v>
      </c>
      <c r="L52" s="355" t="s">
        <v>257</v>
      </c>
      <c r="M52" s="356">
        <v>9939.9989999999998</v>
      </c>
      <c r="N52" s="254">
        <v>5027.4660000000003</v>
      </c>
    </row>
    <row r="53" spans="1:14" x14ac:dyDescent="0.2">
      <c r="A53" s="352" t="s">
        <v>153</v>
      </c>
      <c r="B53" s="353">
        <v>3985.22</v>
      </c>
      <c r="C53" s="253">
        <v>1035.6479999999999</v>
      </c>
      <c r="D53" s="257" t="s">
        <v>153</v>
      </c>
      <c r="E53" s="323">
        <v>7558</v>
      </c>
      <c r="F53" s="254">
        <v>4116.7830000000004</v>
      </c>
      <c r="G53" s="131"/>
      <c r="H53" s="131"/>
      <c r="I53" s="352" t="s">
        <v>247</v>
      </c>
      <c r="J53" s="353">
        <v>6806.3779999999997</v>
      </c>
      <c r="K53" s="253">
        <v>43797.012999999999</v>
      </c>
      <c r="L53" s="355" t="s">
        <v>151</v>
      </c>
      <c r="M53" s="356">
        <v>6849.7290000000003</v>
      </c>
      <c r="N53" s="254">
        <v>2346.33</v>
      </c>
    </row>
    <row r="54" spans="1:14" x14ac:dyDescent="0.2">
      <c r="A54" s="352" t="s">
        <v>151</v>
      </c>
      <c r="B54" s="353">
        <v>3114.587</v>
      </c>
      <c r="C54" s="253">
        <v>837.279</v>
      </c>
      <c r="D54" s="257" t="s">
        <v>247</v>
      </c>
      <c r="E54" s="323">
        <v>7285.3879999999999</v>
      </c>
      <c r="F54" s="254">
        <v>30220.756000000001</v>
      </c>
      <c r="G54" s="131"/>
      <c r="H54" s="131"/>
      <c r="I54" s="352" t="s">
        <v>257</v>
      </c>
      <c r="J54" s="353">
        <v>4641.808</v>
      </c>
      <c r="K54" s="253">
        <v>4340.1210000000001</v>
      </c>
      <c r="L54" s="355" t="s">
        <v>247</v>
      </c>
      <c r="M54" s="356">
        <v>6338.7030000000004</v>
      </c>
      <c r="N54" s="254">
        <v>32673.667000000001</v>
      </c>
    </row>
    <row r="55" spans="1:14" x14ac:dyDescent="0.2">
      <c r="A55" s="352" t="s">
        <v>259</v>
      </c>
      <c r="B55" s="353">
        <v>3096.2040000000002</v>
      </c>
      <c r="C55" s="253">
        <v>18773.137999999999</v>
      </c>
      <c r="D55" s="257" t="s">
        <v>245</v>
      </c>
      <c r="E55" s="323">
        <v>6723.4080000000004</v>
      </c>
      <c r="F55" s="254">
        <v>30257.155999999999</v>
      </c>
      <c r="G55" s="131"/>
      <c r="H55" s="131"/>
      <c r="I55" s="352" t="s">
        <v>147</v>
      </c>
      <c r="J55" s="353">
        <v>3533.1889999999999</v>
      </c>
      <c r="K55" s="253">
        <v>4828.3710000000001</v>
      </c>
      <c r="L55" s="355" t="s">
        <v>147</v>
      </c>
      <c r="M55" s="356">
        <v>4801.741</v>
      </c>
      <c r="N55" s="254">
        <v>3474.672</v>
      </c>
    </row>
    <row r="56" spans="1:14" x14ac:dyDescent="0.2">
      <c r="A56" s="362" t="s">
        <v>224</v>
      </c>
      <c r="B56" s="363">
        <v>1811.577</v>
      </c>
      <c r="C56" s="364">
        <v>10816.055</v>
      </c>
      <c r="D56" s="365" t="s">
        <v>150</v>
      </c>
      <c r="E56" s="366">
        <v>5482.6019999999999</v>
      </c>
      <c r="F56" s="367">
        <v>22590.115000000002</v>
      </c>
      <c r="G56" s="131"/>
      <c r="H56" s="131"/>
      <c r="I56" s="352" t="s">
        <v>253</v>
      </c>
      <c r="J56" s="353">
        <v>1096.4860000000001</v>
      </c>
      <c r="K56" s="253">
        <v>313.24299999999999</v>
      </c>
      <c r="L56" s="355" t="s">
        <v>255</v>
      </c>
      <c r="M56" s="356">
        <v>1735.665</v>
      </c>
      <c r="N56" s="254">
        <v>6059.152</v>
      </c>
    </row>
    <row r="57" spans="1:14" ht="13.5" thickBot="1" x14ac:dyDescent="0.25">
      <c r="A57" s="357" t="s">
        <v>255</v>
      </c>
      <c r="B57" s="358">
        <v>1488.2460000000001</v>
      </c>
      <c r="C57" s="255">
        <v>399.81799999999998</v>
      </c>
      <c r="D57" s="259" t="s">
        <v>347</v>
      </c>
      <c r="E57" s="320">
        <v>5336.558</v>
      </c>
      <c r="F57" s="256">
        <v>20674.647000000001</v>
      </c>
      <c r="G57" s="76"/>
      <c r="H57" s="76"/>
      <c r="I57" s="369" t="s">
        <v>314</v>
      </c>
      <c r="J57" s="370">
        <v>970.45</v>
      </c>
      <c r="K57" s="371">
        <v>5883.2039999999997</v>
      </c>
      <c r="L57" s="372" t="s">
        <v>253</v>
      </c>
      <c r="M57" s="373">
        <v>1170.242</v>
      </c>
      <c r="N57" s="374">
        <v>426.24900000000002</v>
      </c>
    </row>
    <row r="58" spans="1:14" s="561" customFormat="1" x14ac:dyDescent="0.2">
      <c r="A58" s="127" t="s">
        <v>152</v>
      </c>
      <c r="B58" s="76"/>
      <c r="C58" s="76"/>
      <c r="D58" s="76"/>
      <c r="E58" s="76"/>
      <c r="F58" s="76"/>
      <c r="G58" s="108"/>
      <c r="H58" s="108"/>
      <c r="I58" s="127" t="s">
        <v>152</v>
      </c>
      <c r="J58" s="76"/>
      <c r="K58" s="76"/>
      <c r="L58" s="76"/>
      <c r="M58" s="76"/>
      <c r="N58" s="76"/>
    </row>
    <row r="59" spans="1:14" s="561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61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61" customFormat="1" ht="15.75" x14ac:dyDescent="0.25">
      <c r="A61" s="340" t="s">
        <v>171</v>
      </c>
      <c r="B61" s="340"/>
      <c r="C61" s="340"/>
      <c r="D61" s="340"/>
      <c r="E61" s="340"/>
      <c r="F61" s="126"/>
      <c r="G61" s="108"/>
      <c r="H61" s="108"/>
      <c r="I61" s="340" t="s">
        <v>172</v>
      </c>
      <c r="J61" s="340"/>
      <c r="K61" s="340"/>
      <c r="L61" s="340"/>
      <c r="M61" s="340"/>
      <c r="N61" s="126"/>
    </row>
    <row r="62" spans="1:14" s="561" customFormat="1" ht="16.5" thickBot="1" x14ac:dyDescent="0.3">
      <c r="A62" s="126" t="s">
        <v>174</v>
      </c>
      <c r="B62" s="107"/>
      <c r="C62" s="107"/>
      <c r="D62" s="107"/>
      <c r="E62" s="107"/>
      <c r="F62" s="108"/>
      <c r="G62" s="108"/>
      <c r="H62" s="108"/>
      <c r="I62" s="126" t="s">
        <v>174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144</v>
      </c>
      <c r="B63" s="110"/>
      <c r="C63" s="110"/>
      <c r="D63" s="110"/>
      <c r="E63" s="110"/>
      <c r="F63" s="111"/>
      <c r="G63" s="125"/>
      <c r="H63" s="125"/>
      <c r="I63" s="109" t="s">
        <v>145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387</v>
      </c>
      <c r="B64" s="121"/>
      <c r="C64" s="122"/>
      <c r="D64" s="123" t="s">
        <v>389</v>
      </c>
      <c r="E64" s="121"/>
      <c r="F64" s="124"/>
      <c r="I64" s="120" t="s">
        <v>387</v>
      </c>
      <c r="J64" s="121"/>
      <c r="K64" s="122"/>
      <c r="L64" s="123" t="s">
        <v>389</v>
      </c>
      <c r="M64" s="121"/>
      <c r="N64" s="124"/>
    </row>
    <row r="65" spans="1:14" ht="43.5" thickBot="1" x14ac:dyDescent="0.25">
      <c r="A65" s="341" t="s">
        <v>146</v>
      </c>
      <c r="B65" s="342" t="s">
        <v>107</v>
      </c>
      <c r="C65" s="343" t="s">
        <v>228</v>
      </c>
      <c r="D65" s="341" t="s">
        <v>146</v>
      </c>
      <c r="E65" s="342" t="s">
        <v>107</v>
      </c>
      <c r="F65" s="114" t="s">
        <v>228</v>
      </c>
      <c r="G65" s="237"/>
      <c r="H65" s="237"/>
      <c r="I65" s="341" t="s">
        <v>146</v>
      </c>
      <c r="J65" s="342" t="s">
        <v>107</v>
      </c>
      <c r="K65" s="343" t="s">
        <v>228</v>
      </c>
      <c r="L65" s="341" t="s">
        <v>146</v>
      </c>
      <c r="M65" s="342" t="s">
        <v>107</v>
      </c>
      <c r="N65" s="114" t="s">
        <v>228</v>
      </c>
    </row>
    <row r="66" spans="1:14" ht="15" thickBot="1" x14ac:dyDescent="0.25">
      <c r="A66" s="116" t="s">
        <v>99</v>
      </c>
      <c r="B66" s="344">
        <v>34658.635000000002</v>
      </c>
      <c r="C66" s="345">
        <v>109740.75199999999</v>
      </c>
      <c r="D66" s="346" t="s">
        <v>99</v>
      </c>
      <c r="E66" s="344">
        <v>35397.014999999999</v>
      </c>
      <c r="F66" s="249">
        <v>108148.24</v>
      </c>
      <c r="G66" s="237"/>
      <c r="H66" s="237"/>
      <c r="I66" s="386" t="s">
        <v>99</v>
      </c>
      <c r="J66" s="344">
        <v>34178.966</v>
      </c>
      <c r="K66" s="345">
        <v>80400.221999999994</v>
      </c>
      <c r="L66" s="346" t="s">
        <v>99</v>
      </c>
      <c r="M66" s="344">
        <v>28199.534</v>
      </c>
      <c r="N66" s="249">
        <v>56868.563000000002</v>
      </c>
    </row>
    <row r="67" spans="1:14" x14ac:dyDescent="0.2">
      <c r="A67" s="347" t="s">
        <v>147</v>
      </c>
      <c r="B67" s="348">
        <v>8806.232</v>
      </c>
      <c r="C67" s="349">
        <v>34208.178999999996</v>
      </c>
      <c r="D67" s="350" t="s">
        <v>147</v>
      </c>
      <c r="E67" s="351">
        <v>8954.4650000000001</v>
      </c>
      <c r="F67" s="252">
        <v>31232.46</v>
      </c>
      <c r="G67" s="237"/>
      <c r="H67" s="237"/>
      <c r="I67" s="387" t="s">
        <v>147</v>
      </c>
      <c r="J67" s="348">
        <v>19594.330000000002</v>
      </c>
      <c r="K67" s="349">
        <v>45133.707999999999</v>
      </c>
      <c r="L67" s="350" t="s">
        <v>147</v>
      </c>
      <c r="M67" s="351">
        <v>13920.879000000001</v>
      </c>
      <c r="N67" s="252">
        <v>29290.55</v>
      </c>
    </row>
    <row r="68" spans="1:14" x14ac:dyDescent="0.2">
      <c r="A68" s="352" t="s">
        <v>150</v>
      </c>
      <c r="B68" s="353">
        <v>7044.3239999999996</v>
      </c>
      <c r="C68" s="354">
        <v>25520.973999999998</v>
      </c>
      <c r="D68" s="355" t="s">
        <v>150</v>
      </c>
      <c r="E68" s="356">
        <v>7813.723</v>
      </c>
      <c r="F68" s="254">
        <v>26201.812000000002</v>
      </c>
      <c r="G68" s="237"/>
      <c r="H68" s="237"/>
      <c r="I68" s="388" t="s">
        <v>246</v>
      </c>
      <c r="J68" s="353">
        <v>4301.1270000000004</v>
      </c>
      <c r="K68" s="354">
        <v>7843.6779999999999</v>
      </c>
      <c r="L68" s="355" t="s">
        <v>246</v>
      </c>
      <c r="M68" s="356">
        <v>6086.6469999999999</v>
      </c>
      <c r="N68" s="254">
        <v>10820.73</v>
      </c>
    </row>
    <row r="69" spans="1:14" x14ac:dyDescent="0.2">
      <c r="A69" s="352" t="s">
        <v>250</v>
      </c>
      <c r="B69" s="353">
        <v>6732.5439999999999</v>
      </c>
      <c r="C69" s="354">
        <v>18655.674999999999</v>
      </c>
      <c r="D69" s="355" t="s">
        <v>250</v>
      </c>
      <c r="E69" s="356">
        <v>6152.0349999999999</v>
      </c>
      <c r="F69" s="254">
        <v>18181.953000000001</v>
      </c>
      <c r="G69" s="237"/>
      <c r="H69" s="237"/>
      <c r="I69" s="388" t="s">
        <v>247</v>
      </c>
      <c r="J69" s="353">
        <v>3791.1179999999999</v>
      </c>
      <c r="K69" s="354">
        <v>13580.376</v>
      </c>
      <c r="L69" s="355" t="s">
        <v>153</v>
      </c>
      <c r="M69" s="356">
        <v>2122.364</v>
      </c>
      <c r="N69" s="254">
        <v>3995.9679999999998</v>
      </c>
    </row>
    <row r="70" spans="1:14" x14ac:dyDescent="0.2">
      <c r="A70" s="352" t="s">
        <v>314</v>
      </c>
      <c r="B70" s="353">
        <v>4253.0860000000002</v>
      </c>
      <c r="C70" s="354">
        <v>11882.531999999999</v>
      </c>
      <c r="D70" s="355" t="s">
        <v>314</v>
      </c>
      <c r="E70" s="356">
        <v>4968.9579999999996</v>
      </c>
      <c r="F70" s="254">
        <v>12909.638999999999</v>
      </c>
      <c r="G70" s="237"/>
      <c r="H70" s="237"/>
      <c r="I70" s="388" t="s">
        <v>258</v>
      </c>
      <c r="J70" s="353">
        <v>1692.47</v>
      </c>
      <c r="K70" s="354">
        <v>3817.2420000000002</v>
      </c>
      <c r="L70" s="355" t="s">
        <v>258</v>
      </c>
      <c r="M70" s="356">
        <v>1565.9369999999999</v>
      </c>
      <c r="N70" s="254">
        <v>3144.0459999999998</v>
      </c>
    </row>
    <row r="71" spans="1:14" x14ac:dyDescent="0.2">
      <c r="A71" s="352" t="s">
        <v>153</v>
      </c>
      <c r="B71" s="353">
        <v>1668.883</v>
      </c>
      <c r="C71" s="354">
        <v>3298.1260000000002</v>
      </c>
      <c r="D71" s="355" t="s">
        <v>248</v>
      </c>
      <c r="E71" s="356">
        <v>1491.722</v>
      </c>
      <c r="F71" s="254">
        <v>3816.3820000000001</v>
      </c>
      <c r="G71" s="237"/>
      <c r="H71" s="237"/>
      <c r="I71" s="388" t="s">
        <v>153</v>
      </c>
      <c r="J71" s="353">
        <v>1409.037</v>
      </c>
      <c r="K71" s="354">
        <v>2754.1179999999999</v>
      </c>
      <c r="L71" s="355" t="s">
        <v>247</v>
      </c>
      <c r="M71" s="356">
        <v>1136.3019999999999</v>
      </c>
      <c r="N71" s="254">
        <v>3451.2489999999998</v>
      </c>
    </row>
    <row r="72" spans="1:14" x14ac:dyDescent="0.2">
      <c r="A72" s="352" t="s">
        <v>154</v>
      </c>
      <c r="B72" s="353">
        <v>1237.7829999999999</v>
      </c>
      <c r="C72" s="354">
        <v>3263.81</v>
      </c>
      <c r="D72" s="355" t="s">
        <v>154</v>
      </c>
      <c r="E72" s="356">
        <v>1485.1179999999999</v>
      </c>
      <c r="F72" s="254">
        <v>3779.7130000000002</v>
      </c>
      <c r="G72" s="237"/>
      <c r="H72" s="237"/>
      <c r="I72" s="388" t="s">
        <v>250</v>
      </c>
      <c r="J72" s="353">
        <v>1408.0150000000001</v>
      </c>
      <c r="K72" s="354">
        <v>3160.6860000000001</v>
      </c>
      <c r="L72" s="355" t="s">
        <v>149</v>
      </c>
      <c r="M72" s="356">
        <v>887.67899999999997</v>
      </c>
      <c r="N72" s="254">
        <v>1515.15</v>
      </c>
    </row>
    <row r="73" spans="1:14" x14ac:dyDescent="0.2">
      <c r="A73" s="352" t="s">
        <v>148</v>
      </c>
      <c r="B73" s="353">
        <v>1102.4159999999999</v>
      </c>
      <c r="C73" s="354">
        <v>3000.634</v>
      </c>
      <c r="D73" s="355" t="s">
        <v>247</v>
      </c>
      <c r="E73" s="356">
        <v>1383.825</v>
      </c>
      <c r="F73" s="254">
        <v>4589.0219999999999</v>
      </c>
      <c r="G73" s="237"/>
      <c r="H73" s="237"/>
      <c r="I73" s="388" t="s">
        <v>149</v>
      </c>
      <c r="J73" s="353">
        <v>646.72900000000004</v>
      </c>
      <c r="K73" s="354">
        <v>1261.33</v>
      </c>
      <c r="L73" s="355" t="s">
        <v>314</v>
      </c>
      <c r="M73" s="356">
        <v>671.19200000000001</v>
      </c>
      <c r="N73" s="254">
        <v>1165.7840000000001</v>
      </c>
    </row>
    <row r="74" spans="1:14" x14ac:dyDescent="0.2">
      <c r="A74" s="352" t="s">
        <v>248</v>
      </c>
      <c r="B74" s="353">
        <v>907.82399999999996</v>
      </c>
      <c r="C74" s="354">
        <v>2659.415</v>
      </c>
      <c r="D74" s="355" t="s">
        <v>149</v>
      </c>
      <c r="E74" s="356">
        <v>644.10900000000004</v>
      </c>
      <c r="F74" s="254">
        <v>2312.0940000000001</v>
      </c>
      <c r="G74" s="237"/>
      <c r="H74" s="237"/>
      <c r="I74" s="388" t="s">
        <v>314</v>
      </c>
      <c r="J74" s="353">
        <v>561.73</v>
      </c>
      <c r="K74" s="354">
        <v>1082.248</v>
      </c>
      <c r="L74" s="355" t="s">
        <v>151</v>
      </c>
      <c r="M74" s="356">
        <v>639.995</v>
      </c>
      <c r="N74" s="254">
        <v>1460.76</v>
      </c>
    </row>
    <row r="75" spans="1:14" x14ac:dyDescent="0.2">
      <c r="A75" s="352" t="s">
        <v>359</v>
      </c>
      <c r="B75" s="353">
        <v>816.39400000000001</v>
      </c>
      <c r="C75" s="354">
        <v>1624.229</v>
      </c>
      <c r="D75" s="355" t="s">
        <v>148</v>
      </c>
      <c r="E75" s="356">
        <v>585.90700000000004</v>
      </c>
      <c r="F75" s="254">
        <v>1519.3309999999999</v>
      </c>
      <c r="G75" s="237"/>
      <c r="H75" s="237"/>
      <c r="I75" s="735" t="s">
        <v>151</v>
      </c>
      <c r="J75" s="363">
        <v>192.011</v>
      </c>
      <c r="K75" s="732">
        <v>191.39400000000001</v>
      </c>
      <c r="L75" s="733" t="s">
        <v>250</v>
      </c>
      <c r="M75" s="734">
        <v>629.59900000000005</v>
      </c>
      <c r="N75" s="367">
        <v>1219.26</v>
      </c>
    </row>
    <row r="76" spans="1:14" ht="13.5" thickBot="1" x14ac:dyDescent="0.25">
      <c r="A76" s="369" t="s">
        <v>149</v>
      </c>
      <c r="B76" s="370">
        <v>528.14499999999998</v>
      </c>
      <c r="C76" s="736">
        <v>2063.299</v>
      </c>
      <c r="D76" s="372" t="s">
        <v>359</v>
      </c>
      <c r="E76" s="373">
        <v>529.82600000000002</v>
      </c>
      <c r="F76" s="374">
        <v>1020.635</v>
      </c>
      <c r="G76" s="76"/>
      <c r="H76" s="76"/>
      <c r="I76" s="389" t="s">
        <v>249</v>
      </c>
      <c r="J76" s="358">
        <v>155.49100000000001</v>
      </c>
      <c r="K76" s="359">
        <v>389.39100000000002</v>
      </c>
      <c r="L76" s="360" t="s">
        <v>148</v>
      </c>
      <c r="M76" s="361">
        <v>208.643</v>
      </c>
      <c r="N76" s="256">
        <v>267.01900000000001</v>
      </c>
    </row>
    <row r="77" spans="1:14" x14ac:dyDescent="0.2">
      <c r="A77" s="127" t="s">
        <v>152</v>
      </c>
      <c r="B77" s="76"/>
      <c r="C77" s="76"/>
      <c r="D77" s="76"/>
      <c r="E77" s="76"/>
      <c r="F77" s="76"/>
      <c r="G77" s="76"/>
      <c r="H77" s="76"/>
      <c r="I77" s="127" t="s">
        <v>152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99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37"/>
      <c r="B4" s="438"/>
      <c r="C4" s="524" t="s">
        <v>102</v>
      </c>
      <c r="D4" s="525"/>
      <c r="E4" s="525"/>
      <c r="F4" s="525"/>
      <c r="G4" s="525"/>
      <c r="H4" s="525"/>
      <c r="I4" s="528"/>
      <c r="J4" s="528"/>
      <c r="K4" s="528"/>
      <c r="L4" s="528"/>
      <c r="M4" s="528"/>
      <c r="N4" s="527"/>
    </row>
    <row r="5" spans="1:14" customFormat="1" ht="14.25" x14ac:dyDescent="0.2">
      <c r="A5" s="71" t="s">
        <v>105</v>
      </c>
      <c r="B5" s="400" t="s">
        <v>106</v>
      </c>
      <c r="C5" s="474" t="s">
        <v>107</v>
      </c>
      <c r="D5" s="475"/>
      <c r="E5" s="475"/>
      <c r="F5" s="475"/>
      <c r="G5" s="589"/>
      <c r="H5" s="476"/>
      <c r="I5" s="489" t="s">
        <v>108</v>
      </c>
      <c r="J5" s="490"/>
      <c r="K5" s="490"/>
      <c r="L5" s="490"/>
      <c r="M5" s="490"/>
      <c r="N5" s="491"/>
    </row>
    <row r="6" spans="1:14" customFormat="1" ht="15.75" thickBot="1" x14ac:dyDescent="0.3">
      <c r="A6" s="439"/>
      <c r="B6" s="440"/>
      <c r="C6" s="477">
        <v>2015</v>
      </c>
      <c r="D6" s="478">
        <v>2016</v>
      </c>
      <c r="E6" s="478">
        <v>2017</v>
      </c>
      <c r="F6" s="478">
        <v>2018</v>
      </c>
      <c r="G6" s="479">
        <v>2019</v>
      </c>
      <c r="H6" s="479">
        <v>2020</v>
      </c>
      <c r="I6" s="492">
        <v>2015</v>
      </c>
      <c r="J6" s="493">
        <v>2016</v>
      </c>
      <c r="K6" s="493">
        <v>2017</v>
      </c>
      <c r="L6" s="493">
        <v>2018</v>
      </c>
      <c r="M6" s="493">
        <v>2019</v>
      </c>
      <c r="N6" s="494">
        <v>2020</v>
      </c>
    </row>
    <row r="7" spans="1:14" customFormat="1" ht="14.25" x14ac:dyDescent="0.2">
      <c r="A7" s="278" t="s">
        <v>118</v>
      </c>
      <c r="B7" s="441"/>
      <c r="C7" s="480">
        <v>1159580.973</v>
      </c>
      <c r="D7" s="481">
        <v>1107953.176</v>
      </c>
      <c r="E7" s="481">
        <v>885038.3550000001</v>
      </c>
      <c r="F7" s="481">
        <v>824319.71600000001</v>
      </c>
      <c r="G7" s="593">
        <v>824688.2620000001</v>
      </c>
      <c r="H7" s="482">
        <v>1717643.0249999999</v>
      </c>
      <c r="I7" s="495">
        <v>6217530.2000000002</v>
      </c>
      <c r="J7" s="496">
        <v>6582023.7100000009</v>
      </c>
      <c r="K7" s="497">
        <v>5026524.3859999999</v>
      </c>
      <c r="L7" s="497">
        <v>4297597.7980000004</v>
      </c>
      <c r="M7" s="497">
        <v>4383106.1620000014</v>
      </c>
      <c r="N7" s="498">
        <v>4688542.6890000002</v>
      </c>
    </row>
    <row r="8" spans="1:14" customFormat="1" ht="15" x14ac:dyDescent="0.25">
      <c r="A8" s="442" t="s">
        <v>109</v>
      </c>
      <c r="B8" s="443" t="s">
        <v>110</v>
      </c>
      <c r="C8" s="483">
        <v>773182.26300000004</v>
      </c>
      <c r="D8" s="484">
        <v>740514.304</v>
      </c>
      <c r="E8" s="484">
        <v>493174.75900000002</v>
      </c>
      <c r="F8" s="484">
        <v>344137.14500000002</v>
      </c>
      <c r="G8" s="594">
        <v>387598.41399999999</v>
      </c>
      <c r="H8" s="485">
        <v>923508.897</v>
      </c>
      <c r="I8" s="499">
        <v>3959288.3459999999</v>
      </c>
      <c r="J8" s="500">
        <v>4389510.5690000001</v>
      </c>
      <c r="K8" s="499">
        <v>2785540.24</v>
      </c>
      <c r="L8" s="499">
        <v>1806363.4680000001</v>
      </c>
      <c r="M8" s="501">
        <v>2091696.767</v>
      </c>
      <c r="N8" s="502">
        <v>1296720.699</v>
      </c>
    </row>
    <row r="9" spans="1:14" customFormat="1" ht="15" x14ac:dyDescent="0.25">
      <c r="A9" s="442" t="s">
        <v>111</v>
      </c>
      <c r="B9" s="443" t="s">
        <v>17</v>
      </c>
      <c r="C9" s="483">
        <v>75362.036999999997</v>
      </c>
      <c r="D9" s="484">
        <v>60144.154999999999</v>
      </c>
      <c r="E9" s="484">
        <v>55385.720999999998</v>
      </c>
      <c r="F9" s="484">
        <v>87065.028999999995</v>
      </c>
      <c r="G9" s="594">
        <v>83799.627999999997</v>
      </c>
      <c r="H9" s="485">
        <v>198899.10399999999</v>
      </c>
      <c r="I9" s="499">
        <v>531835.42599999998</v>
      </c>
      <c r="J9" s="501">
        <v>438873.14799999999</v>
      </c>
      <c r="K9" s="501">
        <v>367255.88699999999</v>
      </c>
      <c r="L9" s="501">
        <v>500254.33</v>
      </c>
      <c r="M9" s="501">
        <v>485279.93800000002</v>
      </c>
      <c r="N9" s="502">
        <v>301963.77399999998</v>
      </c>
    </row>
    <row r="10" spans="1:14" customFormat="1" ht="15" x14ac:dyDescent="0.25">
      <c r="A10" s="442" t="s">
        <v>112</v>
      </c>
      <c r="B10" s="443" t="s">
        <v>18</v>
      </c>
      <c r="C10" s="483">
        <v>29860.206999999999</v>
      </c>
      <c r="D10" s="484">
        <v>15428.986999999999</v>
      </c>
      <c r="E10" s="484">
        <v>12671.213</v>
      </c>
      <c r="F10" s="484">
        <v>31413.983</v>
      </c>
      <c r="G10" s="594">
        <v>15224.787</v>
      </c>
      <c r="H10" s="485">
        <v>49569.46</v>
      </c>
      <c r="I10" s="499">
        <v>186122.35200000001</v>
      </c>
      <c r="J10" s="501">
        <v>99758.187999999995</v>
      </c>
      <c r="K10" s="501">
        <v>70686.172000000006</v>
      </c>
      <c r="L10" s="501">
        <v>153843.93299999999</v>
      </c>
      <c r="M10" s="501">
        <v>85032.663</v>
      </c>
      <c r="N10" s="502">
        <v>147813.35200000001</v>
      </c>
    </row>
    <row r="11" spans="1:14" customFormat="1" ht="15" x14ac:dyDescent="0.25">
      <c r="A11" s="442" t="s">
        <v>113</v>
      </c>
      <c r="B11" s="443" t="s">
        <v>62</v>
      </c>
      <c r="C11" s="483">
        <v>18926.792000000001</v>
      </c>
      <c r="D11" s="484">
        <v>15426.143</v>
      </c>
      <c r="E11" s="484">
        <v>15793.716</v>
      </c>
      <c r="F11" s="484">
        <v>26869.987000000001</v>
      </c>
      <c r="G11" s="594">
        <v>18017.611000000001</v>
      </c>
      <c r="H11" s="485">
        <v>28663.094000000001</v>
      </c>
      <c r="I11" s="499">
        <v>112289.36500000001</v>
      </c>
      <c r="J11" s="501">
        <v>87012.274000000005</v>
      </c>
      <c r="K11" s="501">
        <v>85899.358999999997</v>
      </c>
      <c r="L11" s="501">
        <v>138776.117</v>
      </c>
      <c r="M11" s="501">
        <v>82288.296000000002</v>
      </c>
      <c r="N11" s="502">
        <v>1507521.9609999999</v>
      </c>
    </row>
    <row r="12" spans="1:14" customFormat="1" ht="15" x14ac:dyDescent="0.25">
      <c r="A12" s="442" t="s">
        <v>114</v>
      </c>
      <c r="B12" s="443" t="s">
        <v>115</v>
      </c>
      <c r="C12" s="483">
        <v>127880.429</v>
      </c>
      <c r="D12" s="484">
        <v>163917.78099999999</v>
      </c>
      <c r="E12" s="484">
        <v>202745.52</v>
      </c>
      <c r="F12" s="484">
        <v>220103.44899999999</v>
      </c>
      <c r="G12" s="594">
        <v>220273.34299999999</v>
      </c>
      <c r="H12" s="485">
        <v>285187.57500000001</v>
      </c>
      <c r="I12" s="499">
        <v>703169.03599999996</v>
      </c>
      <c r="J12" s="501">
        <v>957526.44400000002</v>
      </c>
      <c r="K12" s="501">
        <v>1181112.5930000001</v>
      </c>
      <c r="L12" s="501">
        <v>1160285.6640000001</v>
      </c>
      <c r="M12" s="501">
        <v>1169543.9990000001</v>
      </c>
      <c r="N12" s="502">
        <v>1098417.18</v>
      </c>
    </row>
    <row r="13" spans="1:14" customFormat="1" ht="15" x14ac:dyDescent="0.25">
      <c r="A13" s="442" t="s">
        <v>226</v>
      </c>
      <c r="B13" s="443" t="s">
        <v>232</v>
      </c>
      <c r="C13" s="483">
        <v>106037.68399999999</v>
      </c>
      <c r="D13" s="484">
        <v>77083.368000000002</v>
      </c>
      <c r="E13" s="484">
        <v>68998.837</v>
      </c>
      <c r="F13" s="484">
        <v>81437.960999999996</v>
      </c>
      <c r="G13" s="594">
        <v>68591.337</v>
      </c>
      <c r="H13" s="485">
        <v>193897.611</v>
      </c>
      <c r="I13" s="499">
        <v>625175.35699999996</v>
      </c>
      <c r="J13" s="501">
        <v>477899.81300000002</v>
      </c>
      <c r="K13" s="501">
        <v>407239.15399999998</v>
      </c>
      <c r="L13" s="501">
        <v>427862.489</v>
      </c>
      <c r="M13" s="501">
        <v>372090.565</v>
      </c>
      <c r="N13" s="502">
        <v>120430.16099999999</v>
      </c>
    </row>
    <row r="14" spans="1:14" ht="15.75" thickBot="1" x14ac:dyDescent="0.3">
      <c r="A14" s="444" t="s">
        <v>116</v>
      </c>
      <c r="B14" s="445" t="s">
        <v>117</v>
      </c>
      <c r="C14" s="486">
        <v>28331.561000000002</v>
      </c>
      <c r="D14" s="487">
        <v>35438.438000000002</v>
      </c>
      <c r="E14" s="487">
        <v>36268.589</v>
      </c>
      <c r="F14" s="487">
        <v>33292.161999999997</v>
      </c>
      <c r="G14" s="595">
        <v>31183.142</v>
      </c>
      <c r="H14" s="488">
        <v>37917.284</v>
      </c>
      <c r="I14" s="503">
        <v>99650.317999999999</v>
      </c>
      <c r="J14" s="504">
        <v>131443.274</v>
      </c>
      <c r="K14" s="504">
        <v>128790.981</v>
      </c>
      <c r="L14" s="504">
        <v>110211.79700000001</v>
      </c>
      <c r="M14" s="504">
        <v>97173.933999999994</v>
      </c>
      <c r="N14" s="505">
        <v>9161409.8159999996</v>
      </c>
    </row>
    <row r="15" spans="1:14" ht="15" x14ac:dyDescent="0.25">
      <c r="A15" s="446"/>
      <c r="B15" s="447"/>
      <c r="C15" s="448"/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</row>
    <row r="16" spans="1:14" ht="15.75" thickBot="1" x14ac:dyDescent="0.3">
      <c r="A16" s="447"/>
      <c r="B16" s="447"/>
      <c r="C16" s="449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</row>
    <row r="17" spans="1:14" customFormat="1" ht="15" thickBot="1" x14ac:dyDescent="0.25">
      <c r="A17" s="437"/>
      <c r="B17" s="438"/>
      <c r="C17" s="524" t="s">
        <v>103</v>
      </c>
      <c r="D17" s="525"/>
      <c r="E17" s="525"/>
      <c r="F17" s="525"/>
      <c r="G17" s="525"/>
      <c r="H17" s="525"/>
      <c r="I17" s="526"/>
      <c r="J17" s="526"/>
      <c r="K17" s="526"/>
      <c r="L17" s="526"/>
      <c r="M17" s="526"/>
      <c r="N17" s="527"/>
    </row>
    <row r="18" spans="1:14" customFormat="1" ht="14.25" x14ac:dyDescent="0.2">
      <c r="A18" s="71" t="s">
        <v>105</v>
      </c>
      <c r="B18" s="400" t="s">
        <v>106</v>
      </c>
      <c r="C18" s="474" t="s">
        <v>107</v>
      </c>
      <c r="D18" s="475"/>
      <c r="E18" s="475"/>
      <c r="F18" s="475"/>
      <c r="G18" s="589"/>
      <c r="H18" s="476"/>
      <c r="I18" s="489" t="s">
        <v>108</v>
      </c>
      <c r="J18" s="490"/>
      <c r="K18" s="490"/>
      <c r="L18" s="490"/>
      <c r="M18" s="490"/>
      <c r="N18" s="491"/>
    </row>
    <row r="19" spans="1:14" customFormat="1" ht="15.75" thickBot="1" x14ac:dyDescent="0.3">
      <c r="A19" s="439"/>
      <c r="B19" s="440"/>
      <c r="C19" s="477">
        <v>2015</v>
      </c>
      <c r="D19" s="478">
        <v>2016</v>
      </c>
      <c r="E19" s="478">
        <v>2017</v>
      </c>
      <c r="F19" s="478">
        <v>2018</v>
      </c>
      <c r="G19" s="479">
        <v>2019</v>
      </c>
      <c r="H19" s="479">
        <v>2020</v>
      </c>
      <c r="I19" s="492">
        <v>2015</v>
      </c>
      <c r="J19" s="493">
        <v>2016</v>
      </c>
      <c r="K19" s="493">
        <v>2017</v>
      </c>
      <c r="L19" s="493">
        <v>2018</v>
      </c>
      <c r="M19" s="493">
        <v>2019</v>
      </c>
      <c r="N19" s="494">
        <v>2020</v>
      </c>
    </row>
    <row r="20" spans="1:14" customFormat="1" ht="14.25" x14ac:dyDescent="0.2">
      <c r="A20" s="278" t="s">
        <v>118</v>
      </c>
      <c r="B20" s="441"/>
      <c r="C20" s="515">
        <v>277046.679</v>
      </c>
      <c r="D20" s="516">
        <v>313038.78500000003</v>
      </c>
      <c r="E20" s="516">
        <v>358203.91100000002</v>
      </c>
      <c r="F20" s="516">
        <v>340182.80100000004</v>
      </c>
      <c r="G20" s="590">
        <v>357215.77299999999</v>
      </c>
      <c r="H20" s="517">
        <v>424677.94000000006</v>
      </c>
      <c r="I20" s="506">
        <v>1111150.6950000001</v>
      </c>
      <c r="J20" s="507">
        <v>1430708.9809999999</v>
      </c>
      <c r="K20" s="507">
        <v>1727520.773</v>
      </c>
      <c r="L20" s="507">
        <v>1344611.486</v>
      </c>
      <c r="M20" s="507">
        <v>1345481.7479999999</v>
      </c>
      <c r="N20" s="508">
        <v>895912.71299999999</v>
      </c>
    </row>
    <row r="21" spans="1:14" customFormat="1" ht="15" x14ac:dyDescent="0.25">
      <c r="A21" s="442" t="s">
        <v>109</v>
      </c>
      <c r="B21" s="443" t="s">
        <v>110</v>
      </c>
      <c r="C21" s="518">
        <v>87730.126000000004</v>
      </c>
      <c r="D21" s="519">
        <v>126858.143</v>
      </c>
      <c r="E21" s="519">
        <v>146900.79300000001</v>
      </c>
      <c r="F21" s="519">
        <v>117608.88499999999</v>
      </c>
      <c r="G21" s="591">
        <v>107292.311</v>
      </c>
      <c r="H21" s="520">
        <v>158607.948</v>
      </c>
      <c r="I21" s="509">
        <v>492600.723</v>
      </c>
      <c r="J21" s="510">
        <v>828324.36899999995</v>
      </c>
      <c r="K21" s="510">
        <v>924930.16200000001</v>
      </c>
      <c r="L21" s="510">
        <v>649243.223</v>
      </c>
      <c r="M21" s="510">
        <v>579438.62600000005</v>
      </c>
      <c r="N21" s="511">
        <v>7382.6350000000002</v>
      </c>
    </row>
    <row r="22" spans="1:14" customFormat="1" ht="15" x14ac:dyDescent="0.25">
      <c r="A22" s="442" t="s">
        <v>111</v>
      </c>
      <c r="B22" s="443" t="s">
        <v>17</v>
      </c>
      <c r="C22" s="518">
        <v>1734.0540000000001</v>
      </c>
      <c r="D22" s="519">
        <v>3499.4580000000001</v>
      </c>
      <c r="E22" s="519">
        <v>4553.415</v>
      </c>
      <c r="F22" s="519">
        <v>9962.973</v>
      </c>
      <c r="G22" s="591">
        <v>4301.4009999999998</v>
      </c>
      <c r="H22" s="520">
        <v>3109.768</v>
      </c>
      <c r="I22" s="509">
        <v>4242.902</v>
      </c>
      <c r="J22" s="510">
        <v>10603.096</v>
      </c>
      <c r="K22" s="510">
        <v>18093.996999999999</v>
      </c>
      <c r="L22" s="510">
        <v>54150.682000000001</v>
      </c>
      <c r="M22" s="510">
        <v>11983.028</v>
      </c>
      <c r="N22" s="511">
        <v>211391.231</v>
      </c>
    </row>
    <row r="23" spans="1:14" customFormat="1" ht="15" x14ac:dyDescent="0.25">
      <c r="A23" s="442" t="s">
        <v>112</v>
      </c>
      <c r="B23" s="443" t="s">
        <v>18</v>
      </c>
      <c r="C23" s="518">
        <v>21785.897000000001</v>
      </c>
      <c r="D23" s="519">
        <v>26946.784</v>
      </c>
      <c r="E23" s="519">
        <v>39573.758000000002</v>
      </c>
      <c r="F23" s="519">
        <v>41683.294000000002</v>
      </c>
      <c r="G23" s="591">
        <v>45221.328000000001</v>
      </c>
      <c r="H23" s="520">
        <v>37597.328000000001</v>
      </c>
      <c r="I23" s="509">
        <v>121793.12699999999</v>
      </c>
      <c r="J23" s="510">
        <v>169716.65900000001</v>
      </c>
      <c r="K23" s="510">
        <v>247416.75</v>
      </c>
      <c r="L23" s="510">
        <v>225622.22700000001</v>
      </c>
      <c r="M23" s="510">
        <v>224845.867</v>
      </c>
      <c r="N23" s="511">
        <v>11246.12</v>
      </c>
    </row>
    <row r="24" spans="1:14" customFormat="1" ht="15" x14ac:dyDescent="0.25">
      <c r="A24" s="442" t="s">
        <v>113</v>
      </c>
      <c r="B24" s="443" t="s">
        <v>62</v>
      </c>
      <c r="C24" s="518">
        <v>3370.8440000000001</v>
      </c>
      <c r="D24" s="519">
        <v>1030.646</v>
      </c>
      <c r="E24" s="519">
        <v>1032.058</v>
      </c>
      <c r="F24" s="519">
        <v>2194.7339999999999</v>
      </c>
      <c r="G24" s="591">
        <v>1449.7460000000001</v>
      </c>
      <c r="H24" s="520">
        <v>2241.6680000000001</v>
      </c>
      <c r="I24" s="509">
        <v>24707.01</v>
      </c>
      <c r="J24" s="510">
        <v>7560.5219999999999</v>
      </c>
      <c r="K24" s="510">
        <v>6214.1880000000001</v>
      </c>
      <c r="L24" s="510">
        <v>12640.299000000001</v>
      </c>
      <c r="M24" s="510">
        <v>7222.634</v>
      </c>
      <c r="N24" s="511">
        <v>424749.90299999999</v>
      </c>
    </row>
    <row r="25" spans="1:14" customFormat="1" ht="15" x14ac:dyDescent="0.25">
      <c r="A25" s="442" t="s">
        <v>114</v>
      </c>
      <c r="B25" s="443" t="s">
        <v>115</v>
      </c>
      <c r="C25" s="518">
        <v>130404.3</v>
      </c>
      <c r="D25" s="519">
        <v>122588.482</v>
      </c>
      <c r="E25" s="519">
        <v>129200.815</v>
      </c>
      <c r="F25" s="519">
        <v>125546.156</v>
      </c>
      <c r="G25" s="591">
        <v>149085.37299999999</v>
      </c>
      <c r="H25" s="520">
        <v>171735.389</v>
      </c>
      <c r="I25" s="509">
        <v>379420.28499999997</v>
      </c>
      <c r="J25" s="510">
        <v>322513.61499999999</v>
      </c>
      <c r="K25" s="510">
        <v>422058.87800000003</v>
      </c>
      <c r="L25" s="510">
        <v>288653.17200000002</v>
      </c>
      <c r="M25" s="510">
        <v>397189.61900000001</v>
      </c>
      <c r="N25" s="511">
        <v>36796.733999999997</v>
      </c>
    </row>
    <row r="26" spans="1:14" customFormat="1" ht="15" x14ac:dyDescent="0.25">
      <c r="A26" s="442" t="s">
        <v>226</v>
      </c>
      <c r="B26" s="443" t="s">
        <v>232</v>
      </c>
      <c r="C26" s="518">
        <v>12598.15</v>
      </c>
      <c r="D26" s="519">
        <v>12436.918</v>
      </c>
      <c r="E26" s="519">
        <v>13921.735000000001</v>
      </c>
      <c r="F26" s="519">
        <v>14472.091</v>
      </c>
      <c r="G26" s="591">
        <v>15621.69</v>
      </c>
      <c r="H26" s="520">
        <v>14734.107</v>
      </c>
      <c r="I26" s="509">
        <v>31883.394</v>
      </c>
      <c r="J26" s="510">
        <v>35580.601000000002</v>
      </c>
      <c r="K26" s="510">
        <v>42761.67</v>
      </c>
      <c r="L26" s="510">
        <v>39082.25</v>
      </c>
      <c r="M26" s="510">
        <v>45797.531000000003</v>
      </c>
      <c r="N26" s="511">
        <v>86605.77</v>
      </c>
    </row>
    <row r="27" spans="1:14" ht="15.75" thickBot="1" x14ac:dyDescent="0.3">
      <c r="A27" s="444" t="s">
        <v>116</v>
      </c>
      <c r="B27" s="445" t="s">
        <v>117</v>
      </c>
      <c r="C27" s="521">
        <v>19423.308000000001</v>
      </c>
      <c r="D27" s="522">
        <v>19678.353999999999</v>
      </c>
      <c r="E27" s="522">
        <v>23021.337</v>
      </c>
      <c r="F27" s="522">
        <v>28714.668000000001</v>
      </c>
      <c r="G27" s="592">
        <v>34243.923999999999</v>
      </c>
      <c r="H27" s="523">
        <v>36651.732000000004</v>
      </c>
      <c r="I27" s="512">
        <v>56503.254000000001</v>
      </c>
      <c r="J27" s="513">
        <v>56410.118999999999</v>
      </c>
      <c r="K27" s="513">
        <v>66045.127999999997</v>
      </c>
      <c r="L27" s="513">
        <v>75219.633000000002</v>
      </c>
      <c r="M27" s="513">
        <v>79004.442999999999</v>
      </c>
      <c r="N27" s="514">
        <v>1674085.1059999999</v>
      </c>
    </row>
    <row r="28" spans="1:14" ht="14.25" x14ac:dyDescent="0.2">
      <c r="A28" s="447"/>
      <c r="B28" s="447"/>
      <c r="C28" s="450"/>
      <c r="D28" s="450"/>
      <c r="E28" s="450"/>
      <c r="F28" s="450"/>
      <c r="G28" s="450"/>
      <c r="H28" s="450"/>
      <c r="I28" s="450"/>
      <c r="J28" s="450"/>
      <c r="K28" s="450"/>
      <c r="L28" s="450"/>
      <c r="M28" s="450"/>
      <c r="N28" s="450"/>
    </row>
    <row r="29" spans="1:14" ht="15.75" thickBot="1" x14ac:dyDescent="0.3">
      <c r="A29" s="447"/>
      <c r="B29" s="447"/>
      <c r="C29" s="451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</row>
    <row r="30" spans="1:14" ht="15" x14ac:dyDescent="0.25">
      <c r="A30" s="437"/>
      <c r="B30" s="438"/>
      <c r="C30" s="529" t="s">
        <v>104</v>
      </c>
      <c r="D30" s="530"/>
      <c r="E30" s="530"/>
      <c r="F30" s="530"/>
      <c r="G30" s="596"/>
      <c r="H30" s="531"/>
      <c r="I30" s="449"/>
      <c r="J30" s="452"/>
      <c r="K30" s="449"/>
      <c r="L30" s="449"/>
      <c r="M30" s="449"/>
      <c r="N30" s="449"/>
    </row>
    <row r="31" spans="1:14" ht="15" x14ac:dyDescent="0.25">
      <c r="A31" s="71" t="s">
        <v>105</v>
      </c>
      <c r="B31" s="400" t="s">
        <v>106</v>
      </c>
      <c r="C31" s="453" t="s">
        <v>107</v>
      </c>
      <c r="D31" s="454"/>
      <c r="E31" s="454"/>
      <c r="F31" s="454"/>
      <c r="G31" s="588"/>
      <c r="H31" s="455"/>
      <c r="I31" s="449"/>
      <c r="J31" s="452"/>
      <c r="K31" s="449"/>
      <c r="L31" s="449"/>
      <c r="M31" s="449"/>
      <c r="N31" s="449"/>
    </row>
    <row r="32" spans="1:14" ht="15.75" thickBot="1" x14ac:dyDescent="0.3">
      <c r="A32" s="439"/>
      <c r="B32" s="440"/>
      <c r="C32" s="456">
        <v>2015</v>
      </c>
      <c r="D32" s="457">
        <v>2016</v>
      </c>
      <c r="E32" s="457">
        <v>2017</v>
      </c>
      <c r="F32" s="457">
        <v>2018</v>
      </c>
      <c r="G32" s="458">
        <v>2019</v>
      </c>
      <c r="H32" s="458">
        <v>2020</v>
      </c>
      <c r="I32" s="449"/>
      <c r="J32" s="452"/>
      <c r="K32" s="449"/>
      <c r="L32" s="449"/>
      <c r="M32" s="449"/>
      <c r="N32" s="449"/>
    </row>
    <row r="33" spans="1:20" ht="15" x14ac:dyDescent="0.25">
      <c r="A33" s="278" t="s">
        <v>118</v>
      </c>
      <c r="B33" s="441"/>
      <c r="C33" s="459">
        <f>C7-C20</f>
        <v>882534.29399999999</v>
      </c>
      <c r="D33" s="460">
        <f>D7-D20</f>
        <v>794914.39099999995</v>
      </c>
      <c r="E33" s="460">
        <f t="shared" ref="E33" si="0">E7-E20</f>
        <v>526834.44400000013</v>
      </c>
      <c r="F33" s="460">
        <f>F7-F20</f>
        <v>484136.91499999998</v>
      </c>
      <c r="G33" s="461">
        <f>G7-G20</f>
        <v>467472.48900000012</v>
      </c>
      <c r="H33" s="461">
        <f>H7-H20</f>
        <v>1292965.085</v>
      </c>
      <c r="I33" s="449"/>
      <c r="J33" s="462"/>
      <c r="K33" s="462"/>
      <c r="L33" s="462"/>
      <c r="M33" s="452"/>
      <c r="N33" s="452"/>
      <c r="O33" s="462"/>
      <c r="P33" s="462"/>
      <c r="Q33" s="462"/>
      <c r="R33" s="462"/>
      <c r="S33" s="462"/>
      <c r="T33" s="462"/>
    </row>
    <row r="34" spans="1:20" ht="15" x14ac:dyDescent="0.25">
      <c r="A34" s="442" t="s">
        <v>109</v>
      </c>
      <c r="B34" s="443" t="s">
        <v>110</v>
      </c>
      <c r="C34" s="463">
        <f t="shared" ref="C34:H40" si="1">C8-C21</f>
        <v>685452.13699999999</v>
      </c>
      <c r="D34" s="464">
        <f t="shared" si="1"/>
        <v>613656.16099999996</v>
      </c>
      <c r="E34" s="464">
        <f t="shared" si="1"/>
        <v>346273.96600000001</v>
      </c>
      <c r="F34" s="464">
        <f t="shared" si="1"/>
        <v>226528.26</v>
      </c>
      <c r="G34" s="465">
        <f t="shared" si="1"/>
        <v>280306.103</v>
      </c>
      <c r="H34" s="465">
        <f t="shared" si="1"/>
        <v>764900.94900000002</v>
      </c>
      <c r="I34" s="449"/>
      <c r="J34" s="452"/>
      <c r="K34" s="452"/>
      <c r="L34" s="452"/>
      <c r="M34" s="452"/>
      <c r="N34" s="452"/>
      <c r="O34" s="462"/>
      <c r="P34" s="462"/>
      <c r="Q34" s="462"/>
      <c r="R34" s="462"/>
      <c r="S34" s="462"/>
      <c r="T34" s="462"/>
    </row>
    <row r="35" spans="1:20" ht="15" x14ac:dyDescent="0.25">
      <c r="A35" s="442" t="s">
        <v>111</v>
      </c>
      <c r="B35" s="443" t="s">
        <v>17</v>
      </c>
      <c r="C35" s="463">
        <f t="shared" si="1"/>
        <v>73627.982999999993</v>
      </c>
      <c r="D35" s="464">
        <f t="shared" si="1"/>
        <v>56644.697</v>
      </c>
      <c r="E35" s="464">
        <f t="shared" si="1"/>
        <v>50832.305999999997</v>
      </c>
      <c r="F35" s="464">
        <f t="shared" si="1"/>
        <v>77102.055999999997</v>
      </c>
      <c r="G35" s="465">
        <f t="shared" si="1"/>
        <v>79498.226999999999</v>
      </c>
      <c r="H35" s="465">
        <f t="shared" si="1"/>
        <v>195789.33599999998</v>
      </c>
      <c r="I35" s="449"/>
      <c r="J35" s="452"/>
      <c r="K35" s="452"/>
      <c r="L35" s="452"/>
      <c r="M35" s="452"/>
      <c r="N35" s="452"/>
      <c r="O35" s="462"/>
      <c r="P35" s="462"/>
      <c r="Q35" s="462"/>
      <c r="R35" s="462"/>
      <c r="S35" s="462"/>
      <c r="T35" s="462"/>
    </row>
    <row r="36" spans="1:20" ht="15" x14ac:dyDescent="0.25">
      <c r="A36" s="442" t="s">
        <v>112</v>
      </c>
      <c r="B36" s="443" t="s">
        <v>18</v>
      </c>
      <c r="C36" s="463">
        <f t="shared" si="1"/>
        <v>8074.3099999999977</v>
      </c>
      <c r="D36" s="464">
        <f t="shared" si="1"/>
        <v>-11517.797</v>
      </c>
      <c r="E36" s="464">
        <f t="shared" si="1"/>
        <v>-26902.545000000002</v>
      </c>
      <c r="F36" s="464">
        <f t="shared" si="1"/>
        <v>-10269.311000000002</v>
      </c>
      <c r="G36" s="465">
        <f t="shared" si="1"/>
        <v>-29996.541000000001</v>
      </c>
      <c r="H36" s="465">
        <f t="shared" si="1"/>
        <v>11972.131999999998</v>
      </c>
      <c r="I36" s="449"/>
      <c r="J36" s="452"/>
      <c r="K36" s="452"/>
      <c r="L36" s="452"/>
      <c r="M36" s="452"/>
      <c r="N36" s="452"/>
      <c r="O36" s="462"/>
      <c r="P36" s="462"/>
      <c r="Q36" s="462"/>
      <c r="R36" s="462"/>
      <c r="S36" s="462"/>
      <c r="T36" s="462"/>
    </row>
    <row r="37" spans="1:20" ht="15" x14ac:dyDescent="0.25">
      <c r="A37" s="442" t="s">
        <v>113</v>
      </c>
      <c r="B37" s="443" t="s">
        <v>62</v>
      </c>
      <c r="C37" s="463">
        <f t="shared" si="1"/>
        <v>15555.948</v>
      </c>
      <c r="D37" s="464">
        <f t="shared" si="1"/>
        <v>14395.496999999999</v>
      </c>
      <c r="E37" s="464">
        <f t="shared" si="1"/>
        <v>14761.657999999999</v>
      </c>
      <c r="F37" s="464">
        <f t="shared" si="1"/>
        <v>24675.253000000001</v>
      </c>
      <c r="G37" s="465">
        <f t="shared" si="1"/>
        <v>16567.865000000002</v>
      </c>
      <c r="H37" s="465">
        <f t="shared" si="1"/>
        <v>26421.425999999999</v>
      </c>
      <c r="I37" s="449"/>
      <c r="J37" s="452"/>
      <c r="K37" s="452"/>
      <c r="L37" s="452"/>
      <c r="M37" s="452"/>
      <c r="N37" s="452"/>
      <c r="O37" s="462"/>
      <c r="P37" s="462"/>
      <c r="Q37" s="462"/>
      <c r="R37" s="462"/>
      <c r="S37" s="462"/>
      <c r="T37" s="462"/>
    </row>
    <row r="38" spans="1:20" ht="15" x14ac:dyDescent="0.25">
      <c r="A38" s="442" t="s">
        <v>114</v>
      </c>
      <c r="B38" s="443" t="s">
        <v>115</v>
      </c>
      <c r="C38" s="463">
        <f t="shared" si="1"/>
        <v>-2523.8709999999992</v>
      </c>
      <c r="D38" s="464">
        <f t="shared" si="1"/>
        <v>41329.298999999985</v>
      </c>
      <c r="E38" s="464">
        <f t="shared" si="1"/>
        <v>73544.704999999987</v>
      </c>
      <c r="F38" s="464">
        <f t="shared" si="1"/>
        <v>94557.292999999991</v>
      </c>
      <c r="G38" s="465">
        <f t="shared" si="1"/>
        <v>71187.97</v>
      </c>
      <c r="H38" s="465">
        <f t="shared" si="1"/>
        <v>113452.18600000002</v>
      </c>
      <c r="I38" s="449"/>
      <c r="J38" s="452"/>
      <c r="K38" s="452"/>
      <c r="L38" s="452"/>
      <c r="M38" s="452"/>
      <c r="N38" s="452"/>
      <c r="O38" s="462"/>
      <c r="P38" s="462"/>
      <c r="Q38" s="462"/>
      <c r="R38" s="462"/>
      <c r="S38" s="462"/>
      <c r="T38" s="462"/>
    </row>
    <row r="39" spans="1:20" ht="15" x14ac:dyDescent="0.25">
      <c r="A39" s="442" t="s">
        <v>226</v>
      </c>
      <c r="B39" s="443" t="s">
        <v>232</v>
      </c>
      <c r="C39" s="463">
        <f t="shared" si="1"/>
        <v>93439.534</v>
      </c>
      <c r="D39" s="464">
        <f t="shared" si="1"/>
        <v>64646.450000000004</v>
      </c>
      <c r="E39" s="464">
        <f t="shared" si="1"/>
        <v>55077.101999999999</v>
      </c>
      <c r="F39" s="464">
        <f t="shared" si="1"/>
        <v>66965.87</v>
      </c>
      <c r="G39" s="465">
        <f t="shared" si="1"/>
        <v>52969.646999999997</v>
      </c>
      <c r="H39" s="465">
        <f t="shared" si="1"/>
        <v>179163.50400000002</v>
      </c>
      <c r="I39" s="449"/>
      <c r="J39" s="452"/>
      <c r="K39" s="452"/>
      <c r="L39" s="452"/>
      <c r="M39" s="452"/>
      <c r="N39" s="452"/>
      <c r="O39" s="462"/>
      <c r="P39" s="462"/>
      <c r="Q39" s="462"/>
      <c r="R39" s="462"/>
      <c r="S39" s="462"/>
      <c r="T39" s="462"/>
    </row>
    <row r="40" spans="1:20" ht="15.75" thickBot="1" x14ac:dyDescent="0.3">
      <c r="A40" s="444" t="s">
        <v>116</v>
      </c>
      <c r="B40" s="445" t="s">
        <v>117</v>
      </c>
      <c r="C40" s="466">
        <f t="shared" si="1"/>
        <v>8908.2530000000006</v>
      </c>
      <c r="D40" s="467">
        <f t="shared" si="1"/>
        <v>15760.084000000003</v>
      </c>
      <c r="E40" s="467">
        <f t="shared" si="1"/>
        <v>13247.252</v>
      </c>
      <c r="F40" s="467">
        <f t="shared" si="1"/>
        <v>4577.4939999999951</v>
      </c>
      <c r="G40" s="468">
        <f t="shared" si="1"/>
        <v>-3060.7819999999992</v>
      </c>
      <c r="H40" s="468">
        <f t="shared" si="1"/>
        <v>1265.551999999996</v>
      </c>
      <c r="I40" s="449"/>
      <c r="J40" s="469"/>
      <c r="K40" s="469"/>
      <c r="L40" s="469"/>
      <c r="M40" s="449"/>
      <c r="N40" s="449"/>
    </row>
    <row r="41" spans="1:20" ht="15" x14ac:dyDescent="0.25">
      <c r="C41" s="470"/>
      <c r="D41" s="470"/>
      <c r="E41" s="470"/>
      <c r="F41" s="470"/>
      <c r="G41" s="470"/>
      <c r="H41" s="471"/>
      <c r="I41" s="472"/>
      <c r="J41" s="472"/>
      <c r="K41" s="473"/>
      <c r="L41" s="473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M27" sqref="M27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284</v>
      </c>
      <c r="B1" s="12"/>
      <c r="C1" s="13"/>
      <c r="D1" s="12"/>
      <c r="E1" s="12"/>
    </row>
    <row r="2" spans="1:7" s="16" customFormat="1" ht="18.75" x14ac:dyDescent="0.3">
      <c r="A2" s="139" t="s">
        <v>369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190</v>
      </c>
      <c r="D4" s="140" t="s">
        <v>100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50</v>
      </c>
      <c r="D5" s="145"/>
      <c r="E5" s="145"/>
      <c r="F5" s="145"/>
      <c r="G5" s="146"/>
    </row>
    <row r="6" spans="1:7" ht="48" thickBot="1" x14ac:dyDescent="0.3">
      <c r="A6" s="147" t="s">
        <v>55</v>
      </c>
      <c r="B6" s="148" t="s">
        <v>191</v>
      </c>
      <c r="C6" s="310" t="s">
        <v>378</v>
      </c>
      <c r="D6" s="311" t="s">
        <v>380</v>
      </c>
      <c r="E6" s="312" t="s">
        <v>383</v>
      </c>
      <c r="F6" s="718" t="s">
        <v>381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382</v>
      </c>
      <c r="G7" s="156" t="s">
        <v>318</v>
      </c>
    </row>
    <row r="8" spans="1:7" ht="19.5" x14ac:dyDescent="0.35">
      <c r="A8" s="157" t="s">
        <v>16</v>
      </c>
      <c r="B8" s="158" t="s">
        <v>192</v>
      </c>
      <c r="C8" s="159">
        <v>1306.3589999999999</v>
      </c>
      <c r="D8" s="160">
        <v>921.84799999999996</v>
      </c>
      <c r="E8" s="161">
        <v>731.88599999999997</v>
      </c>
      <c r="F8" s="162">
        <v>41.710889430795532</v>
      </c>
      <c r="G8" s="163">
        <v>78.492142218870157</v>
      </c>
    </row>
    <row r="9" spans="1:7" ht="19.5" x14ac:dyDescent="0.35">
      <c r="A9" s="164"/>
      <c r="B9" s="165" t="s">
        <v>193</v>
      </c>
      <c r="C9" s="166">
        <v>1285.9960000000001</v>
      </c>
      <c r="D9" s="167">
        <v>892.66700000000003</v>
      </c>
      <c r="E9" s="168">
        <v>739.74400000000003</v>
      </c>
      <c r="F9" s="169">
        <v>44.062231492818718</v>
      </c>
      <c r="G9" s="170">
        <v>73.843383657048932</v>
      </c>
    </row>
    <row r="10" spans="1:7" ht="19.5" x14ac:dyDescent="0.35">
      <c r="A10" s="157" t="s">
        <v>17</v>
      </c>
      <c r="B10" s="158" t="s">
        <v>59</v>
      </c>
      <c r="C10" s="159">
        <v>1155.001</v>
      </c>
      <c r="D10" s="160">
        <v>609.86300000000006</v>
      </c>
      <c r="E10" s="161">
        <v>554.28</v>
      </c>
      <c r="F10" s="162">
        <v>89.38696067805391</v>
      </c>
      <c r="G10" s="163">
        <v>108.37861730533305</v>
      </c>
    </row>
    <row r="11" spans="1:7" ht="19.5" x14ac:dyDescent="0.35">
      <c r="A11" s="164"/>
      <c r="B11" s="165" t="s">
        <v>60</v>
      </c>
      <c r="C11" s="166">
        <v>1065.0309999999999</v>
      </c>
      <c r="D11" s="167">
        <v>635.19500000000005</v>
      </c>
      <c r="E11" s="168">
        <v>579.09</v>
      </c>
      <c r="F11" s="169">
        <v>67.669928132305799</v>
      </c>
      <c r="G11" s="313">
        <v>83.914590132794544</v>
      </c>
    </row>
    <row r="12" spans="1:7" ht="20.25" thickBot="1" x14ac:dyDescent="0.4">
      <c r="A12" s="171" t="s">
        <v>25</v>
      </c>
      <c r="B12" s="172" t="s">
        <v>193</v>
      </c>
      <c r="C12" s="173">
        <v>1063.7339999999999</v>
      </c>
      <c r="D12" s="174">
        <v>808.19200000000001</v>
      </c>
      <c r="E12" s="175">
        <v>662.61599999999999</v>
      </c>
      <c r="F12" s="176">
        <v>31.618971729490013</v>
      </c>
      <c r="G12" s="314">
        <v>60.535513781737826</v>
      </c>
    </row>
    <row r="13" spans="1:7" ht="20.25" thickTop="1" x14ac:dyDescent="0.35">
      <c r="A13" s="157" t="s">
        <v>194</v>
      </c>
      <c r="B13" s="158" t="s">
        <v>195</v>
      </c>
      <c r="C13" s="159">
        <v>2221.922</v>
      </c>
      <c r="D13" s="177">
        <v>1545.4369999999999</v>
      </c>
      <c r="E13" s="178">
        <v>1439.999</v>
      </c>
      <c r="F13" s="162">
        <v>43.773055776456765</v>
      </c>
      <c r="G13" s="163">
        <v>54.300246041837532</v>
      </c>
    </row>
    <row r="14" spans="1:7" ht="19.5" x14ac:dyDescent="0.35">
      <c r="A14" s="179" t="s">
        <v>196</v>
      </c>
      <c r="B14" s="165" t="s">
        <v>197</v>
      </c>
      <c r="C14" s="166">
        <v>2366.335</v>
      </c>
      <c r="D14" s="180">
        <v>1850.1790000000001</v>
      </c>
      <c r="E14" s="181">
        <v>1569.894</v>
      </c>
      <c r="F14" s="169">
        <v>27.897625040604172</v>
      </c>
      <c r="G14" s="170">
        <v>50.732151342702124</v>
      </c>
    </row>
    <row r="15" spans="1:7" ht="19.5" x14ac:dyDescent="0.35">
      <c r="A15" s="182" t="s">
        <v>194</v>
      </c>
      <c r="B15" s="183" t="s">
        <v>198</v>
      </c>
      <c r="C15" s="184">
        <v>1911.7080000000001</v>
      </c>
      <c r="D15" s="185">
        <v>1182.1500000000001</v>
      </c>
      <c r="E15" s="178">
        <v>1088.1559999999999</v>
      </c>
      <c r="F15" s="162">
        <v>61.714503235629991</v>
      </c>
      <c r="G15" s="163">
        <v>75.683266002301153</v>
      </c>
    </row>
    <row r="16" spans="1:7" ht="19.5" x14ac:dyDescent="0.35">
      <c r="A16" s="179" t="s">
        <v>199</v>
      </c>
      <c r="B16" s="165" t="s">
        <v>200</v>
      </c>
      <c r="C16" s="166">
        <v>1860.19</v>
      </c>
      <c r="D16" s="180">
        <v>1063.6410000000001</v>
      </c>
      <c r="E16" s="181">
        <v>990.22799999999995</v>
      </c>
      <c r="F16" s="169">
        <v>74.888895783445719</v>
      </c>
      <c r="G16" s="170">
        <v>87.85471628756207</v>
      </c>
    </row>
    <row r="17" spans="1:10" ht="19.5" x14ac:dyDescent="0.35">
      <c r="A17" s="182" t="s">
        <v>201</v>
      </c>
      <c r="B17" s="183" t="s">
        <v>202</v>
      </c>
      <c r="C17" s="184">
        <v>1708.4680000000001</v>
      </c>
      <c r="D17" s="186">
        <v>948.74699999999996</v>
      </c>
      <c r="E17" s="178">
        <v>1040.7329999999999</v>
      </c>
      <c r="F17" s="162">
        <v>80.076247935434864</v>
      </c>
      <c r="G17" s="163">
        <v>64.160067952106843</v>
      </c>
    </row>
    <row r="18" spans="1:10" ht="20.25" thickBot="1" x14ac:dyDescent="0.4">
      <c r="A18" s="187" t="s">
        <v>199</v>
      </c>
      <c r="B18" s="188" t="s">
        <v>203</v>
      </c>
      <c r="C18" s="189">
        <v>1702.8920000000001</v>
      </c>
      <c r="D18" s="190">
        <v>972.22400000000005</v>
      </c>
      <c r="E18" s="191">
        <v>1002.6180000000001</v>
      </c>
      <c r="F18" s="192">
        <v>75.154285432163775</v>
      </c>
      <c r="G18" s="193">
        <v>69.844546976016787</v>
      </c>
      <c r="J18" s="15"/>
    </row>
    <row r="19" spans="1:10" x14ac:dyDescent="0.2">
      <c r="A19" s="742"/>
      <c r="B19" s="16"/>
    </row>
    <row r="20" spans="1:10" ht="15" x14ac:dyDescent="0.25">
      <c r="A20" s="134"/>
    </row>
    <row r="21" spans="1:10" x14ac:dyDescent="0.2">
      <c r="A21" s="267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M24" sqref="M24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283</v>
      </c>
    </row>
    <row r="2" spans="1:16" ht="20.25" x14ac:dyDescent="0.3">
      <c r="A2" s="106" t="s">
        <v>377</v>
      </c>
    </row>
    <row r="3" spans="1:16" ht="15.75" thickBot="1" x14ac:dyDescent="0.3">
      <c r="A3" s="567"/>
      <c r="B3" s="12"/>
    </row>
    <row r="4" spans="1:16" ht="15.75" thickBot="1" x14ac:dyDescent="0.3">
      <c r="A4" s="238"/>
      <c r="B4" s="239"/>
      <c r="C4" s="795" t="s">
        <v>50</v>
      </c>
      <c r="D4" s="796"/>
      <c r="E4" s="796"/>
      <c r="F4" s="796"/>
      <c r="G4" s="797"/>
      <c r="H4" s="390" t="s">
        <v>51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98"/>
      <c r="D5" s="799"/>
      <c r="E5" s="799"/>
      <c r="F5" s="799"/>
      <c r="G5" s="800"/>
      <c r="H5" s="203" t="s">
        <v>52</v>
      </c>
      <c r="I5" s="202"/>
      <c r="J5" s="202"/>
      <c r="K5" s="203" t="s">
        <v>53</v>
      </c>
      <c r="L5" s="202"/>
      <c r="M5" s="202"/>
      <c r="N5" s="203" t="s">
        <v>54</v>
      </c>
      <c r="O5" s="204"/>
      <c r="P5" s="205"/>
    </row>
    <row r="6" spans="1:16" ht="45.75" thickBot="1" x14ac:dyDescent="0.25">
      <c r="A6" s="710" t="s">
        <v>55</v>
      </c>
      <c r="B6" s="711" t="s">
        <v>56</v>
      </c>
      <c r="C6" s="56" t="s">
        <v>40</v>
      </c>
      <c r="D6" s="57"/>
      <c r="E6" s="601" t="s">
        <v>57</v>
      </c>
      <c r="F6" s="544" t="s">
        <v>58</v>
      </c>
      <c r="G6" s="57"/>
      <c r="H6" s="56" t="s">
        <v>40</v>
      </c>
      <c r="I6" s="57"/>
      <c r="J6" s="308" t="s">
        <v>57</v>
      </c>
      <c r="K6" s="56" t="s">
        <v>40</v>
      </c>
      <c r="L6" s="57"/>
      <c r="M6" s="308" t="s">
        <v>57</v>
      </c>
      <c r="N6" s="56" t="s">
        <v>40</v>
      </c>
      <c r="O6" s="57"/>
      <c r="P6" s="309" t="s">
        <v>57</v>
      </c>
    </row>
    <row r="7" spans="1:16" s="15" customFormat="1" ht="29.25" customHeight="1" thickBot="1" x14ac:dyDescent="0.25">
      <c r="A7" s="243"/>
      <c r="B7" s="244"/>
      <c r="C7" s="397" t="s">
        <v>378</v>
      </c>
      <c r="D7" s="702" t="s">
        <v>368</v>
      </c>
      <c r="E7" s="614"/>
      <c r="F7" s="545" t="s">
        <v>378</v>
      </c>
      <c r="G7" s="398" t="s">
        <v>368</v>
      </c>
      <c r="H7" s="397" t="s">
        <v>378</v>
      </c>
      <c r="I7" s="702" t="s">
        <v>368</v>
      </c>
      <c r="J7" s="614"/>
      <c r="K7" s="397" t="s">
        <v>378</v>
      </c>
      <c r="L7" s="702" t="s">
        <v>368</v>
      </c>
      <c r="M7" s="614"/>
      <c r="N7" s="397" t="s">
        <v>378</v>
      </c>
      <c r="O7" s="702" t="s">
        <v>368</v>
      </c>
      <c r="P7" s="398"/>
    </row>
    <row r="8" spans="1:16" ht="15" x14ac:dyDescent="0.25">
      <c r="A8" s="240" t="s">
        <v>16</v>
      </c>
      <c r="B8" s="546" t="s">
        <v>59</v>
      </c>
      <c r="C8" s="54">
        <v>1306.3589999999999</v>
      </c>
      <c r="D8" s="51">
        <v>1331.2049999999999</v>
      </c>
      <c r="E8" s="616">
        <v>-1.8664292877505724</v>
      </c>
      <c r="F8" s="52">
        <v>37.390778859170865</v>
      </c>
      <c r="G8" s="133">
        <v>29.92179440247596</v>
      </c>
      <c r="H8" s="54">
        <v>1317.7539999999999</v>
      </c>
      <c r="I8" s="51">
        <v>1349.1469999999999</v>
      </c>
      <c r="J8" s="616">
        <v>-2.3268776493591896</v>
      </c>
      <c r="K8" s="54">
        <v>1283.989</v>
      </c>
      <c r="L8" s="51">
        <v>1319.4559999999999</v>
      </c>
      <c r="M8" s="616">
        <v>-2.688001721921752</v>
      </c>
      <c r="N8" s="54">
        <v>1338.932</v>
      </c>
      <c r="O8" s="51">
        <v>1335.925</v>
      </c>
      <c r="P8" s="133">
        <v>0.22508748619870589</v>
      </c>
    </row>
    <row r="9" spans="1:16" ht="15" x14ac:dyDescent="0.25">
      <c r="A9" s="240"/>
      <c r="B9" s="245" t="s">
        <v>60</v>
      </c>
      <c r="C9" s="54">
        <v>1285.9960000000001</v>
      </c>
      <c r="D9" s="781">
        <v>1269.576</v>
      </c>
      <c r="E9" s="616">
        <v>1.2933451798080677</v>
      </c>
      <c r="F9" s="52">
        <v>16.368407128977907</v>
      </c>
      <c r="G9" s="53">
        <v>15.783402261155267</v>
      </c>
      <c r="H9" s="782">
        <v>1217.759</v>
      </c>
      <c r="I9" s="781">
        <v>1210.117</v>
      </c>
      <c r="J9" s="617">
        <v>0.631509184649092</v>
      </c>
      <c r="K9" s="782">
        <v>1313.5360000000001</v>
      </c>
      <c r="L9" s="781">
        <v>1335.9469999999999</v>
      </c>
      <c r="M9" s="617">
        <v>-1.6775366088624648</v>
      </c>
      <c r="N9" s="782">
        <v>1320.2170000000001</v>
      </c>
      <c r="O9" s="781">
        <v>1308.1579999999999</v>
      </c>
      <c r="P9" s="53">
        <v>0.92183054340532233</v>
      </c>
    </row>
    <row r="10" spans="1:16" ht="15" x14ac:dyDescent="0.25">
      <c r="A10" s="246" t="s">
        <v>17</v>
      </c>
      <c r="B10" s="245" t="s">
        <v>59</v>
      </c>
      <c r="C10" s="782">
        <v>1155.001</v>
      </c>
      <c r="D10" s="781">
        <v>1131.761</v>
      </c>
      <c r="E10" s="616">
        <v>2.0534370772627799</v>
      </c>
      <c r="F10" s="52">
        <v>4.7374941740795133</v>
      </c>
      <c r="G10" s="53">
        <v>3.8043619663640302</v>
      </c>
      <c r="H10" s="782">
        <v>1152.4749999999999</v>
      </c>
      <c r="I10" s="781">
        <v>1180.386</v>
      </c>
      <c r="J10" s="617">
        <v>-2.3645654895940869</v>
      </c>
      <c r="K10" s="782">
        <v>1099.421</v>
      </c>
      <c r="L10" s="781" t="s">
        <v>61</v>
      </c>
      <c r="M10" s="783" t="s">
        <v>73</v>
      </c>
      <c r="N10" s="782">
        <v>1168.5840000000001</v>
      </c>
      <c r="O10" s="781">
        <v>1183.44</v>
      </c>
      <c r="P10" s="53">
        <v>-1.2553234638004456</v>
      </c>
    </row>
    <row r="11" spans="1:16" ht="15" x14ac:dyDescent="0.25">
      <c r="A11" s="247"/>
      <c r="B11" s="245" t="s">
        <v>60</v>
      </c>
      <c r="C11" s="782">
        <v>1065.0309999999999</v>
      </c>
      <c r="D11" s="781">
        <v>1080.2429999999999</v>
      </c>
      <c r="E11" s="616">
        <v>-1.4082016731420606</v>
      </c>
      <c r="F11" s="52">
        <v>1.7322805496084253</v>
      </c>
      <c r="G11" s="53">
        <v>1.7536811087345217</v>
      </c>
      <c r="H11" s="782">
        <v>1061.7260000000001</v>
      </c>
      <c r="I11" s="781">
        <v>953.50800000000004</v>
      </c>
      <c r="J11" s="617">
        <v>11.349459050160048</v>
      </c>
      <c r="K11" s="782" t="s">
        <v>61</v>
      </c>
      <c r="L11" s="781" t="s">
        <v>73</v>
      </c>
      <c r="M11" s="617" t="s">
        <v>73</v>
      </c>
      <c r="N11" s="782">
        <v>1067.2349999999999</v>
      </c>
      <c r="O11" s="781">
        <v>1101.4639999999999</v>
      </c>
      <c r="P11" s="53">
        <v>-3.1075913511472044</v>
      </c>
    </row>
    <row r="12" spans="1:16" ht="15" x14ac:dyDescent="0.25">
      <c r="A12" s="246" t="s">
        <v>18</v>
      </c>
      <c r="B12" s="245" t="s">
        <v>59</v>
      </c>
      <c r="C12" s="782">
        <v>1098.171</v>
      </c>
      <c r="D12" s="781">
        <v>1129.087</v>
      </c>
      <c r="E12" s="616">
        <v>-2.7381415249666268</v>
      </c>
      <c r="F12" s="52">
        <v>0.24278063274042497</v>
      </c>
      <c r="G12" s="53">
        <v>0.10286229461576397</v>
      </c>
      <c r="H12" s="782" t="s">
        <v>61</v>
      </c>
      <c r="I12" s="781" t="s">
        <v>61</v>
      </c>
      <c r="J12" s="783" t="s">
        <v>73</v>
      </c>
      <c r="K12" s="782" t="s">
        <v>61</v>
      </c>
      <c r="L12" s="781" t="s">
        <v>73</v>
      </c>
      <c r="M12" s="617" t="s">
        <v>73</v>
      </c>
      <c r="N12" s="782">
        <v>1066.3900000000001</v>
      </c>
      <c r="O12" s="781" t="s">
        <v>61</v>
      </c>
      <c r="P12" s="784" t="s">
        <v>73</v>
      </c>
    </row>
    <row r="13" spans="1:16" ht="15" x14ac:dyDescent="0.25">
      <c r="A13" s="240"/>
      <c r="B13" s="245" t="s">
        <v>60</v>
      </c>
      <c r="C13" s="782">
        <v>1157.0119999999999</v>
      </c>
      <c r="D13" s="781">
        <v>1164.874</v>
      </c>
      <c r="E13" s="616">
        <v>-0.67492278134803252</v>
      </c>
      <c r="F13" s="52">
        <v>3.964532780241032</v>
      </c>
      <c r="G13" s="53">
        <v>5.2652939592604815</v>
      </c>
      <c r="H13" s="782">
        <v>1158.2639999999999</v>
      </c>
      <c r="I13" s="781">
        <v>1180.271</v>
      </c>
      <c r="J13" s="617">
        <v>-1.8645717805487096</v>
      </c>
      <c r="K13" s="782">
        <v>1131.528</v>
      </c>
      <c r="L13" s="781" t="s">
        <v>61</v>
      </c>
      <c r="M13" s="783" t="s">
        <v>73</v>
      </c>
      <c r="N13" s="782">
        <v>1160.202</v>
      </c>
      <c r="O13" s="781">
        <v>1152.1869999999999</v>
      </c>
      <c r="P13" s="53">
        <v>0.69563360808619612</v>
      </c>
    </row>
    <row r="14" spans="1:16" ht="15" x14ac:dyDescent="0.25">
      <c r="A14" s="247"/>
      <c r="B14" s="245" t="s">
        <v>93</v>
      </c>
      <c r="C14" s="782">
        <v>1225.5550000000001</v>
      </c>
      <c r="D14" s="781">
        <v>1255.0429999999999</v>
      </c>
      <c r="E14" s="616">
        <v>-2.3495609313784334</v>
      </c>
      <c r="F14" s="52">
        <v>1.6540367510567799</v>
      </c>
      <c r="G14" s="53">
        <v>1.1121834337249161</v>
      </c>
      <c r="H14" s="782" t="s">
        <v>73</v>
      </c>
      <c r="I14" s="781" t="s">
        <v>61</v>
      </c>
      <c r="J14" s="617" t="s">
        <v>73</v>
      </c>
      <c r="K14" s="782" t="s">
        <v>73</v>
      </c>
      <c r="L14" s="781" t="s">
        <v>73</v>
      </c>
      <c r="M14" s="617" t="s">
        <v>73</v>
      </c>
      <c r="N14" s="782">
        <v>1225.5550000000001</v>
      </c>
      <c r="O14" s="781" t="s">
        <v>61</v>
      </c>
      <c r="P14" s="784" t="s">
        <v>73</v>
      </c>
    </row>
    <row r="15" spans="1:16" ht="15" x14ac:dyDescent="0.25">
      <c r="A15" s="246" t="s">
        <v>25</v>
      </c>
      <c r="B15" s="245" t="s">
        <v>379</v>
      </c>
      <c r="C15" s="782" t="s">
        <v>61</v>
      </c>
      <c r="D15" s="781" t="s">
        <v>73</v>
      </c>
      <c r="E15" s="616" t="s">
        <v>73</v>
      </c>
      <c r="F15" s="52">
        <v>0.78109535973539568</v>
      </c>
      <c r="G15" s="53">
        <v>0</v>
      </c>
      <c r="H15" s="782" t="s">
        <v>61</v>
      </c>
      <c r="I15" s="781" t="s">
        <v>73</v>
      </c>
      <c r="J15" s="617" t="s">
        <v>73</v>
      </c>
      <c r="K15" s="782" t="s">
        <v>61</v>
      </c>
      <c r="L15" s="781" t="s">
        <v>73</v>
      </c>
      <c r="M15" s="617" t="s">
        <v>73</v>
      </c>
      <c r="N15" s="782" t="s">
        <v>61</v>
      </c>
      <c r="O15" s="781" t="s">
        <v>73</v>
      </c>
      <c r="P15" s="53" t="s">
        <v>73</v>
      </c>
    </row>
    <row r="16" spans="1:16" ht="15" x14ac:dyDescent="0.25">
      <c r="A16" s="247"/>
      <c r="B16" s="245" t="s">
        <v>60</v>
      </c>
      <c r="C16" s="782">
        <v>1063.7339999999999</v>
      </c>
      <c r="D16" s="781">
        <v>1052.104</v>
      </c>
      <c r="E16" s="616">
        <v>1.1054040284990725</v>
      </c>
      <c r="F16" s="52">
        <v>27.208891519682272</v>
      </c>
      <c r="G16" s="53">
        <v>35.754615945470889</v>
      </c>
      <c r="H16" s="782">
        <v>1067.6310000000001</v>
      </c>
      <c r="I16" s="781">
        <v>1056.0160000000001</v>
      </c>
      <c r="J16" s="617">
        <v>1.0998886380509394</v>
      </c>
      <c r="K16" s="782" t="s">
        <v>61</v>
      </c>
      <c r="L16" s="781">
        <v>1088.5</v>
      </c>
      <c r="M16" s="783" t="s">
        <v>73</v>
      </c>
      <c r="N16" s="782">
        <v>1058.1210000000001</v>
      </c>
      <c r="O16" s="781">
        <v>1039.3019999999999</v>
      </c>
      <c r="P16" s="53">
        <v>1.8107345122014764</v>
      </c>
    </row>
    <row r="17" spans="1:60" ht="15" x14ac:dyDescent="0.25">
      <c r="A17" s="246" t="s">
        <v>62</v>
      </c>
      <c r="B17" s="245" t="s">
        <v>59</v>
      </c>
      <c r="C17" s="782" t="s">
        <v>61</v>
      </c>
      <c r="D17" s="781" t="s">
        <v>61</v>
      </c>
      <c r="E17" s="683" t="s">
        <v>73</v>
      </c>
      <c r="F17" s="52">
        <v>0.27439099700327224</v>
      </c>
      <c r="G17" s="53">
        <v>8.3893277343974559E-2</v>
      </c>
      <c r="H17" s="782" t="s">
        <v>73</v>
      </c>
      <c r="I17" s="781" t="s">
        <v>73</v>
      </c>
      <c r="J17" s="617" t="s">
        <v>73</v>
      </c>
      <c r="K17" s="782" t="s">
        <v>73</v>
      </c>
      <c r="L17" s="781" t="s">
        <v>73</v>
      </c>
      <c r="M17" s="617" t="s">
        <v>73</v>
      </c>
      <c r="N17" s="782" t="s">
        <v>61</v>
      </c>
      <c r="O17" s="781" t="s">
        <v>61</v>
      </c>
      <c r="P17" s="784" t="s">
        <v>73</v>
      </c>
    </row>
    <row r="18" spans="1:60" s="25" customFormat="1" ht="15" x14ac:dyDescent="0.25">
      <c r="A18" s="247"/>
      <c r="B18" s="245" t="s">
        <v>60</v>
      </c>
      <c r="C18" s="785">
        <v>960.56200000000001</v>
      </c>
      <c r="D18" s="786">
        <v>922.82600000000002</v>
      </c>
      <c r="E18" s="787">
        <v>4.0891782416186784</v>
      </c>
      <c r="F18" s="788">
        <v>0.6014181387048444</v>
      </c>
      <c r="G18" s="789">
        <v>0.30280844317917105</v>
      </c>
      <c r="H18" s="785">
        <v>963.303</v>
      </c>
      <c r="I18" s="786" t="s">
        <v>61</v>
      </c>
      <c r="J18" s="790" t="s">
        <v>73</v>
      </c>
      <c r="K18" s="785" t="s">
        <v>73</v>
      </c>
      <c r="L18" s="786" t="s">
        <v>73</v>
      </c>
      <c r="M18" s="791" t="s">
        <v>73</v>
      </c>
      <c r="N18" s="785">
        <v>958.529</v>
      </c>
      <c r="O18" s="786" t="s">
        <v>61</v>
      </c>
      <c r="P18" s="792" t="s">
        <v>73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60</v>
      </c>
      <c r="C19" s="703">
        <v>1182.702</v>
      </c>
      <c r="D19" s="704">
        <v>1179.473</v>
      </c>
      <c r="E19" s="791">
        <v>0.27376633462572197</v>
      </c>
      <c r="F19" s="793">
        <v>5.0438931089992476</v>
      </c>
      <c r="G19" s="789">
        <v>6.1151029076750412</v>
      </c>
      <c r="H19" s="703">
        <v>1177.5630000000001</v>
      </c>
      <c r="I19" s="704">
        <v>1197.317</v>
      </c>
      <c r="J19" s="694">
        <v>-1.6498554685183544</v>
      </c>
      <c r="K19" s="703">
        <v>1202.7629999999999</v>
      </c>
      <c r="L19" s="704">
        <v>1220.7190000000001</v>
      </c>
      <c r="M19" s="694">
        <v>-1.4709363907664359</v>
      </c>
      <c r="N19" s="703">
        <v>1183.0440000000001</v>
      </c>
      <c r="O19" s="704">
        <v>1154.972</v>
      </c>
      <c r="P19" s="691">
        <v>2.4305351125395349</v>
      </c>
    </row>
    <row r="20" spans="1:60" ht="15.75" thickBot="1" x14ac:dyDescent="0.3">
      <c r="A20" s="738"/>
      <c r="B20" s="547"/>
      <c r="C20" s="548"/>
      <c r="D20" s="548"/>
      <c r="E20" s="549" t="s">
        <v>71</v>
      </c>
      <c r="F20" s="550">
        <v>100</v>
      </c>
      <c r="G20" s="551">
        <v>100</v>
      </c>
      <c r="H20" s="548"/>
      <c r="I20" s="548"/>
      <c r="J20" s="548"/>
      <c r="K20" s="548"/>
      <c r="L20" s="548"/>
      <c r="M20" s="548"/>
      <c r="N20" s="548"/>
      <c r="O20" s="548"/>
      <c r="P20" s="548"/>
    </row>
    <row r="21" spans="1:60" ht="13.5" thickBot="1" x14ac:dyDescent="0.25"/>
    <row r="22" spans="1:60" ht="15" x14ac:dyDescent="0.25">
      <c r="A22" s="238"/>
      <c r="B22" s="239"/>
      <c r="C22" s="795" t="s">
        <v>50</v>
      </c>
      <c r="D22" s="796"/>
      <c r="E22" s="797"/>
    </row>
    <row r="23" spans="1:60" ht="15" x14ac:dyDescent="0.25">
      <c r="A23" s="240"/>
      <c r="B23" s="241"/>
      <c r="C23" s="798"/>
      <c r="D23" s="799"/>
      <c r="E23" s="800"/>
    </row>
    <row r="24" spans="1:60" ht="43.5" thickBot="1" x14ac:dyDescent="0.25">
      <c r="A24" s="242" t="s">
        <v>55</v>
      </c>
      <c r="B24" s="543" t="s">
        <v>344</v>
      </c>
      <c r="C24" s="56" t="s">
        <v>40</v>
      </c>
      <c r="D24" s="57"/>
      <c r="E24" s="207" t="s">
        <v>345</v>
      </c>
    </row>
    <row r="25" spans="1:60" ht="13.5" thickBot="1" x14ac:dyDescent="0.25">
      <c r="A25" s="243"/>
      <c r="B25" s="244"/>
      <c r="C25" s="397" t="s">
        <v>362</v>
      </c>
      <c r="D25" s="702" t="s">
        <v>349</v>
      </c>
      <c r="E25" s="398"/>
    </row>
    <row r="26" spans="1:60" ht="15" x14ac:dyDescent="0.25">
      <c r="A26" s="240" t="s">
        <v>16</v>
      </c>
      <c r="B26" s="546" t="s">
        <v>59</v>
      </c>
      <c r="C26" s="54" t="s">
        <v>61</v>
      </c>
      <c r="D26" s="51" t="s">
        <v>73</v>
      </c>
      <c r="E26" s="682" t="s">
        <v>73</v>
      </c>
    </row>
    <row r="27" spans="1:60" ht="15.75" thickBot="1" x14ac:dyDescent="0.3">
      <c r="A27" s="234" t="s">
        <v>17</v>
      </c>
      <c r="B27" s="731" t="s">
        <v>59</v>
      </c>
      <c r="C27" s="703" t="s">
        <v>61</v>
      </c>
      <c r="D27" s="704" t="s">
        <v>61</v>
      </c>
      <c r="E27" s="695" t="s">
        <v>73</v>
      </c>
    </row>
    <row r="29" spans="1:60" ht="15.75" x14ac:dyDescent="0.25">
      <c r="A29" s="26" t="s">
        <v>74</v>
      </c>
    </row>
    <row r="30" spans="1:60" ht="15.75" x14ac:dyDescent="0.25">
      <c r="A30" s="26" t="s">
        <v>304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C9" sqref="C9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282</v>
      </c>
      <c r="B1" s="194"/>
    </row>
    <row r="2" spans="1:16" s="222" customFormat="1" ht="20.25" x14ac:dyDescent="0.3">
      <c r="A2" s="106" t="str">
        <f>ZiarnoZAK!A2</f>
        <v>w okresie: 10 - 16 stycznia 2022r.</v>
      </c>
      <c r="B2" s="223"/>
    </row>
    <row r="3" spans="1:16" ht="16.5" thickBot="1" x14ac:dyDescent="0.3">
      <c r="A3" s="567"/>
      <c r="B3" s="196"/>
    </row>
    <row r="4" spans="1:16" ht="15.75" customHeight="1" thickBot="1" x14ac:dyDescent="0.3">
      <c r="A4" s="197"/>
      <c r="B4" s="329"/>
      <c r="C4" s="795" t="s">
        <v>50</v>
      </c>
      <c r="D4" s="796"/>
      <c r="E4" s="796"/>
      <c r="F4" s="796"/>
      <c r="G4" s="797"/>
      <c r="H4" s="390" t="s">
        <v>51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98"/>
      <c r="D5" s="799"/>
      <c r="E5" s="799"/>
      <c r="F5" s="799"/>
      <c r="G5" s="800"/>
      <c r="H5" s="203" t="s">
        <v>52</v>
      </c>
      <c r="I5" s="202"/>
      <c r="J5" s="202"/>
      <c r="K5" s="203" t="s">
        <v>53</v>
      </c>
      <c r="L5" s="202"/>
      <c r="M5" s="202"/>
      <c r="N5" s="203" t="s">
        <v>54</v>
      </c>
      <c r="O5" s="204"/>
      <c r="P5" s="205"/>
    </row>
    <row r="6" spans="1:16" ht="45.75" thickBot="1" x14ac:dyDescent="0.25">
      <c r="A6" s="712" t="s">
        <v>204</v>
      </c>
      <c r="B6" s="391" t="s">
        <v>205</v>
      </c>
      <c r="C6" s="538" t="s">
        <v>40</v>
      </c>
      <c r="D6" s="539" t="s">
        <v>40</v>
      </c>
      <c r="E6" s="308" t="s">
        <v>57</v>
      </c>
      <c r="F6" s="206" t="s">
        <v>58</v>
      </c>
      <c r="G6" s="207" t="s">
        <v>58</v>
      </c>
      <c r="H6" s="56" t="s">
        <v>40</v>
      </c>
      <c r="I6" s="57"/>
      <c r="J6" s="308" t="s">
        <v>57</v>
      </c>
      <c r="K6" s="56" t="s">
        <v>40</v>
      </c>
      <c r="L6" s="57"/>
      <c r="M6" s="308" t="s">
        <v>57</v>
      </c>
      <c r="N6" s="56" t="s">
        <v>40</v>
      </c>
      <c r="O6" s="57"/>
      <c r="P6" s="309" t="s">
        <v>57</v>
      </c>
    </row>
    <row r="7" spans="1:16" ht="30" customHeight="1" thickBot="1" x14ac:dyDescent="0.25">
      <c r="A7" s="208"/>
      <c r="B7" s="392"/>
      <c r="C7" s="331" t="s">
        <v>378</v>
      </c>
      <c r="D7" s="681" t="s">
        <v>368</v>
      </c>
      <c r="E7" s="597"/>
      <c r="F7" s="540" t="s">
        <v>378</v>
      </c>
      <c r="G7" s="686" t="s">
        <v>368</v>
      </c>
      <c r="H7" s="331" t="s">
        <v>378</v>
      </c>
      <c r="I7" s="681" t="s">
        <v>368</v>
      </c>
      <c r="J7" s="597"/>
      <c r="K7" s="331" t="s">
        <v>378</v>
      </c>
      <c r="L7" s="681" t="s">
        <v>368</v>
      </c>
      <c r="M7" s="597"/>
      <c r="N7" s="331" t="s">
        <v>378</v>
      </c>
      <c r="O7" s="681" t="s">
        <v>368</v>
      </c>
      <c r="P7" s="599"/>
    </row>
    <row r="8" spans="1:16" ht="31.5" x14ac:dyDescent="0.25">
      <c r="A8" s="209" t="s">
        <v>311</v>
      </c>
      <c r="B8" s="393"/>
      <c r="C8" s="324"/>
      <c r="D8" s="210"/>
      <c r="E8" s="598"/>
      <c r="F8" s="210"/>
      <c r="G8" s="325"/>
      <c r="H8" s="324"/>
      <c r="I8" s="210"/>
      <c r="J8" s="598"/>
      <c r="K8" s="210"/>
      <c r="L8" s="210"/>
      <c r="M8" s="598"/>
      <c r="N8" s="210"/>
      <c r="O8" s="210"/>
      <c r="P8" s="600"/>
    </row>
    <row r="9" spans="1:16" ht="15.75" x14ac:dyDescent="0.2">
      <c r="A9" s="211" t="s">
        <v>206</v>
      </c>
      <c r="B9" s="394">
        <v>450</v>
      </c>
      <c r="C9" s="639">
        <v>1893.91</v>
      </c>
      <c r="D9" s="640">
        <v>1840.528</v>
      </c>
      <c r="E9" s="641">
        <v>2.9003633739883372</v>
      </c>
      <c r="F9" s="642">
        <v>61.478919401403054</v>
      </c>
      <c r="G9" s="643">
        <v>65.975055263016017</v>
      </c>
      <c r="H9" s="639">
        <v>2300.8130000000001</v>
      </c>
      <c r="I9" s="640">
        <v>2244.7280000000001</v>
      </c>
      <c r="J9" s="641">
        <v>2.4985209789337519</v>
      </c>
      <c r="K9" s="639">
        <v>1783.2190000000001</v>
      </c>
      <c r="L9" s="640">
        <v>1761.521</v>
      </c>
      <c r="M9" s="641">
        <v>1.2317764023250415</v>
      </c>
      <c r="N9" s="639">
        <v>1868.8240000000001</v>
      </c>
      <c r="O9" s="640">
        <v>1743.278</v>
      </c>
      <c r="P9" s="643">
        <v>7.2017199781102059</v>
      </c>
    </row>
    <row r="10" spans="1:16" ht="15.75" x14ac:dyDescent="0.2">
      <c r="A10" s="212" t="s">
        <v>207</v>
      </c>
      <c r="B10" s="395">
        <v>500</v>
      </c>
      <c r="C10" s="644">
        <v>2169.2600000000002</v>
      </c>
      <c r="D10" s="645">
        <v>2083.2660000000001</v>
      </c>
      <c r="E10" s="646">
        <v>4.1278454119637216</v>
      </c>
      <c r="F10" s="647">
        <v>18.92651427455684</v>
      </c>
      <c r="G10" s="648">
        <v>17.644627356540806</v>
      </c>
      <c r="H10" s="644">
        <v>2198.9299999999998</v>
      </c>
      <c r="I10" s="645">
        <v>1999.0540000000001</v>
      </c>
      <c r="J10" s="646">
        <v>9.9985293043609502</v>
      </c>
      <c r="K10" s="644">
        <v>2552.7959999999998</v>
      </c>
      <c r="L10" s="645">
        <v>2254.596</v>
      </c>
      <c r="M10" s="646">
        <v>13.226316377745718</v>
      </c>
      <c r="N10" s="644">
        <v>1888.3889999999999</v>
      </c>
      <c r="O10" s="645">
        <v>1947.097</v>
      </c>
      <c r="P10" s="648">
        <v>-3.0151553826029258</v>
      </c>
    </row>
    <row r="11" spans="1:16" ht="15.75" x14ac:dyDescent="0.2">
      <c r="A11" s="212" t="s">
        <v>208</v>
      </c>
      <c r="B11" s="395">
        <v>500</v>
      </c>
      <c r="C11" s="644">
        <v>2474.6280000000002</v>
      </c>
      <c r="D11" s="645">
        <v>2436.732</v>
      </c>
      <c r="E11" s="646">
        <v>1.5551976992135446</v>
      </c>
      <c r="F11" s="647">
        <v>10.729278531680173</v>
      </c>
      <c r="G11" s="648">
        <v>10.981614938087448</v>
      </c>
      <c r="H11" s="644">
        <v>2159.471</v>
      </c>
      <c r="I11" s="645" t="s">
        <v>61</v>
      </c>
      <c r="J11" s="646" t="s">
        <v>73</v>
      </c>
      <c r="K11" s="644">
        <v>2576.087</v>
      </c>
      <c r="L11" s="645">
        <v>2511.2049999999999</v>
      </c>
      <c r="M11" s="646">
        <v>2.5836998572398535</v>
      </c>
      <c r="N11" s="644">
        <v>2252.4490000000001</v>
      </c>
      <c r="O11" s="645">
        <v>1774.06</v>
      </c>
      <c r="P11" s="648">
        <v>26.965773423672264</v>
      </c>
    </row>
    <row r="12" spans="1:16" ht="15.75" x14ac:dyDescent="0.2">
      <c r="A12" s="212" t="s">
        <v>209</v>
      </c>
      <c r="B12" s="395" t="s">
        <v>210</v>
      </c>
      <c r="C12" s="644" t="s">
        <v>61</v>
      </c>
      <c r="D12" s="645">
        <v>2292.8939999999998</v>
      </c>
      <c r="E12" s="646" t="s">
        <v>73</v>
      </c>
      <c r="F12" s="647">
        <v>0.91979191364137181</v>
      </c>
      <c r="G12" s="648">
        <v>0.64698165088151238</v>
      </c>
      <c r="H12" s="644" t="s">
        <v>61</v>
      </c>
      <c r="I12" s="645" t="s">
        <v>61</v>
      </c>
      <c r="J12" s="646" t="s">
        <v>73</v>
      </c>
      <c r="K12" s="644" t="s">
        <v>73</v>
      </c>
      <c r="L12" s="645" t="s">
        <v>73</v>
      </c>
      <c r="M12" s="646" t="s">
        <v>73</v>
      </c>
      <c r="N12" s="644" t="s">
        <v>61</v>
      </c>
      <c r="O12" s="645" t="s">
        <v>61</v>
      </c>
      <c r="P12" s="648" t="s">
        <v>73</v>
      </c>
    </row>
    <row r="13" spans="1:16" ht="15.75" x14ac:dyDescent="0.2">
      <c r="A13" s="212" t="s">
        <v>211</v>
      </c>
      <c r="B13" s="395">
        <v>550</v>
      </c>
      <c r="C13" s="644">
        <v>2186.3069999999998</v>
      </c>
      <c r="D13" s="645">
        <v>1970.424</v>
      </c>
      <c r="E13" s="646">
        <v>10.956169839587815</v>
      </c>
      <c r="F13" s="647">
        <v>7.9454958787185674</v>
      </c>
      <c r="G13" s="648">
        <v>4.7517207914742192</v>
      </c>
      <c r="H13" s="644">
        <v>2590.136</v>
      </c>
      <c r="I13" s="645">
        <v>2418.9180000000001</v>
      </c>
      <c r="J13" s="646">
        <v>7.0782887224783906</v>
      </c>
      <c r="K13" s="644" t="s">
        <v>61</v>
      </c>
      <c r="L13" s="645" t="s">
        <v>61</v>
      </c>
      <c r="M13" s="646" t="s">
        <v>73</v>
      </c>
      <c r="N13" s="644">
        <v>1777.384</v>
      </c>
      <c r="O13" s="645">
        <v>1697.027</v>
      </c>
      <c r="P13" s="648">
        <v>4.7351633179672437</v>
      </c>
    </row>
    <row r="14" spans="1:16" ht="16.5" thickBot="1" x14ac:dyDescent="0.25">
      <c r="A14" s="213"/>
      <c r="B14" s="396" t="s">
        <v>71</v>
      </c>
      <c r="C14" s="649" t="s">
        <v>212</v>
      </c>
      <c r="D14" s="650" t="s">
        <v>212</v>
      </c>
      <c r="E14" s="651" t="s">
        <v>212</v>
      </c>
      <c r="F14" s="652">
        <v>100</v>
      </c>
      <c r="G14" s="653">
        <v>100</v>
      </c>
      <c r="H14" s="649" t="s">
        <v>212</v>
      </c>
      <c r="I14" s="650" t="s">
        <v>212</v>
      </c>
      <c r="J14" s="651" t="s">
        <v>212</v>
      </c>
      <c r="K14" s="654" t="s">
        <v>212</v>
      </c>
      <c r="L14" s="650" t="s">
        <v>212</v>
      </c>
      <c r="M14" s="651" t="s">
        <v>212</v>
      </c>
      <c r="N14" s="654" t="s">
        <v>212</v>
      </c>
      <c r="O14" s="650" t="s">
        <v>212</v>
      </c>
      <c r="P14" s="655" t="s">
        <v>212</v>
      </c>
    </row>
    <row r="15" spans="1:16" ht="15.75" x14ac:dyDescent="0.25">
      <c r="A15" s="214" t="s">
        <v>213</v>
      </c>
      <c r="B15" s="333">
        <v>450</v>
      </c>
      <c r="C15" s="656">
        <v>2221.922</v>
      </c>
      <c r="D15" s="657">
        <v>2065.1579999999999</v>
      </c>
      <c r="E15" s="627">
        <v>7.590896192930523</v>
      </c>
      <c r="F15" s="658">
        <v>6.1969878284523796</v>
      </c>
      <c r="G15" s="629">
        <v>5.7550972650164836</v>
      </c>
      <c r="H15" s="625">
        <v>2349.732</v>
      </c>
      <c r="I15" s="626">
        <v>2276.5509999999999</v>
      </c>
      <c r="J15" s="627">
        <v>3.2145557029032092</v>
      </c>
      <c r="K15" s="625">
        <v>2304.547</v>
      </c>
      <c r="L15" s="626">
        <v>2107.123</v>
      </c>
      <c r="M15" s="627">
        <v>9.3693628706060341</v>
      </c>
      <c r="N15" s="625">
        <v>1819.6320000000001</v>
      </c>
      <c r="O15" s="626">
        <v>1616.133</v>
      </c>
      <c r="P15" s="629">
        <v>12.59172357720559</v>
      </c>
    </row>
    <row r="16" spans="1:16" ht="15.75" x14ac:dyDescent="0.25">
      <c r="A16" s="215" t="s">
        <v>196</v>
      </c>
      <c r="B16" s="334">
        <v>500</v>
      </c>
      <c r="C16" s="659">
        <v>2366.335</v>
      </c>
      <c r="D16" s="660">
        <v>2345.2060000000001</v>
      </c>
      <c r="E16" s="633">
        <v>0.90094430936983383</v>
      </c>
      <c r="F16" s="661">
        <v>2.1624112902266299</v>
      </c>
      <c r="G16" s="631">
        <v>2.2780134489332848</v>
      </c>
      <c r="H16" s="632">
        <v>2553.3270000000002</v>
      </c>
      <c r="I16" s="630">
        <v>2462.826</v>
      </c>
      <c r="J16" s="633">
        <v>3.6746810371500143</v>
      </c>
      <c r="K16" s="632">
        <v>2522.4540000000002</v>
      </c>
      <c r="L16" s="630">
        <v>2407.6860000000001</v>
      </c>
      <c r="M16" s="633">
        <v>4.7667345326591599</v>
      </c>
      <c r="N16" s="632">
        <v>2077.7979999999998</v>
      </c>
      <c r="O16" s="630">
        <v>1958.47</v>
      </c>
      <c r="P16" s="631">
        <v>6.0929194728537963</v>
      </c>
    </row>
    <row r="17" spans="1:16" ht="15.75" x14ac:dyDescent="0.25">
      <c r="A17" s="216" t="s">
        <v>214</v>
      </c>
      <c r="B17" s="334">
        <v>550</v>
      </c>
      <c r="C17" s="656">
        <v>2128.1979999999999</v>
      </c>
      <c r="D17" s="657">
        <v>2091.5360000000001</v>
      </c>
      <c r="E17" s="633">
        <v>1.7528744425149654</v>
      </c>
      <c r="F17" s="661">
        <v>0.56959611652674125</v>
      </c>
      <c r="G17" s="631">
        <v>0.36432797777324022</v>
      </c>
      <c r="H17" s="632">
        <v>2268.7829999999999</v>
      </c>
      <c r="I17" s="630">
        <v>2418.9180000000001</v>
      </c>
      <c r="J17" s="633">
        <v>-6.2067006818751285</v>
      </c>
      <c r="K17" s="632" t="s">
        <v>61</v>
      </c>
      <c r="L17" s="630" t="s">
        <v>61</v>
      </c>
      <c r="M17" s="633" t="s">
        <v>73</v>
      </c>
      <c r="N17" s="632">
        <v>1843.19</v>
      </c>
      <c r="O17" s="630">
        <v>1722.2850000000001</v>
      </c>
      <c r="P17" s="631">
        <v>7.0200344310029976</v>
      </c>
    </row>
    <row r="18" spans="1:16" ht="15.75" x14ac:dyDescent="0.25">
      <c r="A18" s="216"/>
      <c r="B18" s="335">
        <v>650</v>
      </c>
      <c r="C18" s="656">
        <v>1623.7929999999999</v>
      </c>
      <c r="D18" s="657">
        <v>1630.644</v>
      </c>
      <c r="E18" s="627">
        <v>-0.42014075420509395</v>
      </c>
      <c r="F18" s="661">
        <v>1.5355174113184062</v>
      </c>
      <c r="G18" s="637">
        <v>1.957184579841283</v>
      </c>
      <c r="H18" s="635" t="s">
        <v>73</v>
      </c>
      <c r="I18" s="636" t="s">
        <v>73</v>
      </c>
      <c r="J18" s="638" t="s">
        <v>73</v>
      </c>
      <c r="K18" s="635" t="s">
        <v>61</v>
      </c>
      <c r="L18" s="636" t="s">
        <v>61</v>
      </c>
      <c r="M18" s="638" t="s">
        <v>73</v>
      </c>
      <c r="N18" s="635">
        <v>1581.258</v>
      </c>
      <c r="O18" s="636">
        <v>1572.6389999999999</v>
      </c>
      <c r="P18" s="637">
        <v>0.54805966277067664</v>
      </c>
    </row>
    <row r="19" spans="1:16" ht="15" thickBot="1" x14ac:dyDescent="0.25">
      <c r="A19" s="217"/>
      <c r="B19" s="336" t="s">
        <v>71</v>
      </c>
      <c r="C19" s="662" t="s">
        <v>212</v>
      </c>
      <c r="D19" s="663" t="s">
        <v>212</v>
      </c>
      <c r="E19" s="664" t="s">
        <v>212</v>
      </c>
      <c r="F19" s="541">
        <v>10.464512646524158</v>
      </c>
      <c r="G19" s="665">
        <v>10.354623271564293</v>
      </c>
      <c r="H19" s="666" t="s">
        <v>212</v>
      </c>
      <c r="I19" s="667" t="s">
        <v>212</v>
      </c>
      <c r="J19" s="668" t="s">
        <v>212</v>
      </c>
      <c r="K19" s="666" t="s">
        <v>212</v>
      </c>
      <c r="L19" s="667" t="s">
        <v>212</v>
      </c>
      <c r="M19" s="668" t="s">
        <v>212</v>
      </c>
      <c r="N19" s="666" t="s">
        <v>212</v>
      </c>
      <c r="O19" s="667" t="s">
        <v>212</v>
      </c>
      <c r="P19" s="665" t="s">
        <v>212</v>
      </c>
    </row>
    <row r="20" spans="1:16" ht="16.5" thickTop="1" x14ac:dyDescent="0.25">
      <c r="A20" s="214" t="s">
        <v>213</v>
      </c>
      <c r="B20" s="333">
        <v>450</v>
      </c>
      <c r="C20" s="656">
        <v>1926.7260000000001</v>
      </c>
      <c r="D20" s="657">
        <v>2018.894</v>
      </c>
      <c r="E20" s="627">
        <v>-4.5652718765819253</v>
      </c>
      <c r="F20" s="628">
        <v>0.60745021200172089</v>
      </c>
      <c r="G20" s="629">
        <v>0.76077555056427237</v>
      </c>
      <c r="H20" s="625">
        <v>2053.277</v>
      </c>
      <c r="I20" s="626">
        <v>2035.2</v>
      </c>
      <c r="J20" s="627">
        <v>0.88821737421383629</v>
      </c>
      <c r="K20" s="625" t="s">
        <v>61</v>
      </c>
      <c r="L20" s="626" t="s">
        <v>61</v>
      </c>
      <c r="M20" s="627" t="s">
        <v>73</v>
      </c>
      <c r="N20" s="625">
        <v>2069.5070000000001</v>
      </c>
      <c r="O20" s="626">
        <v>1928.316</v>
      </c>
      <c r="P20" s="629">
        <v>7.3219845709935516</v>
      </c>
    </row>
    <row r="21" spans="1:16" ht="15.75" x14ac:dyDescent="0.25">
      <c r="A21" s="215" t="s">
        <v>199</v>
      </c>
      <c r="B21" s="334">
        <v>500</v>
      </c>
      <c r="C21" s="656">
        <v>1911.7080000000001</v>
      </c>
      <c r="D21" s="660">
        <v>1927.895</v>
      </c>
      <c r="E21" s="627">
        <v>-0.83962041501222318</v>
      </c>
      <c r="F21" s="628">
        <v>12.654257787329495</v>
      </c>
      <c r="G21" s="631">
        <v>11.205746654400039</v>
      </c>
      <c r="H21" s="632">
        <v>1956.1</v>
      </c>
      <c r="I21" s="630">
        <v>1983.5340000000001</v>
      </c>
      <c r="J21" s="633">
        <v>-1.3830869548996989</v>
      </c>
      <c r="K21" s="632">
        <v>1881.693</v>
      </c>
      <c r="L21" s="630">
        <v>1886.529</v>
      </c>
      <c r="M21" s="633">
        <v>-0.25634379328385692</v>
      </c>
      <c r="N21" s="632">
        <v>1913.652</v>
      </c>
      <c r="O21" s="630">
        <v>1941.4649999999999</v>
      </c>
      <c r="P21" s="631">
        <v>-1.432577975909938</v>
      </c>
    </row>
    <row r="22" spans="1:16" ht="15.75" x14ac:dyDescent="0.25">
      <c r="A22" s="216" t="s">
        <v>215</v>
      </c>
      <c r="B22" s="334">
        <v>550</v>
      </c>
      <c r="C22" s="659">
        <v>1809.5139999999999</v>
      </c>
      <c r="D22" s="660">
        <v>1770.17</v>
      </c>
      <c r="E22" s="627">
        <v>2.2226113876068299</v>
      </c>
      <c r="F22" s="628">
        <v>4.0077436516897214</v>
      </c>
      <c r="G22" s="631">
        <v>3.8767433483760096</v>
      </c>
      <c r="H22" s="632">
        <v>2042.751</v>
      </c>
      <c r="I22" s="630">
        <v>1960.521</v>
      </c>
      <c r="J22" s="633">
        <v>4.1942932516407643</v>
      </c>
      <c r="K22" s="632">
        <v>1835.7729999999999</v>
      </c>
      <c r="L22" s="630">
        <v>1794.6369999999999</v>
      </c>
      <c r="M22" s="633">
        <v>2.2921627047698205</v>
      </c>
      <c r="N22" s="632">
        <v>1648.703</v>
      </c>
      <c r="O22" s="630">
        <v>1635.62</v>
      </c>
      <c r="P22" s="631">
        <v>0.79988016776513393</v>
      </c>
    </row>
    <row r="23" spans="1:16" ht="15.75" x14ac:dyDescent="0.25">
      <c r="A23" s="216"/>
      <c r="B23" s="334">
        <v>650</v>
      </c>
      <c r="C23" s="659">
        <v>1815.0170000000001</v>
      </c>
      <c r="D23" s="660">
        <v>1865.288</v>
      </c>
      <c r="E23" s="627">
        <v>-2.6950797946483309</v>
      </c>
      <c r="F23" s="628">
        <v>2.1407759056334035</v>
      </c>
      <c r="G23" s="631">
        <v>2.0510196824289753</v>
      </c>
      <c r="H23" s="632">
        <v>1910.5170000000001</v>
      </c>
      <c r="I23" s="630">
        <v>1924.8610000000001</v>
      </c>
      <c r="J23" s="633">
        <v>-0.74519666614888302</v>
      </c>
      <c r="K23" s="632">
        <v>1862.1130000000001</v>
      </c>
      <c r="L23" s="630">
        <v>1848.874</v>
      </c>
      <c r="M23" s="633">
        <v>0.71605744902032442</v>
      </c>
      <c r="N23" s="632">
        <v>1658.2429999999999</v>
      </c>
      <c r="O23" s="630">
        <v>1853.318</v>
      </c>
      <c r="P23" s="631">
        <v>-10.525716579669545</v>
      </c>
    </row>
    <row r="24" spans="1:16" ht="15.75" x14ac:dyDescent="0.25">
      <c r="A24" s="216"/>
      <c r="B24" s="337">
        <v>750</v>
      </c>
      <c r="C24" s="659">
        <v>1860.19</v>
      </c>
      <c r="D24" s="660">
        <v>1878.4269999999999</v>
      </c>
      <c r="E24" s="627">
        <v>-0.97086551673287569</v>
      </c>
      <c r="F24" s="628">
        <v>11.598695239150842</v>
      </c>
      <c r="G24" s="631">
        <v>12.299327094484376</v>
      </c>
      <c r="H24" s="632">
        <v>1867.7629999999999</v>
      </c>
      <c r="I24" s="630">
        <v>1889.7</v>
      </c>
      <c r="J24" s="633">
        <v>-1.1608720960999166</v>
      </c>
      <c r="K24" s="632">
        <v>1881.4549999999999</v>
      </c>
      <c r="L24" s="630">
        <v>1898.248</v>
      </c>
      <c r="M24" s="633">
        <v>-0.88465785292544064</v>
      </c>
      <c r="N24" s="632">
        <v>1821.509</v>
      </c>
      <c r="O24" s="630">
        <v>1832.944</v>
      </c>
      <c r="P24" s="631">
        <v>-0.62385975785402858</v>
      </c>
    </row>
    <row r="25" spans="1:16" ht="15.75" x14ac:dyDescent="0.25">
      <c r="A25" s="216"/>
      <c r="B25" s="338">
        <v>850</v>
      </c>
      <c r="C25" s="659">
        <v>1928.2260000000001</v>
      </c>
      <c r="D25" s="660">
        <v>1834.2190000000001</v>
      </c>
      <c r="E25" s="633">
        <v>5.1251786182566015</v>
      </c>
      <c r="F25" s="628">
        <v>0.28479805826337062</v>
      </c>
      <c r="G25" s="631">
        <v>0.68795584014536404</v>
      </c>
      <c r="H25" s="632" t="s">
        <v>61</v>
      </c>
      <c r="I25" s="630" t="s">
        <v>61</v>
      </c>
      <c r="J25" s="633" t="s">
        <v>73</v>
      </c>
      <c r="K25" s="635" t="s">
        <v>73</v>
      </c>
      <c r="L25" s="636" t="s">
        <v>61</v>
      </c>
      <c r="M25" s="638" t="s">
        <v>73</v>
      </c>
      <c r="N25" s="635" t="s">
        <v>61</v>
      </c>
      <c r="O25" s="636" t="s">
        <v>61</v>
      </c>
      <c r="P25" s="637" t="s">
        <v>73</v>
      </c>
    </row>
    <row r="26" spans="1:16" ht="16.5" thickBot="1" x14ac:dyDescent="0.3">
      <c r="A26" s="218"/>
      <c r="B26" s="339" t="s">
        <v>71</v>
      </c>
      <c r="C26" s="669" t="s">
        <v>212</v>
      </c>
      <c r="D26" s="670" t="s">
        <v>212</v>
      </c>
      <c r="E26" s="664" t="s">
        <v>212</v>
      </c>
      <c r="F26" s="541">
        <v>31.293720854068553</v>
      </c>
      <c r="G26" s="671">
        <v>30.881568170399039</v>
      </c>
      <c r="H26" s="672" t="s">
        <v>212</v>
      </c>
      <c r="I26" s="673" t="s">
        <v>212</v>
      </c>
      <c r="J26" s="664" t="s">
        <v>212</v>
      </c>
      <c r="K26" s="666" t="s">
        <v>212</v>
      </c>
      <c r="L26" s="667" t="s">
        <v>212</v>
      </c>
      <c r="M26" s="668" t="s">
        <v>212</v>
      </c>
      <c r="N26" s="666" t="s">
        <v>212</v>
      </c>
      <c r="O26" s="667" t="s">
        <v>212</v>
      </c>
      <c r="P26" s="665" t="s">
        <v>212</v>
      </c>
    </row>
    <row r="27" spans="1:16" ht="16.5" thickTop="1" x14ac:dyDescent="0.25">
      <c r="A27" s="214" t="s">
        <v>213</v>
      </c>
      <c r="B27" s="333">
        <v>450</v>
      </c>
      <c r="C27" s="656" t="s">
        <v>61</v>
      </c>
      <c r="D27" s="657">
        <v>1495.6130000000001</v>
      </c>
      <c r="E27" s="627" t="s">
        <v>73</v>
      </c>
      <c r="F27" s="628">
        <v>1.9072327309866928</v>
      </c>
      <c r="G27" s="629">
        <v>1.0734368654946072</v>
      </c>
      <c r="H27" s="625" t="s">
        <v>61</v>
      </c>
      <c r="I27" s="626" t="s">
        <v>73</v>
      </c>
      <c r="J27" s="627" t="s">
        <v>73</v>
      </c>
      <c r="K27" s="625">
        <v>1496.799</v>
      </c>
      <c r="L27" s="626">
        <v>1458.6959999999999</v>
      </c>
      <c r="M27" s="627">
        <v>2.6121275440530494</v>
      </c>
      <c r="N27" s="625" t="s">
        <v>61</v>
      </c>
      <c r="O27" s="626" t="s">
        <v>61</v>
      </c>
      <c r="P27" s="629" t="s">
        <v>73</v>
      </c>
    </row>
    <row r="28" spans="1:16" ht="15.75" x14ac:dyDescent="0.25">
      <c r="A28" s="215" t="s">
        <v>199</v>
      </c>
      <c r="B28" s="334">
        <v>500</v>
      </c>
      <c r="C28" s="656">
        <v>1806.4449999999999</v>
      </c>
      <c r="D28" s="660">
        <v>1809.633</v>
      </c>
      <c r="E28" s="627">
        <v>-0.17616831700129815</v>
      </c>
      <c r="F28" s="628">
        <v>11.142598788543706</v>
      </c>
      <c r="G28" s="631">
        <v>12.443544076114261</v>
      </c>
      <c r="H28" s="632">
        <v>1849.0070000000001</v>
      </c>
      <c r="I28" s="630">
        <v>1800.1579999999999</v>
      </c>
      <c r="J28" s="633">
        <v>2.7135951399821661</v>
      </c>
      <c r="K28" s="632">
        <v>1756.124</v>
      </c>
      <c r="L28" s="630">
        <v>1913.3009999999999</v>
      </c>
      <c r="M28" s="633">
        <v>-8.2149646082869303</v>
      </c>
      <c r="N28" s="632">
        <v>1681.596</v>
      </c>
      <c r="O28" s="630">
        <v>1726.6089999999999</v>
      </c>
      <c r="P28" s="631">
        <v>-2.6070175702779217</v>
      </c>
    </row>
    <row r="29" spans="1:16" ht="15.75" x14ac:dyDescent="0.25">
      <c r="A29" s="216" t="s">
        <v>216</v>
      </c>
      <c r="B29" s="334">
        <v>550</v>
      </c>
      <c r="C29" s="659">
        <v>1522.473</v>
      </c>
      <c r="D29" s="660">
        <v>1471.81</v>
      </c>
      <c r="E29" s="627">
        <v>3.4422242001345289</v>
      </c>
      <c r="F29" s="628">
        <v>14.560394659472825</v>
      </c>
      <c r="G29" s="631">
        <v>15.027473725024146</v>
      </c>
      <c r="H29" s="632">
        <v>1605.4780000000001</v>
      </c>
      <c r="I29" s="630">
        <v>1607.731</v>
      </c>
      <c r="J29" s="633">
        <v>-0.14013538334459738</v>
      </c>
      <c r="K29" s="632">
        <v>1514.8589999999999</v>
      </c>
      <c r="L29" s="630">
        <v>1498.8810000000001</v>
      </c>
      <c r="M29" s="633">
        <v>1.0659952324433919</v>
      </c>
      <c r="N29" s="632">
        <v>1485.242</v>
      </c>
      <c r="O29" s="630">
        <v>1358.0029999999999</v>
      </c>
      <c r="P29" s="631">
        <v>9.3695669302645168</v>
      </c>
    </row>
    <row r="30" spans="1:16" ht="15.75" x14ac:dyDescent="0.25">
      <c r="A30" s="216"/>
      <c r="B30" s="334">
        <v>650</v>
      </c>
      <c r="C30" s="659">
        <v>1574.7739999999999</v>
      </c>
      <c r="D30" s="660">
        <v>1559.751</v>
      </c>
      <c r="E30" s="627">
        <v>0.96316655671321327</v>
      </c>
      <c r="F30" s="628">
        <v>8.7988385148670503</v>
      </c>
      <c r="G30" s="631">
        <v>7.0943926069869283</v>
      </c>
      <c r="H30" s="632">
        <v>1395.1469999999999</v>
      </c>
      <c r="I30" s="630">
        <v>1489.4459999999999</v>
      </c>
      <c r="J30" s="633">
        <v>-6.3311459428539187</v>
      </c>
      <c r="K30" s="632">
        <v>1581.787</v>
      </c>
      <c r="L30" s="630">
        <v>1646.4939999999999</v>
      </c>
      <c r="M30" s="633">
        <v>-3.9299869905386768</v>
      </c>
      <c r="N30" s="632" t="s">
        <v>61</v>
      </c>
      <c r="O30" s="630">
        <v>1325.8579999999999</v>
      </c>
      <c r="P30" s="631" t="s">
        <v>73</v>
      </c>
    </row>
    <row r="31" spans="1:16" ht="15.75" x14ac:dyDescent="0.25">
      <c r="A31" s="216"/>
      <c r="B31" s="337">
        <v>750</v>
      </c>
      <c r="C31" s="659">
        <v>1674.8009999999999</v>
      </c>
      <c r="D31" s="660">
        <v>1676.6790000000001</v>
      </c>
      <c r="E31" s="627">
        <v>-0.11200712837699742</v>
      </c>
      <c r="F31" s="628">
        <v>11.768271567597898</v>
      </c>
      <c r="G31" s="631">
        <v>12.055080516941938</v>
      </c>
      <c r="H31" s="632">
        <v>1741.2940000000001</v>
      </c>
      <c r="I31" s="630">
        <v>1768.366</v>
      </c>
      <c r="J31" s="633">
        <v>-1.5309048013816082</v>
      </c>
      <c r="K31" s="632">
        <v>1498.173</v>
      </c>
      <c r="L31" s="630">
        <v>1480.027</v>
      </c>
      <c r="M31" s="633">
        <v>1.226058713793732</v>
      </c>
      <c r="N31" s="632">
        <v>1749.673</v>
      </c>
      <c r="O31" s="630">
        <v>1731.934</v>
      </c>
      <c r="P31" s="631">
        <v>1.0242307154891601</v>
      </c>
    </row>
    <row r="32" spans="1:16" ht="15.75" x14ac:dyDescent="0.25">
      <c r="A32" s="216"/>
      <c r="B32" s="338">
        <v>850</v>
      </c>
      <c r="C32" s="659" t="s">
        <v>61</v>
      </c>
      <c r="D32" s="660" t="s">
        <v>61</v>
      </c>
      <c r="E32" s="634" t="s">
        <v>73</v>
      </c>
      <c r="F32" s="628">
        <v>0.53947565346062842</v>
      </c>
      <c r="G32" s="631">
        <v>0.38745408618605043</v>
      </c>
      <c r="H32" s="632" t="s">
        <v>61</v>
      </c>
      <c r="I32" s="630" t="s">
        <v>61</v>
      </c>
      <c r="J32" s="633" t="s">
        <v>73</v>
      </c>
      <c r="K32" s="674" t="s">
        <v>73</v>
      </c>
      <c r="L32" s="630" t="s">
        <v>73</v>
      </c>
      <c r="M32" s="633" t="s">
        <v>73</v>
      </c>
      <c r="N32" s="632" t="s">
        <v>73</v>
      </c>
      <c r="O32" s="636" t="s">
        <v>73</v>
      </c>
      <c r="P32" s="637" t="s">
        <v>73</v>
      </c>
    </row>
    <row r="33" spans="1:16" ht="16.5" thickBot="1" x14ac:dyDescent="0.3">
      <c r="A33" s="218"/>
      <c r="B33" s="339" t="s">
        <v>71</v>
      </c>
      <c r="C33" s="669" t="s">
        <v>212</v>
      </c>
      <c r="D33" s="670" t="s">
        <v>212</v>
      </c>
      <c r="E33" s="664" t="s">
        <v>212</v>
      </c>
      <c r="F33" s="541">
        <v>48.716811914928797</v>
      </c>
      <c r="G33" s="671">
        <v>48.081381876747933</v>
      </c>
      <c r="H33" s="672" t="s">
        <v>212</v>
      </c>
      <c r="I33" s="673" t="s">
        <v>212</v>
      </c>
      <c r="J33" s="664" t="s">
        <v>212</v>
      </c>
      <c r="K33" s="672" t="s">
        <v>212</v>
      </c>
      <c r="L33" s="673" t="s">
        <v>212</v>
      </c>
      <c r="M33" s="664" t="s">
        <v>212</v>
      </c>
      <c r="N33" s="672" t="s">
        <v>212</v>
      </c>
      <c r="O33" s="667" t="s">
        <v>212</v>
      </c>
      <c r="P33" s="665" t="s">
        <v>212</v>
      </c>
    </row>
    <row r="34" spans="1:16" ht="16.5" thickTop="1" x14ac:dyDescent="0.25">
      <c r="A34" s="214" t="s">
        <v>217</v>
      </c>
      <c r="B34" s="333">
        <v>580</v>
      </c>
      <c r="C34" s="656">
        <v>1708.4680000000001</v>
      </c>
      <c r="D34" s="657">
        <v>1760.6110000000001</v>
      </c>
      <c r="E34" s="627">
        <v>-2.961642293499247</v>
      </c>
      <c r="F34" s="628">
        <v>0.3999571675743509</v>
      </c>
      <c r="G34" s="629">
        <v>0.6310123866923929</v>
      </c>
      <c r="H34" s="625">
        <v>1657.9760000000001</v>
      </c>
      <c r="I34" s="626">
        <v>1747.96</v>
      </c>
      <c r="J34" s="627">
        <v>-5.1479438888761715</v>
      </c>
      <c r="K34" s="625">
        <v>1762.7159999999999</v>
      </c>
      <c r="L34" s="626">
        <v>1784.0930000000001</v>
      </c>
      <c r="M34" s="627">
        <v>-1.1981998696256406</v>
      </c>
      <c r="N34" s="625">
        <v>1787.8409999999999</v>
      </c>
      <c r="O34" s="626">
        <v>1790.828</v>
      </c>
      <c r="P34" s="629">
        <v>-0.16679435434335849</v>
      </c>
    </row>
    <row r="35" spans="1:16" ht="15.75" x14ac:dyDescent="0.25">
      <c r="A35" s="215" t="s">
        <v>199</v>
      </c>
      <c r="B35" s="334">
        <v>720</v>
      </c>
      <c r="C35" s="656">
        <v>1702.8920000000001</v>
      </c>
      <c r="D35" s="660">
        <v>1727.72</v>
      </c>
      <c r="E35" s="627">
        <v>-1.437038409001457</v>
      </c>
      <c r="F35" s="628">
        <v>3.758357489193267</v>
      </c>
      <c r="G35" s="631">
        <v>4.3953371525061309</v>
      </c>
      <c r="H35" s="632">
        <v>1754.0060000000001</v>
      </c>
      <c r="I35" s="630">
        <v>1815.086</v>
      </c>
      <c r="J35" s="633">
        <v>-3.3651298065215598</v>
      </c>
      <c r="K35" s="632">
        <v>1619.6489999999999</v>
      </c>
      <c r="L35" s="630">
        <v>1663.644</v>
      </c>
      <c r="M35" s="633">
        <v>-2.6444960580508878</v>
      </c>
      <c r="N35" s="632">
        <v>1722.143</v>
      </c>
      <c r="O35" s="630">
        <v>1677.0219999999999</v>
      </c>
      <c r="P35" s="631">
        <v>2.6905431175023402</v>
      </c>
    </row>
    <row r="36" spans="1:16" ht="15.75" x14ac:dyDescent="0.25">
      <c r="A36" s="216" t="s">
        <v>215</v>
      </c>
      <c r="B36" s="335">
        <v>2000</v>
      </c>
      <c r="C36" s="659">
        <v>1604.3530000000001</v>
      </c>
      <c r="D36" s="660">
        <v>1764.826</v>
      </c>
      <c r="E36" s="633">
        <v>-9.092851079936489</v>
      </c>
      <c r="F36" s="628">
        <v>0.78263107567625467</v>
      </c>
      <c r="G36" s="631">
        <v>0.44894016807725212</v>
      </c>
      <c r="H36" s="635">
        <v>1734.5989999999999</v>
      </c>
      <c r="I36" s="636">
        <v>1759.4749999999999</v>
      </c>
      <c r="J36" s="638">
        <v>-1.4138308302192402</v>
      </c>
      <c r="K36" s="635" t="s">
        <v>61</v>
      </c>
      <c r="L36" s="636" t="s">
        <v>61</v>
      </c>
      <c r="M36" s="638" t="s">
        <v>73</v>
      </c>
      <c r="N36" s="635">
        <v>1509.2639999999999</v>
      </c>
      <c r="O36" s="636">
        <v>1806.9659999999999</v>
      </c>
      <c r="P36" s="637">
        <v>-16.475240818034209</v>
      </c>
    </row>
    <row r="37" spans="1:16" ht="16.5" thickBot="1" x14ac:dyDescent="0.3">
      <c r="A37" s="218"/>
      <c r="B37" s="336" t="s">
        <v>71</v>
      </c>
      <c r="C37" s="669" t="s">
        <v>212</v>
      </c>
      <c r="D37" s="670" t="s">
        <v>212</v>
      </c>
      <c r="E37" s="664" t="s">
        <v>212</v>
      </c>
      <c r="F37" s="541">
        <v>4.9409457324438719</v>
      </c>
      <c r="G37" s="671">
        <v>5.4752897072757758</v>
      </c>
      <c r="H37" s="666" t="s">
        <v>212</v>
      </c>
      <c r="I37" s="667" t="s">
        <v>212</v>
      </c>
      <c r="J37" s="668" t="s">
        <v>212</v>
      </c>
      <c r="K37" s="666" t="s">
        <v>212</v>
      </c>
      <c r="L37" s="667" t="s">
        <v>212</v>
      </c>
      <c r="M37" s="668" t="s">
        <v>212</v>
      </c>
      <c r="N37" s="666" t="s">
        <v>212</v>
      </c>
      <c r="O37" s="667" t="s">
        <v>212</v>
      </c>
      <c r="P37" s="665" t="s">
        <v>212</v>
      </c>
    </row>
    <row r="38" spans="1:16" ht="16.5" thickTop="1" x14ac:dyDescent="0.25">
      <c r="A38" s="214" t="s">
        <v>217</v>
      </c>
      <c r="B38" s="333">
        <v>580</v>
      </c>
      <c r="C38" s="656" t="s">
        <v>61</v>
      </c>
      <c r="D38" s="657" t="s">
        <v>61</v>
      </c>
      <c r="E38" s="627" t="s">
        <v>73</v>
      </c>
      <c r="F38" s="628">
        <v>8.5539610287547113E-2</v>
      </c>
      <c r="G38" s="629">
        <v>0.1742717455393912</v>
      </c>
      <c r="H38" s="625" t="s">
        <v>61</v>
      </c>
      <c r="I38" s="626" t="s">
        <v>61</v>
      </c>
      <c r="J38" s="627" t="s">
        <v>73</v>
      </c>
      <c r="K38" s="625" t="s">
        <v>61</v>
      </c>
      <c r="L38" s="626" t="s">
        <v>73</v>
      </c>
      <c r="M38" s="627" t="s">
        <v>73</v>
      </c>
      <c r="N38" s="625" t="s">
        <v>73</v>
      </c>
      <c r="O38" s="626" t="s">
        <v>73</v>
      </c>
      <c r="P38" s="629" t="s">
        <v>73</v>
      </c>
    </row>
    <row r="39" spans="1:16" ht="15.75" x14ac:dyDescent="0.25">
      <c r="A39" s="215" t="s">
        <v>199</v>
      </c>
      <c r="B39" s="334">
        <v>720</v>
      </c>
      <c r="C39" s="656">
        <v>1543.2539999999999</v>
      </c>
      <c r="D39" s="660">
        <v>1529.8130000000001</v>
      </c>
      <c r="E39" s="627">
        <v>0.87860411697376106</v>
      </c>
      <c r="F39" s="628">
        <v>4.4588930823753969</v>
      </c>
      <c r="G39" s="631">
        <v>5.0328652284735611</v>
      </c>
      <c r="H39" s="632">
        <v>1532.029</v>
      </c>
      <c r="I39" s="630">
        <v>1543.5239999999999</v>
      </c>
      <c r="J39" s="633">
        <v>-0.74472440985691779</v>
      </c>
      <c r="K39" s="632" t="s">
        <v>61</v>
      </c>
      <c r="L39" s="630" t="s">
        <v>61</v>
      </c>
      <c r="M39" s="633" t="s">
        <v>73</v>
      </c>
      <c r="N39" s="632">
        <v>1575.65</v>
      </c>
      <c r="O39" s="630">
        <v>1519.538</v>
      </c>
      <c r="P39" s="631">
        <v>3.692701334221328</v>
      </c>
    </row>
    <row r="40" spans="1:16" ht="15.75" x14ac:dyDescent="0.25">
      <c r="A40" s="216" t="s">
        <v>216</v>
      </c>
      <c r="B40" s="335">
        <v>2000</v>
      </c>
      <c r="C40" s="659" t="s">
        <v>61</v>
      </c>
      <c r="D40" s="660" t="s">
        <v>73</v>
      </c>
      <c r="E40" s="634" t="s">
        <v>73</v>
      </c>
      <c r="F40" s="628">
        <v>3.9576159371690907E-2</v>
      </c>
      <c r="G40" s="631" t="s">
        <v>73</v>
      </c>
      <c r="H40" s="635" t="s">
        <v>61</v>
      </c>
      <c r="I40" s="636" t="s">
        <v>73</v>
      </c>
      <c r="J40" s="638" t="s">
        <v>73</v>
      </c>
      <c r="K40" s="635" t="s">
        <v>73</v>
      </c>
      <c r="L40" s="636" t="s">
        <v>73</v>
      </c>
      <c r="M40" s="638" t="s">
        <v>73</v>
      </c>
      <c r="N40" s="635" t="s">
        <v>73</v>
      </c>
      <c r="O40" s="636" t="s">
        <v>73</v>
      </c>
      <c r="P40" s="637" t="s">
        <v>73</v>
      </c>
    </row>
    <row r="41" spans="1:16" ht="16.5" thickBot="1" x14ac:dyDescent="0.3">
      <c r="A41" s="556"/>
      <c r="B41" s="557" t="s">
        <v>71</v>
      </c>
      <c r="C41" s="675" t="s">
        <v>212</v>
      </c>
      <c r="D41" s="676" t="s">
        <v>212</v>
      </c>
      <c r="E41" s="677" t="s">
        <v>212</v>
      </c>
      <c r="F41" s="542">
        <v>4.5840088520346347</v>
      </c>
      <c r="G41" s="678">
        <v>5.2071369740129523</v>
      </c>
      <c r="H41" s="679" t="s">
        <v>212</v>
      </c>
      <c r="I41" s="680" t="s">
        <v>212</v>
      </c>
      <c r="J41" s="677" t="s">
        <v>212</v>
      </c>
      <c r="K41" s="679" t="s">
        <v>212</v>
      </c>
      <c r="L41" s="680" t="s">
        <v>212</v>
      </c>
      <c r="M41" s="677" t="s">
        <v>212</v>
      </c>
      <c r="N41" s="679" t="s">
        <v>212</v>
      </c>
      <c r="O41" s="680" t="s">
        <v>212</v>
      </c>
      <c r="P41" s="678" t="s">
        <v>212</v>
      </c>
    </row>
    <row r="42" spans="1:16" s="220" customFormat="1" ht="16.5" thickBot="1" x14ac:dyDescent="0.3">
      <c r="A42" s="552"/>
      <c r="B42" s="559"/>
      <c r="C42" s="558"/>
      <c r="D42" s="553"/>
      <c r="E42" s="624" t="s">
        <v>71</v>
      </c>
      <c r="F42" s="554">
        <v>100</v>
      </c>
      <c r="G42" s="555">
        <v>100</v>
      </c>
      <c r="H42"/>
      <c r="I42"/>
      <c r="J42"/>
      <c r="K42"/>
    </row>
    <row r="43" spans="1:16" ht="15.75" x14ac:dyDescent="0.25">
      <c r="A43" s="26" t="s">
        <v>74</v>
      </c>
      <c r="B43" s="195"/>
    </row>
    <row r="44" spans="1:16" ht="15.75" x14ac:dyDescent="0.25">
      <c r="A44" s="26" t="s">
        <v>307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504"/>
  <sheetViews>
    <sheetView showGridLines="0" zoomScaleNormal="100" workbookViewId="0">
      <selection activeCell="K24" sqref="K24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337</v>
      </c>
      <c r="B1" s="194"/>
    </row>
    <row r="2" spans="1:5" s="222" customFormat="1" ht="20.25" x14ac:dyDescent="0.3">
      <c r="A2" s="106" t="str">
        <f>ZiarnoZAK!A2</f>
        <v>w okresie: 10 - 16 stycznia 2022r.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95" t="s">
        <v>50</v>
      </c>
      <c r="D4" s="796"/>
      <c r="E4" s="797"/>
    </row>
    <row r="5" spans="1:5" ht="15" x14ac:dyDescent="0.25">
      <c r="A5" s="201"/>
      <c r="B5" s="330"/>
      <c r="C5" s="798"/>
      <c r="D5" s="799"/>
      <c r="E5" s="800"/>
    </row>
    <row r="6" spans="1:5" ht="45.75" thickBot="1" x14ac:dyDescent="0.25">
      <c r="A6" s="712" t="s">
        <v>204</v>
      </c>
      <c r="B6" s="391" t="s">
        <v>205</v>
      </c>
      <c r="C6" s="684" t="s">
        <v>40</v>
      </c>
      <c r="D6" s="539" t="s">
        <v>40</v>
      </c>
      <c r="E6" s="207" t="s">
        <v>57</v>
      </c>
    </row>
    <row r="7" spans="1:5" ht="13.5" thickBot="1" x14ac:dyDescent="0.25">
      <c r="A7" s="208"/>
      <c r="B7" s="392"/>
      <c r="C7" s="685">
        <v>44577</v>
      </c>
      <c r="D7" s="686">
        <v>44570</v>
      </c>
      <c r="E7" s="332"/>
    </row>
    <row r="8" spans="1:5" ht="14.25" customHeight="1" x14ac:dyDescent="0.2">
      <c r="A8" s="698" t="s">
        <v>342</v>
      </c>
      <c r="B8" s="699"/>
      <c r="C8" s="696"/>
      <c r="D8" s="696"/>
      <c r="E8" s="697"/>
    </row>
    <row r="9" spans="1:5" ht="15.75" x14ac:dyDescent="0.2">
      <c r="A9" s="211" t="s">
        <v>206</v>
      </c>
      <c r="B9" s="394">
        <v>450</v>
      </c>
      <c r="C9" s="737">
        <v>2075.1779999999999</v>
      </c>
      <c r="D9" s="741">
        <v>2264.962</v>
      </c>
      <c r="E9" s="713">
        <v>-8.3791251243950278</v>
      </c>
    </row>
    <row r="10" spans="1:5" ht="15.75" x14ac:dyDescent="0.2">
      <c r="A10" s="212" t="s">
        <v>211</v>
      </c>
      <c r="B10" s="395">
        <v>550</v>
      </c>
      <c r="C10" s="618">
        <v>1764.104</v>
      </c>
      <c r="D10" s="700">
        <v>1812.34</v>
      </c>
      <c r="E10" s="326">
        <v>-2.6615315007117801</v>
      </c>
    </row>
    <row r="11" spans="1:5" ht="16.5" thickBot="1" x14ac:dyDescent="0.25">
      <c r="A11" s="587" t="s">
        <v>207</v>
      </c>
      <c r="B11" s="619">
        <v>500</v>
      </c>
      <c r="C11" s="620">
        <v>2136.1660000000002</v>
      </c>
      <c r="D11" s="717">
        <v>2133.123</v>
      </c>
      <c r="E11" s="621">
        <v>0.14265468986083407</v>
      </c>
    </row>
    <row r="12" spans="1:5" x14ac:dyDescent="0.2">
      <c r="A12" s="715"/>
      <c r="B12" s="195"/>
    </row>
    <row r="13" spans="1:5" x14ac:dyDescent="0.2">
      <c r="A13" s="195"/>
      <c r="B13" s="195"/>
    </row>
    <row r="14" spans="1:5" ht="20.25" x14ac:dyDescent="0.3">
      <c r="A14" s="36" t="s">
        <v>367</v>
      </c>
      <c r="B14" s="195"/>
    </row>
    <row r="15" spans="1:5" ht="20.25" x14ac:dyDescent="0.3">
      <c r="A15" s="106" t="str">
        <f>ZiarnoZAK!A2</f>
        <v>w okresie: 10 - 16 stycznia 2022r.</v>
      </c>
      <c r="B15" s="195"/>
    </row>
    <row r="16" spans="1:5" ht="13.5" thickBot="1" x14ac:dyDescent="0.25">
      <c r="A16" s="195"/>
      <c r="B16" s="195"/>
    </row>
    <row r="17" spans="1:11" ht="15.75" thickBot="1" x14ac:dyDescent="0.3">
      <c r="A17" s="197"/>
      <c r="B17" s="329"/>
      <c r="C17" s="743" t="s">
        <v>50</v>
      </c>
      <c r="D17" s="744"/>
      <c r="E17" s="745"/>
      <c r="F17" s="778"/>
      <c r="G17" s="778"/>
    </row>
    <row r="18" spans="1:11" ht="15" x14ac:dyDescent="0.25">
      <c r="A18" s="201"/>
      <c r="B18" s="330"/>
      <c r="C18" s="746"/>
      <c r="D18" s="747"/>
      <c r="E18" s="748"/>
      <c r="F18" s="778"/>
      <c r="G18" s="778"/>
    </row>
    <row r="19" spans="1:11" ht="45.75" thickBot="1" x14ac:dyDescent="0.25">
      <c r="A19" s="749" t="s">
        <v>204</v>
      </c>
      <c r="B19" s="391" t="s">
        <v>205</v>
      </c>
      <c r="C19" s="684" t="s">
        <v>40</v>
      </c>
      <c r="D19" s="539" t="s">
        <v>40</v>
      </c>
      <c r="E19" s="207" t="s">
        <v>57</v>
      </c>
      <c r="F19" s="778"/>
      <c r="G19" s="778"/>
    </row>
    <row r="20" spans="1:11" ht="13.5" thickBot="1" x14ac:dyDescent="0.25">
      <c r="A20" s="750"/>
      <c r="B20" s="751"/>
      <c r="C20" s="752">
        <v>44577</v>
      </c>
      <c r="D20" s="753">
        <v>44570</v>
      </c>
      <c r="E20" s="754"/>
      <c r="F20" s="778"/>
      <c r="G20" s="778"/>
    </row>
    <row r="21" spans="1:11" ht="16.5" thickBot="1" x14ac:dyDescent="0.25">
      <c r="A21" s="755" t="s">
        <v>363</v>
      </c>
      <c r="B21" s="756"/>
      <c r="C21" s="757"/>
      <c r="D21" s="757"/>
      <c r="E21" s="758"/>
      <c r="F21" s="778"/>
      <c r="G21" s="778"/>
      <c r="H21" s="220"/>
      <c r="I21" s="220"/>
      <c r="J21" s="220"/>
      <c r="K21" s="220"/>
    </row>
    <row r="22" spans="1:11" ht="15" x14ac:dyDescent="0.2">
      <c r="A22" s="801" t="s">
        <v>364</v>
      </c>
      <c r="B22" s="759">
        <v>500</v>
      </c>
      <c r="C22" s="760">
        <v>1864.559</v>
      </c>
      <c r="D22" s="761">
        <v>1857.365</v>
      </c>
      <c r="E22" s="762">
        <v>0.38732290099145616</v>
      </c>
      <c r="F22" s="778"/>
      <c r="G22" s="778"/>
      <c r="H22" s="220"/>
      <c r="I22" s="220"/>
      <c r="J22" s="220"/>
      <c r="K22" s="220"/>
    </row>
    <row r="23" spans="1:11" ht="15" x14ac:dyDescent="0.2">
      <c r="A23" s="802"/>
      <c r="B23" s="763">
        <v>750</v>
      </c>
      <c r="C23" s="764">
        <v>1732.154</v>
      </c>
      <c r="D23" s="765">
        <v>1673.0650000000001</v>
      </c>
      <c r="E23" s="766">
        <v>3.5317814908565981</v>
      </c>
      <c r="F23" s="778"/>
      <c r="G23" s="778"/>
      <c r="H23" s="220"/>
      <c r="I23" s="220"/>
      <c r="J23" s="220"/>
      <c r="K23" s="220"/>
    </row>
    <row r="24" spans="1:11" ht="16.5" thickBot="1" x14ac:dyDescent="0.25">
      <c r="A24" s="767" t="s">
        <v>365</v>
      </c>
      <c r="B24" s="768">
        <v>720</v>
      </c>
      <c r="C24" s="769">
        <v>1707.297</v>
      </c>
      <c r="D24" s="770">
        <v>1617.2819999999999</v>
      </c>
      <c r="E24" s="771">
        <v>5.56581969007261</v>
      </c>
      <c r="F24" s="778"/>
      <c r="G24" s="778"/>
      <c r="H24" s="220"/>
      <c r="I24" s="220"/>
      <c r="J24" s="220"/>
      <c r="K24" s="220"/>
    </row>
    <row r="25" spans="1:11" ht="16.5" thickBot="1" x14ac:dyDescent="0.25">
      <c r="A25" s="772" t="s">
        <v>366</v>
      </c>
      <c r="B25" s="773"/>
      <c r="C25" s="774"/>
      <c r="D25" s="774"/>
      <c r="E25" s="775"/>
      <c r="F25" s="778"/>
      <c r="G25" s="778"/>
      <c r="H25" s="220"/>
      <c r="I25" s="220"/>
      <c r="J25" s="220"/>
      <c r="K25" s="220"/>
    </row>
    <row r="26" spans="1:11" ht="15" x14ac:dyDescent="0.2">
      <c r="A26" s="803" t="s">
        <v>364</v>
      </c>
      <c r="B26" s="759">
        <v>500</v>
      </c>
      <c r="C26" s="760">
        <v>1724.2529999999999</v>
      </c>
      <c r="D26" s="761" t="s">
        <v>61</v>
      </c>
      <c r="E26" s="779" t="s">
        <v>73</v>
      </c>
      <c r="F26" s="778"/>
      <c r="G26" s="778"/>
    </row>
    <row r="27" spans="1:11" ht="15" x14ac:dyDescent="0.2">
      <c r="A27" s="804"/>
      <c r="B27" s="763">
        <v>750</v>
      </c>
      <c r="C27" s="764" t="s">
        <v>61</v>
      </c>
      <c r="D27" s="765" t="s">
        <v>73</v>
      </c>
      <c r="E27" s="780" t="s">
        <v>73</v>
      </c>
      <c r="F27" s="778"/>
      <c r="G27" s="778"/>
    </row>
    <row r="28" spans="1:11" ht="16.5" thickBot="1" x14ac:dyDescent="0.25">
      <c r="A28" s="776" t="s">
        <v>365</v>
      </c>
      <c r="B28" s="768">
        <v>720</v>
      </c>
      <c r="C28" s="769" t="s">
        <v>61</v>
      </c>
      <c r="D28" s="770">
        <v>1716.452</v>
      </c>
      <c r="E28" s="794" t="s">
        <v>73</v>
      </c>
      <c r="F28" s="778"/>
      <c r="G28" s="778"/>
    </row>
    <row r="29" spans="1:11" x14ac:dyDescent="0.2">
      <c r="A29" s="195"/>
      <c r="B29" s="195"/>
    </row>
    <row r="30" spans="1:11" s="222" customFormat="1" ht="15.75" x14ac:dyDescent="0.25">
      <c r="A30" s="26" t="s">
        <v>74</v>
      </c>
      <c r="B30" s="195"/>
      <c r="C30" s="195"/>
      <c r="D30" s="195"/>
      <c r="E30" s="195"/>
    </row>
    <row r="31" spans="1:11" ht="15.75" x14ac:dyDescent="0.25">
      <c r="A31" s="26" t="s">
        <v>307</v>
      </c>
      <c r="B31" s="195"/>
    </row>
    <row r="32" spans="1:11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</sheetData>
  <mergeCells count="3">
    <mergeCell ref="C4:E5"/>
    <mergeCell ref="A22:A23"/>
    <mergeCell ref="A26:A27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J31" sqref="J31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281</v>
      </c>
      <c r="B1" s="221"/>
    </row>
    <row r="2" spans="1:16" s="14" customFormat="1" ht="20.25" x14ac:dyDescent="0.3">
      <c r="A2" s="106" t="str">
        <f>ZiarnoZAK!A2</f>
        <v>w okresie: 10 - 16 stycznia 2022r.</v>
      </c>
      <c r="B2" s="16"/>
    </row>
    <row r="3" spans="1:16" ht="15.75" thickBot="1" x14ac:dyDescent="0.3">
      <c r="A3" s="567"/>
      <c r="B3" s="223"/>
    </row>
    <row r="4" spans="1:16" ht="15.75" thickBot="1" x14ac:dyDescent="0.3">
      <c r="A4" s="224"/>
      <c r="B4" s="225"/>
      <c r="C4" s="795" t="s">
        <v>50</v>
      </c>
      <c r="D4" s="796"/>
      <c r="E4" s="796"/>
      <c r="F4" s="796"/>
      <c r="G4" s="797"/>
      <c r="H4" s="390" t="s">
        <v>51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98"/>
      <c r="D5" s="799"/>
      <c r="E5" s="799"/>
      <c r="F5" s="799"/>
      <c r="G5" s="800"/>
      <c r="H5" s="203" t="s">
        <v>52</v>
      </c>
      <c r="I5" s="202"/>
      <c r="J5" s="202"/>
      <c r="K5" s="203" t="s">
        <v>53</v>
      </c>
      <c r="L5" s="202"/>
      <c r="M5" s="202"/>
      <c r="N5" s="203" t="s">
        <v>54</v>
      </c>
      <c r="O5" s="204"/>
      <c r="P5" s="205"/>
    </row>
    <row r="6" spans="1:16" ht="45.75" thickBot="1" x14ac:dyDescent="0.25">
      <c r="A6" s="708" t="s">
        <v>55</v>
      </c>
      <c r="B6" s="709" t="s">
        <v>218</v>
      </c>
      <c r="C6" s="228" t="s">
        <v>40</v>
      </c>
      <c r="D6" s="229"/>
      <c r="E6" s="613" t="s">
        <v>57</v>
      </c>
      <c r="F6" s="701" t="s">
        <v>58</v>
      </c>
      <c r="G6" s="207" t="s">
        <v>58</v>
      </c>
      <c r="H6" s="228" t="s">
        <v>40</v>
      </c>
      <c r="I6" s="229"/>
      <c r="J6" s="613" t="s">
        <v>57</v>
      </c>
      <c r="K6" s="228" t="s">
        <v>40</v>
      </c>
      <c r="L6" s="229"/>
      <c r="M6" s="613" t="s">
        <v>57</v>
      </c>
      <c r="N6" s="228" t="s">
        <v>40</v>
      </c>
      <c r="O6" s="229"/>
      <c r="P6" s="207" t="s">
        <v>57</v>
      </c>
    </row>
    <row r="7" spans="1:16" ht="28.5" customHeight="1" thickBot="1" x14ac:dyDescent="0.25">
      <c r="A7" s="707"/>
      <c r="B7" s="706"/>
      <c r="C7" s="740" t="s">
        <v>378</v>
      </c>
      <c r="D7" s="681" t="s">
        <v>368</v>
      </c>
      <c r="E7" s="614"/>
      <c r="F7" s="740" t="s">
        <v>378</v>
      </c>
      <c r="G7" s="687" t="s">
        <v>368</v>
      </c>
      <c r="H7" s="740" t="s">
        <v>378</v>
      </c>
      <c r="I7" s="681" t="s">
        <v>368</v>
      </c>
      <c r="J7" s="614"/>
      <c r="K7" s="740" t="s">
        <v>378</v>
      </c>
      <c r="L7" s="681" t="s">
        <v>368</v>
      </c>
      <c r="M7" s="614"/>
      <c r="N7" s="740" t="s">
        <v>378</v>
      </c>
      <c r="O7" s="681" t="s">
        <v>368</v>
      </c>
      <c r="P7" s="398"/>
    </row>
    <row r="8" spans="1:16" ht="15" x14ac:dyDescent="0.25">
      <c r="A8" s="230" t="s">
        <v>219</v>
      </c>
      <c r="B8" s="231"/>
      <c r="C8" s="260"/>
      <c r="D8" s="260"/>
      <c r="E8" s="615"/>
      <c r="F8" s="261"/>
      <c r="G8" s="381"/>
      <c r="H8" s="692"/>
      <c r="I8" s="260"/>
      <c r="J8" s="615"/>
      <c r="K8" s="260"/>
      <c r="L8" s="260"/>
      <c r="M8" s="615"/>
      <c r="N8" s="260"/>
      <c r="O8" s="260"/>
      <c r="P8" s="381"/>
    </row>
    <row r="9" spans="1:16" ht="15" x14ac:dyDescent="0.25">
      <c r="A9" s="232" t="s">
        <v>220</v>
      </c>
      <c r="B9" s="233" t="s">
        <v>221</v>
      </c>
      <c r="C9" s="262">
        <v>610.16800000000001</v>
      </c>
      <c r="D9" s="51">
        <v>623.92600000000004</v>
      </c>
      <c r="E9" s="616">
        <v>-2.2050691908976443</v>
      </c>
      <c r="F9" s="52">
        <v>0.94714379179549679</v>
      </c>
      <c r="G9" s="53">
        <v>0.82893251384967803</v>
      </c>
      <c r="H9" s="54" t="s">
        <v>61</v>
      </c>
      <c r="I9" s="51">
        <v>616.60299999999995</v>
      </c>
      <c r="J9" s="617" t="s">
        <v>73</v>
      </c>
      <c r="K9" s="54" t="s">
        <v>73</v>
      </c>
      <c r="L9" s="51" t="s">
        <v>73</v>
      </c>
      <c r="M9" s="616" t="s">
        <v>73</v>
      </c>
      <c r="N9" s="54" t="s">
        <v>61</v>
      </c>
      <c r="O9" s="51" t="s">
        <v>61</v>
      </c>
      <c r="P9" s="682" t="s">
        <v>73</v>
      </c>
    </row>
    <row r="10" spans="1:16" ht="15.75" thickBot="1" x14ac:dyDescent="0.3">
      <c r="A10" s="232" t="s">
        <v>220</v>
      </c>
      <c r="B10" s="233" t="s">
        <v>222</v>
      </c>
      <c r="C10" s="262">
        <v>745.54899999999998</v>
      </c>
      <c r="D10" s="51">
        <v>757.25099999999998</v>
      </c>
      <c r="E10" s="616">
        <v>-1.5453264505428186</v>
      </c>
      <c r="F10" s="263">
        <v>4.856583230235227</v>
      </c>
      <c r="G10" s="53">
        <v>5.7373140882479685</v>
      </c>
      <c r="H10" s="54">
        <v>756.21500000000003</v>
      </c>
      <c r="I10" s="51">
        <v>755.64700000000005</v>
      </c>
      <c r="J10" s="617">
        <v>7.5167373125279865E-2</v>
      </c>
      <c r="K10" s="54" t="s">
        <v>61</v>
      </c>
      <c r="L10" s="51" t="s">
        <v>61</v>
      </c>
      <c r="M10" s="683" t="s">
        <v>73</v>
      </c>
      <c r="N10" s="54">
        <v>717.76900000000001</v>
      </c>
      <c r="O10" s="51">
        <v>778.71799999999996</v>
      </c>
      <c r="P10" s="133">
        <v>-7.8268384704090517</v>
      </c>
    </row>
    <row r="11" spans="1:16" ht="15" x14ac:dyDescent="0.25">
      <c r="A11" s="230" t="s">
        <v>223</v>
      </c>
      <c r="B11" s="231"/>
      <c r="C11" s="260"/>
      <c r="D11" s="260"/>
      <c r="E11" s="615"/>
      <c r="F11" s="261"/>
      <c r="G11" s="381"/>
      <c r="H11" s="692"/>
      <c r="I11" s="260"/>
      <c r="J11" s="615"/>
      <c r="K11" s="260"/>
      <c r="L11" s="260"/>
      <c r="M11" s="615"/>
      <c r="N11" s="260"/>
      <c r="O11" s="260"/>
      <c r="P11" s="381"/>
    </row>
    <row r="12" spans="1:16" ht="15" x14ac:dyDescent="0.25">
      <c r="A12" s="232" t="s">
        <v>220</v>
      </c>
      <c r="B12" s="233" t="s">
        <v>221</v>
      </c>
      <c r="C12" s="262">
        <v>661.30100000000004</v>
      </c>
      <c r="D12" s="51">
        <v>657.55</v>
      </c>
      <c r="E12" s="616">
        <v>0.57045091628014455</v>
      </c>
      <c r="F12" s="52">
        <v>7.3494852568009081</v>
      </c>
      <c r="G12" s="53">
        <v>8.2917829340507918</v>
      </c>
      <c r="H12" s="54">
        <v>665.95600000000002</v>
      </c>
      <c r="I12" s="51">
        <v>672.73900000000003</v>
      </c>
      <c r="J12" s="617">
        <v>-1.0082662072512543</v>
      </c>
      <c r="K12" s="54" t="s">
        <v>61</v>
      </c>
      <c r="L12" s="51" t="s">
        <v>61</v>
      </c>
      <c r="M12" s="683" t="s">
        <v>73</v>
      </c>
      <c r="N12" s="54" t="s">
        <v>61</v>
      </c>
      <c r="O12" s="51" t="s">
        <v>61</v>
      </c>
      <c r="P12" s="682" t="s">
        <v>73</v>
      </c>
    </row>
    <row r="13" spans="1:16" ht="15.75" thickBot="1" x14ac:dyDescent="0.3">
      <c r="A13" s="234" t="s">
        <v>220</v>
      </c>
      <c r="B13" s="235" t="s">
        <v>222</v>
      </c>
      <c r="C13" s="688">
        <v>707.86</v>
      </c>
      <c r="D13" s="689">
        <v>727.67</v>
      </c>
      <c r="E13" s="280">
        <v>-2.7223878956120147</v>
      </c>
      <c r="F13" s="690">
        <v>86.846787721168369</v>
      </c>
      <c r="G13" s="691">
        <v>85.141970463851564</v>
      </c>
      <c r="H13" s="693">
        <v>720.60500000000002</v>
      </c>
      <c r="I13" s="689">
        <v>725.56500000000005</v>
      </c>
      <c r="J13" s="694">
        <v>-0.68360519043780166</v>
      </c>
      <c r="K13" s="693">
        <v>725.64400000000001</v>
      </c>
      <c r="L13" s="689">
        <v>730.28300000000002</v>
      </c>
      <c r="M13" s="280">
        <v>-0.63523319042070125</v>
      </c>
      <c r="N13" s="693">
        <v>637.02</v>
      </c>
      <c r="O13" s="689">
        <v>716.16700000000003</v>
      </c>
      <c r="P13" s="695">
        <v>-11.051472631383469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71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74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304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G9" sqref="G9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385</v>
      </c>
      <c r="B1" s="9"/>
      <c r="C1" s="9"/>
      <c r="D1" s="9"/>
      <c r="E1" s="9"/>
      <c r="F1" s="74"/>
    </row>
    <row r="2" spans="1:9" ht="18" customHeight="1" thickBot="1" x14ac:dyDescent="0.3">
      <c r="A2" s="73" t="s">
        <v>86</v>
      </c>
      <c r="E2" s="33"/>
      <c r="F2" s="75"/>
      <c r="G2" s="75"/>
      <c r="H2" s="1"/>
      <c r="I2"/>
    </row>
    <row r="3" spans="1:9" ht="28.5" x14ac:dyDescent="0.2">
      <c r="A3" s="60"/>
      <c r="B3" s="61" t="s">
        <v>40</v>
      </c>
      <c r="C3" s="61"/>
      <c r="D3" s="62" t="s">
        <v>41</v>
      </c>
      <c r="G3" s="1"/>
      <c r="H3" s="1"/>
      <c r="I3"/>
    </row>
    <row r="4" spans="1:9" ht="15" x14ac:dyDescent="0.25">
      <c r="A4" s="30"/>
      <c r="B4" s="608" t="s">
        <v>384</v>
      </c>
      <c r="C4" s="777" t="s">
        <v>370</v>
      </c>
      <c r="D4" s="609" t="s">
        <v>49</v>
      </c>
      <c r="F4" s="1"/>
      <c r="G4" s="1"/>
      <c r="H4" s="1"/>
      <c r="I4"/>
    </row>
    <row r="5" spans="1:9" ht="15" x14ac:dyDescent="0.25">
      <c r="A5" s="30"/>
      <c r="B5" s="610" t="s">
        <v>34</v>
      </c>
      <c r="C5" s="611"/>
      <c r="D5" s="612"/>
      <c r="F5" s="1"/>
      <c r="G5" s="1"/>
      <c r="H5" s="1"/>
      <c r="I5"/>
    </row>
    <row r="6" spans="1:9" ht="15" x14ac:dyDescent="0.25">
      <c r="A6" s="31" t="s">
        <v>186</v>
      </c>
      <c r="B6" s="63">
        <v>1050</v>
      </c>
      <c r="C6" s="64">
        <v>1000</v>
      </c>
      <c r="D6" s="282">
        <v>5</v>
      </c>
      <c r="I6"/>
    </row>
    <row r="7" spans="1:9" ht="15" x14ac:dyDescent="0.25">
      <c r="A7" s="31" t="s">
        <v>187</v>
      </c>
      <c r="B7" s="63">
        <v>1550</v>
      </c>
      <c r="C7" s="64">
        <v>1520</v>
      </c>
      <c r="D7" s="282">
        <v>1.9736842105263157</v>
      </c>
      <c r="I7"/>
    </row>
    <row r="8" spans="1:9" ht="15.75" thickBot="1" x14ac:dyDescent="0.3">
      <c r="A8" s="31" t="s">
        <v>188</v>
      </c>
      <c r="B8" s="63">
        <v>1328.82</v>
      </c>
      <c r="C8" s="64">
        <v>1293.75</v>
      </c>
      <c r="D8" s="282">
        <v>2.7107246376811545</v>
      </c>
      <c r="I8"/>
    </row>
    <row r="9" spans="1:9" ht="15" x14ac:dyDescent="0.25">
      <c r="A9" s="30"/>
      <c r="B9" s="65" t="s">
        <v>35</v>
      </c>
      <c r="C9" s="66"/>
      <c r="D9" s="283"/>
      <c r="I9"/>
    </row>
    <row r="10" spans="1:9" ht="15" x14ac:dyDescent="0.25">
      <c r="A10" s="31" t="s">
        <v>186</v>
      </c>
      <c r="B10" s="63">
        <v>650</v>
      </c>
      <c r="C10" s="64">
        <v>650</v>
      </c>
      <c r="D10" s="282">
        <v>0</v>
      </c>
      <c r="I10"/>
    </row>
    <row r="11" spans="1:9" ht="15" x14ac:dyDescent="0.25">
      <c r="A11" s="31" t="s">
        <v>187</v>
      </c>
      <c r="B11" s="63">
        <v>1200</v>
      </c>
      <c r="C11" s="64">
        <v>1200</v>
      </c>
      <c r="D11" s="282">
        <v>0</v>
      </c>
      <c r="I11"/>
    </row>
    <row r="12" spans="1:9" ht="15.75" thickBot="1" x14ac:dyDescent="0.3">
      <c r="A12" s="31" t="s">
        <v>188</v>
      </c>
      <c r="B12" s="63">
        <v>969.19</v>
      </c>
      <c r="C12" s="64">
        <v>934.14</v>
      </c>
      <c r="D12" s="282">
        <v>3.7521142441175916</v>
      </c>
      <c r="I12"/>
    </row>
    <row r="13" spans="1:9" ht="15" x14ac:dyDescent="0.25">
      <c r="A13" s="30"/>
      <c r="B13" s="65" t="s">
        <v>36</v>
      </c>
      <c r="C13" s="66"/>
      <c r="D13" s="283"/>
      <c r="I13"/>
    </row>
    <row r="14" spans="1:9" ht="15" x14ac:dyDescent="0.25">
      <c r="A14" s="31" t="s">
        <v>186</v>
      </c>
      <c r="B14" s="63">
        <v>900</v>
      </c>
      <c r="C14" s="64">
        <v>850</v>
      </c>
      <c r="D14" s="282">
        <v>5.8823529411764701</v>
      </c>
      <c r="I14"/>
    </row>
    <row r="15" spans="1:9" ht="15" x14ac:dyDescent="0.25">
      <c r="A15" s="31" t="s">
        <v>187</v>
      </c>
      <c r="B15" s="63">
        <v>1400</v>
      </c>
      <c r="C15" s="64">
        <v>1600</v>
      </c>
      <c r="D15" s="282">
        <v>-12.5</v>
      </c>
      <c r="I15"/>
    </row>
    <row r="16" spans="1:9" ht="15.75" thickBot="1" x14ac:dyDescent="0.3">
      <c r="A16" s="31" t="s">
        <v>188</v>
      </c>
      <c r="B16" s="63">
        <v>1165.9100000000001</v>
      </c>
      <c r="C16" s="64">
        <v>1132.57</v>
      </c>
      <c r="D16" s="282">
        <v>2.9437474063413429</v>
      </c>
      <c r="I16"/>
    </row>
    <row r="17" spans="1:9" ht="15" x14ac:dyDescent="0.25">
      <c r="A17" s="30"/>
      <c r="B17" s="65" t="s">
        <v>37</v>
      </c>
      <c r="C17" s="66"/>
      <c r="D17" s="283"/>
      <c r="I17"/>
    </row>
    <row r="18" spans="1:9" ht="15" x14ac:dyDescent="0.25">
      <c r="A18" s="31" t="s">
        <v>186</v>
      </c>
      <c r="B18" s="63">
        <v>890</v>
      </c>
      <c r="C18" s="64">
        <v>890</v>
      </c>
      <c r="D18" s="282">
        <v>0</v>
      </c>
      <c r="I18"/>
    </row>
    <row r="19" spans="1:9" ht="15" x14ac:dyDescent="0.25">
      <c r="A19" s="31" t="s">
        <v>187</v>
      </c>
      <c r="B19" s="63">
        <v>1400</v>
      </c>
      <c r="C19" s="64">
        <v>1400</v>
      </c>
      <c r="D19" s="282">
        <v>0</v>
      </c>
      <c r="I19"/>
    </row>
    <row r="20" spans="1:9" ht="15.75" thickBot="1" x14ac:dyDescent="0.3">
      <c r="A20" s="31" t="s">
        <v>188</v>
      </c>
      <c r="B20" s="63">
        <v>1301.19</v>
      </c>
      <c r="C20" s="64">
        <v>1303.73</v>
      </c>
      <c r="D20" s="282">
        <v>-0.19482561573331622</v>
      </c>
      <c r="I20"/>
    </row>
    <row r="21" spans="1:9" ht="15" x14ac:dyDescent="0.25">
      <c r="A21" s="30"/>
      <c r="B21" s="65" t="s">
        <v>38</v>
      </c>
      <c r="C21" s="66"/>
      <c r="D21" s="283"/>
      <c r="I21"/>
    </row>
    <row r="22" spans="1:9" ht="15" x14ac:dyDescent="0.25">
      <c r="A22" s="31" t="s">
        <v>186</v>
      </c>
      <c r="B22" s="63">
        <v>675</v>
      </c>
      <c r="C22" s="64">
        <v>675</v>
      </c>
      <c r="D22" s="282">
        <v>0</v>
      </c>
      <c r="I22"/>
    </row>
    <row r="23" spans="1:9" ht="15" x14ac:dyDescent="0.25">
      <c r="A23" s="31" t="s">
        <v>187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188</v>
      </c>
      <c r="B24" s="63">
        <v>938.13</v>
      </c>
      <c r="C24" s="64">
        <v>923.82</v>
      </c>
      <c r="D24" s="282">
        <v>1.5490030525426972</v>
      </c>
      <c r="I24"/>
    </row>
    <row r="25" spans="1:9" ht="15" x14ac:dyDescent="0.25">
      <c r="A25" s="30"/>
      <c r="B25" s="65" t="s">
        <v>39</v>
      </c>
      <c r="C25" s="66"/>
      <c r="D25" s="283"/>
      <c r="I25"/>
    </row>
    <row r="26" spans="1:9" ht="15" x14ac:dyDescent="0.25">
      <c r="A26" s="31" t="s">
        <v>186</v>
      </c>
      <c r="B26" s="63">
        <v>900</v>
      </c>
      <c r="C26" s="64">
        <v>850</v>
      </c>
      <c r="D26" s="282">
        <v>5.8823529411764701</v>
      </c>
      <c r="I26"/>
    </row>
    <row r="27" spans="1:9" ht="15" x14ac:dyDescent="0.25">
      <c r="A27" s="31" t="s">
        <v>187</v>
      </c>
      <c r="B27" s="63">
        <v>1400</v>
      </c>
      <c r="C27" s="64">
        <v>1400</v>
      </c>
      <c r="D27" s="282">
        <v>0</v>
      </c>
      <c r="I27"/>
    </row>
    <row r="28" spans="1:9" ht="15.75" thickBot="1" x14ac:dyDescent="0.3">
      <c r="A28" s="32" t="s">
        <v>188</v>
      </c>
      <c r="B28" s="63">
        <v>1117.21</v>
      </c>
      <c r="C28" s="64">
        <v>1089.1300000000001</v>
      </c>
      <c r="D28" s="282">
        <v>2.5782046220377666</v>
      </c>
      <c r="I28"/>
    </row>
    <row r="29" spans="1:9" ht="15.75" x14ac:dyDescent="0.25">
      <c r="A29" s="26" t="s">
        <v>305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M22" sqref="M22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10 - 14 stycznia 2022r.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77</v>
      </c>
    </row>
    <row r="3" spans="1:10" s="9" customFormat="1" ht="15" x14ac:dyDescent="0.25">
      <c r="A3" s="584"/>
      <c r="B3" s="27" t="s">
        <v>34</v>
      </c>
      <c r="C3" s="28"/>
      <c r="D3" s="578"/>
      <c r="E3" s="719" t="s">
        <v>35</v>
      </c>
      <c r="F3" s="28"/>
      <c r="G3" s="724"/>
      <c r="H3" s="27" t="s">
        <v>36</v>
      </c>
      <c r="I3" s="28"/>
      <c r="J3" s="578"/>
    </row>
    <row r="4" spans="1:10" ht="14.25" x14ac:dyDescent="0.2">
      <c r="A4" s="585" t="s">
        <v>32</v>
      </c>
      <c r="B4" s="579" t="s">
        <v>40</v>
      </c>
      <c r="C4" s="29"/>
      <c r="D4" s="580" t="s">
        <v>41</v>
      </c>
      <c r="E4" s="720" t="s">
        <v>40</v>
      </c>
      <c r="F4" s="29"/>
      <c r="G4" s="725" t="s">
        <v>41</v>
      </c>
      <c r="H4" s="579" t="s">
        <v>40</v>
      </c>
      <c r="I4" s="29"/>
      <c r="J4" s="580" t="s">
        <v>41</v>
      </c>
    </row>
    <row r="5" spans="1:10" ht="30.75" thickBot="1" x14ac:dyDescent="0.3">
      <c r="A5" s="586"/>
      <c r="B5" s="722" t="s">
        <v>384</v>
      </c>
      <c r="C5" s="723" t="s">
        <v>370</v>
      </c>
      <c r="D5" s="583" t="s">
        <v>42</v>
      </c>
      <c r="E5" s="721" t="s">
        <v>384</v>
      </c>
      <c r="F5" s="608" t="s">
        <v>370</v>
      </c>
      <c r="G5" s="726" t="s">
        <v>42</v>
      </c>
      <c r="H5" s="722" t="s">
        <v>384</v>
      </c>
      <c r="I5" s="723" t="s">
        <v>370</v>
      </c>
      <c r="J5" s="583" t="s">
        <v>42</v>
      </c>
    </row>
    <row r="6" spans="1:10" ht="15" x14ac:dyDescent="0.25">
      <c r="A6" s="603" t="s">
        <v>1</v>
      </c>
      <c r="B6" s="604">
        <v>1350</v>
      </c>
      <c r="C6" s="605" t="s">
        <v>73</v>
      </c>
      <c r="D6" s="606" t="s">
        <v>73</v>
      </c>
      <c r="E6" s="604" t="s">
        <v>73</v>
      </c>
      <c r="F6" s="605" t="s">
        <v>73</v>
      </c>
      <c r="G6" s="607" t="s">
        <v>73</v>
      </c>
      <c r="H6" s="604">
        <v>1300</v>
      </c>
      <c r="I6" s="605" t="s">
        <v>73</v>
      </c>
      <c r="J6" s="607" t="s">
        <v>73</v>
      </c>
    </row>
    <row r="7" spans="1:10" ht="15" x14ac:dyDescent="0.25">
      <c r="A7" s="31" t="s">
        <v>4</v>
      </c>
      <c r="B7" s="59">
        <v>1360</v>
      </c>
      <c r="C7" s="42">
        <v>1300</v>
      </c>
      <c r="D7" s="43">
        <v>4.6153846153846159</v>
      </c>
      <c r="E7" s="59">
        <v>950</v>
      </c>
      <c r="F7" s="42" t="s">
        <v>73</v>
      </c>
      <c r="G7" s="581" t="s">
        <v>73</v>
      </c>
      <c r="H7" s="59">
        <v>1123</v>
      </c>
      <c r="I7" s="42">
        <v>950</v>
      </c>
      <c r="J7" s="581">
        <v>18.210526315789473</v>
      </c>
    </row>
    <row r="8" spans="1:10" ht="15" x14ac:dyDescent="0.25">
      <c r="A8" s="31" t="s">
        <v>5</v>
      </c>
      <c r="B8" s="59">
        <v>1150</v>
      </c>
      <c r="C8" s="42" t="s">
        <v>73</v>
      </c>
      <c r="D8" s="43" t="s">
        <v>73</v>
      </c>
      <c r="E8" s="59" t="s">
        <v>73</v>
      </c>
      <c r="F8" s="42" t="s">
        <v>73</v>
      </c>
      <c r="G8" s="581" t="s">
        <v>73</v>
      </c>
      <c r="H8" s="59" t="s">
        <v>73</v>
      </c>
      <c r="I8" s="42" t="s">
        <v>73</v>
      </c>
      <c r="J8" s="581" t="s">
        <v>73</v>
      </c>
    </row>
    <row r="9" spans="1:10" ht="15" x14ac:dyDescent="0.25">
      <c r="A9" s="31" t="s">
        <v>2</v>
      </c>
      <c r="B9" s="59">
        <v>1325</v>
      </c>
      <c r="C9" s="42">
        <v>1316.67</v>
      </c>
      <c r="D9" s="43">
        <v>0.63265662618575091</v>
      </c>
      <c r="E9" s="59">
        <v>800</v>
      </c>
      <c r="F9" s="42">
        <v>800</v>
      </c>
      <c r="G9" s="581">
        <v>0</v>
      </c>
      <c r="H9" s="59">
        <v>1175</v>
      </c>
      <c r="I9" s="42">
        <v>1175</v>
      </c>
      <c r="J9" s="581">
        <v>0</v>
      </c>
    </row>
    <row r="10" spans="1:10" ht="15" x14ac:dyDescent="0.25">
      <c r="A10" s="31" t="s">
        <v>6</v>
      </c>
      <c r="B10" s="59">
        <v>1332.5</v>
      </c>
      <c r="C10" s="42">
        <v>1310</v>
      </c>
      <c r="D10" s="43">
        <v>1.717557251908397</v>
      </c>
      <c r="E10" s="59" t="s">
        <v>73</v>
      </c>
      <c r="F10" s="42" t="s">
        <v>73</v>
      </c>
      <c r="G10" s="581" t="s">
        <v>73</v>
      </c>
      <c r="H10" s="59">
        <v>1162.5</v>
      </c>
      <c r="I10" s="42">
        <v>1210</v>
      </c>
      <c r="J10" s="581">
        <v>-3.9256198347107438</v>
      </c>
    </row>
    <row r="11" spans="1:10" ht="15" x14ac:dyDescent="0.25">
      <c r="A11" s="31" t="s">
        <v>7</v>
      </c>
      <c r="B11" s="59">
        <v>1381.82</v>
      </c>
      <c r="C11" s="42">
        <v>1302</v>
      </c>
      <c r="D11" s="43">
        <v>6.1305683563748037</v>
      </c>
      <c r="E11" s="59">
        <v>987.5</v>
      </c>
      <c r="F11" s="42">
        <v>990.63</v>
      </c>
      <c r="G11" s="581">
        <v>-0.31596055035684317</v>
      </c>
      <c r="H11" s="59">
        <v>1210</v>
      </c>
      <c r="I11" s="42">
        <v>1155</v>
      </c>
      <c r="J11" s="581">
        <v>4.7619047619047619</v>
      </c>
    </row>
    <row r="12" spans="1:10" ht="15" x14ac:dyDescent="0.25">
      <c r="A12" s="31" t="s">
        <v>8</v>
      </c>
      <c r="B12" s="59">
        <v>1390</v>
      </c>
      <c r="C12" s="42">
        <v>1325</v>
      </c>
      <c r="D12" s="43">
        <v>4.9056603773584913</v>
      </c>
      <c r="E12" s="59">
        <v>1075</v>
      </c>
      <c r="F12" s="42">
        <v>950</v>
      </c>
      <c r="G12" s="581">
        <v>13.157894736842104</v>
      </c>
      <c r="H12" s="59">
        <v>1206.25</v>
      </c>
      <c r="I12" s="42">
        <v>1150</v>
      </c>
      <c r="J12" s="581">
        <v>4.8913043478260869</v>
      </c>
    </row>
    <row r="13" spans="1:10" ht="15" x14ac:dyDescent="0.25">
      <c r="A13" s="31" t="s">
        <v>9</v>
      </c>
      <c r="B13" s="59">
        <v>1183.33</v>
      </c>
      <c r="C13" s="42">
        <v>1083.33</v>
      </c>
      <c r="D13" s="43">
        <v>9.2307976332234887</v>
      </c>
      <c r="E13" s="59">
        <v>930</v>
      </c>
      <c r="F13" s="42">
        <v>650</v>
      </c>
      <c r="G13" s="581">
        <v>43.07692307692308</v>
      </c>
      <c r="H13" s="59">
        <v>1091.67</v>
      </c>
      <c r="I13" s="42">
        <v>1050</v>
      </c>
      <c r="J13" s="581">
        <v>3.9685714285714351</v>
      </c>
    </row>
    <row r="14" spans="1:10" ht="15" x14ac:dyDescent="0.25">
      <c r="A14" s="31" t="s">
        <v>10</v>
      </c>
      <c r="B14" s="59">
        <v>1322.5</v>
      </c>
      <c r="C14" s="42">
        <v>1301.67</v>
      </c>
      <c r="D14" s="43">
        <v>1.6002519839897922</v>
      </c>
      <c r="E14" s="59">
        <v>953</v>
      </c>
      <c r="F14" s="42">
        <v>953</v>
      </c>
      <c r="G14" s="581">
        <v>0</v>
      </c>
      <c r="H14" s="59">
        <v>1170</v>
      </c>
      <c r="I14" s="42">
        <v>1163.33</v>
      </c>
      <c r="J14" s="581">
        <v>0.57335407837845442</v>
      </c>
    </row>
    <row r="15" spans="1:10" ht="15" x14ac:dyDescent="0.25">
      <c r="A15" s="31" t="s">
        <v>13</v>
      </c>
      <c r="B15" s="59">
        <v>1200</v>
      </c>
      <c r="C15" s="42">
        <v>1200</v>
      </c>
      <c r="D15" s="43">
        <v>0</v>
      </c>
      <c r="E15" s="59" t="s">
        <v>73</v>
      </c>
      <c r="F15" s="42" t="s">
        <v>73</v>
      </c>
      <c r="G15" s="581" t="s">
        <v>73</v>
      </c>
      <c r="H15" s="59">
        <v>900</v>
      </c>
      <c r="I15" s="42">
        <v>900</v>
      </c>
      <c r="J15" s="581">
        <v>0</v>
      </c>
    </row>
    <row r="16" spans="1:10" ht="15" x14ac:dyDescent="0.25">
      <c r="A16" s="31" t="s">
        <v>14</v>
      </c>
      <c r="B16" s="59">
        <v>1300</v>
      </c>
      <c r="C16" s="42">
        <v>1400</v>
      </c>
      <c r="D16" s="43">
        <v>-7.1428571428571423</v>
      </c>
      <c r="E16" s="59" t="s">
        <v>73</v>
      </c>
      <c r="F16" s="42" t="s">
        <v>73</v>
      </c>
      <c r="G16" s="581" t="s">
        <v>73</v>
      </c>
      <c r="H16" s="59" t="s">
        <v>73</v>
      </c>
      <c r="I16" s="42" t="s">
        <v>73</v>
      </c>
      <c r="J16" s="581" t="s">
        <v>73</v>
      </c>
    </row>
    <row r="17" spans="1:10" ht="15.75" thickBot="1" x14ac:dyDescent="0.3">
      <c r="A17" s="32" t="s">
        <v>15</v>
      </c>
      <c r="B17" s="576">
        <v>1375</v>
      </c>
      <c r="C17" s="577">
        <v>1350</v>
      </c>
      <c r="D17" s="602">
        <v>1.8518518518518516</v>
      </c>
      <c r="E17" s="576">
        <v>1000</v>
      </c>
      <c r="F17" s="577">
        <v>900</v>
      </c>
      <c r="G17" s="582">
        <v>11.111111111111111</v>
      </c>
      <c r="H17" s="576">
        <v>1166.67</v>
      </c>
      <c r="I17" s="577">
        <v>1100</v>
      </c>
      <c r="J17" s="582">
        <v>6.0609090909090977</v>
      </c>
    </row>
    <row r="18" spans="1:10" ht="21.75" customHeight="1" thickBot="1" x14ac:dyDescent="0.25">
      <c r="D18" s="10"/>
    </row>
    <row r="19" spans="1:10" ht="15" x14ac:dyDescent="0.25">
      <c r="A19" s="584"/>
      <c r="B19" s="27" t="s">
        <v>37</v>
      </c>
      <c r="C19" s="28"/>
      <c r="D19" s="578"/>
      <c r="E19" s="27" t="s">
        <v>38</v>
      </c>
      <c r="F19" s="28"/>
      <c r="G19" s="578"/>
      <c r="H19" s="27" t="s">
        <v>39</v>
      </c>
      <c r="I19" s="28"/>
      <c r="J19" s="578"/>
    </row>
    <row r="20" spans="1:10" ht="14.25" x14ac:dyDescent="0.2">
      <c r="A20" s="585" t="s">
        <v>32</v>
      </c>
      <c r="B20" s="579" t="s">
        <v>40</v>
      </c>
      <c r="C20" s="29"/>
      <c r="D20" s="580" t="s">
        <v>41</v>
      </c>
      <c r="E20" s="579" t="s">
        <v>40</v>
      </c>
      <c r="F20" s="29"/>
      <c r="G20" s="580" t="s">
        <v>41</v>
      </c>
      <c r="H20" s="579" t="s">
        <v>40</v>
      </c>
      <c r="I20" s="29"/>
      <c r="J20" s="580" t="s">
        <v>41</v>
      </c>
    </row>
    <row r="21" spans="1:10" ht="30.75" thickBot="1" x14ac:dyDescent="0.3">
      <c r="A21" s="586"/>
      <c r="B21" s="714" t="s">
        <v>384</v>
      </c>
      <c r="C21" s="608" t="s">
        <v>370</v>
      </c>
      <c r="D21" s="583" t="s">
        <v>42</v>
      </c>
      <c r="E21" s="714" t="s">
        <v>384</v>
      </c>
      <c r="F21" s="608" t="s">
        <v>370</v>
      </c>
      <c r="G21" s="583" t="s">
        <v>42</v>
      </c>
      <c r="H21" s="714" t="s">
        <v>384</v>
      </c>
      <c r="I21" s="608" t="s">
        <v>370</v>
      </c>
      <c r="J21" s="583" t="s">
        <v>42</v>
      </c>
    </row>
    <row r="22" spans="1:10" ht="15" x14ac:dyDescent="0.25">
      <c r="A22" s="603" t="s">
        <v>1</v>
      </c>
      <c r="B22" s="604" t="s">
        <v>73</v>
      </c>
      <c r="C22" s="605" t="s">
        <v>73</v>
      </c>
      <c r="D22" s="606" t="s">
        <v>73</v>
      </c>
      <c r="E22" s="604" t="s">
        <v>73</v>
      </c>
      <c r="F22" s="605" t="s">
        <v>73</v>
      </c>
      <c r="G22" s="607" t="s">
        <v>73</v>
      </c>
      <c r="H22" s="604">
        <v>1250</v>
      </c>
      <c r="I22" s="605" t="s">
        <v>73</v>
      </c>
      <c r="J22" s="607" t="s">
        <v>73</v>
      </c>
    </row>
    <row r="23" spans="1:10" ht="15" x14ac:dyDescent="0.25">
      <c r="A23" s="31" t="s">
        <v>4</v>
      </c>
      <c r="B23" s="59">
        <v>1200</v>
      </c>
      <c r="C23" s="42" t="s">
        <v>73</v>
      </c>
      <c r="D23" s="43" t="s">
        <v>73</v>
      </c>
      <c r="E23" s="59">
        <v>900</v>
      </c>
      <c r="F23" s="42" t="s">
        <v>73</v>
      </c>
      <c r="G23" s="581" t="s">
        <v>73</v>
      </c>
      <c r="H23" s="59">
        <v>1102</v>
      </c>
      <c r="I23" s="42" t="s">
        <v>73</v>
      </c>
      <c r="J23" s="581" t="s">
        <v>73</v>
      </c>
    </row>
    <row r="24" spans="1:10" ht="15" x14ac:dyDescent="0.25">
      <c r="A24" s="31" t="s">
        <v>5</v>
      </c>
      <c r="B24" s="59">
        <v>1350</v>
      </c>
      <c r="C24" s="42" t="s">
        <v>73</v>
      </c>
      <c r="D24" s="43" t="s">
        <v>73</v>
      </c>
      <c r="E24" s="59" t="s">
        <v>73</v>
      </c>
      <c r="F24" s="42" t="s">
        <v>73</v>
      </c>
      <c r="G24" s="581" t="s">
        <v>73</v>
      </c>
      <c r="H24" s="59">
        <v>1150</v>
      </c>
      <c r="I24" s="42" t="s">
        <v>73</v>
      </c>
      <c r="J24" s="581" t="s">
        <v>73</v>
      </c>
    </row>
    <row r="25" spans="1:10" ht="15" x14ac:dyDescent="0.25">
      <c r="A25" s="31" t="s">
        <v>2</v>
      </c>
      <c r="B25" s="59">
        <v>1325</v>
      </c>
      <c r="C25" s="42">
        <v>1325</v>
      </c>
      <c r="D25" s="43">
        <v>0</v>
      </c>
      <c r="E25" s="59">
        <v>950</v>
      </c>
      <c r="F25" s="42">
        <v>930</v>
      </c>
      <c r="G25" s="581">
        <v>2.1505376344086025</v>
      </c>
      <c r="H25" s="59">
        <v>1091.67</v>
      </c>
      <c r="I25" s="42">
        <v>1091.67</v>
      </c>
      <c r="J25" s="581">
        <v>0</v>
      </c>
    </row>
    <row r="26" spans="1:10" ht="15" x14ac:dyDescent="0.25">
      <c r="A26" s="31" t="s">
        <v>6</v>
      </c>
      <c r="B26" s="59">
        <v>1350</v>
      </c>
      <c r="C26" s="42">
        <v>1350</v>
      </c>
      <c r="D26" s="43">
        <v>0</v>
      </c>
      <c r="E26" s="59">
        <v>950</v>
      </c>
      <c r="F26" s="42">
        <v>962.5</v>
      </c>
      <c r="G26" s="581">
        <v>-1.2987012987012987</v>
      </c>
      <c r="H26" s="59">
        <v>1125</v>
      </c>
      <c r="I26" s="42">
        <v>1000</v>
      </c>
      <c r="J26" s="581">
        <v>12.5</v>
      </c>
    </row>
    <row r="27" spans="1:10" ht="15" x14ac:dyDescent="0.25">
      <c r="A27" s="31" t="s">
        <v>7</v>
      </c>
      <c r="B27" s="59">
        <v>1312.5</v>
      </c>
      <c r="C27" s="42">
        <v>1307.1400000000001</v>
      </c>
      <c r="D27" s="43">
        <v>0.4100555411050002</v>
      </c>
      <c r="E27" s="59">
        <v>955</v>
      </c>
      <c r="F27" s="42">
        <v>950</v>
      </c>
      <c r="G27" s="581">
        <v>0.52631578947368418</v>
      </c>
      <c r="H27" s="59">
        <v>1127.27</v>
      </c>
      <c r="I27" s="42">
        <v>1080</v>
      </c>
      <c r="J27" s="581">
        <v>4.3768518518518498</v>
      </c>
    </row>
    <row r="28" spans="1:10" ht="15" x14ac:dyDescent="0.25">
      <c r="A28" s="31" t="s">
        <v>8</v>
      </c>
      <c r="B28" s="59">
        <v>1250</v>
      </c>
      <c r="C28" s="42">
        <v>1350</v>
      </c>
      <c r="D28" s="43">
        <v>-7.4074074074074066</v>
      </c>
      <c r="E28" s="59">
        <v>980</v>
      </c>
      <c r="F28" s="42">
        <v>925</v>
      </c>
      <c r="G28" s="581">
        <v>5.9459459459459465</v>
      </c>
      <c r="H28" s="59">
        <v>1300</v>
      </c>
      <c r="I28" s="42">
        <v>1150</v>
      </c>
      <c r="J28" s="581">
        <v>13.043478260869565</v>
      </c>
    </row>
    <row r="29" spans="1:10" ht="15" x14ac:dyDescent="0.25">
      <c r="A29" s="31" t="s">
        <v>9</v>
      </c>
      <c r="B29" s="59" t="s">
        <v>73</v>
      </c>
      <c r="C29" s="42" t="s">
        <v>73</v>
      </c>
      <c r="D29" s="43" t="s">
        <v>73</v>
      </c>
      <c r="E29" s="59">
        <v>845</v>
      </c>
      <c r="F29" s="42">
        <v>758.33</v>
      </c>
      <c r="G29" s="581">
        <v>11.42906122664275</v>
      </c>
      <c r="H29" s="59">
        <v>1033.33</v>
      </c>
      <c r="I29" s="42">
        <v>966.67</v>
      </c>
      <c r="J29" s="581">
        <v>6.8958382902127902</v>
      </c>
    </row>
    <row r="30" spans="1:10" ht="15" x14ac:dyDescent="0.25">
      <c r="A30" s="31" t="s">
        <v>10</v>
      </c>
      <c r="B30" s="59">
        <v>1323</v>
      </c>
      <c r="C30" s="42">
        <v>1330.67</v>
      </c>
      <c r="D30" s="43">
        <v>-0.57640136172004119</v>
      </c>
      <c r="E30" s="59">
        <v>953</v>
      </c>
      <c r="F30" s="42">
        <v>897.33</v>
      </c>
      <c r="G30" s="581">
        <v>6.2039606387839434</v>
      </c>
      <c r="H30" s="59">
        <v>1171</v>
      </c>
      <c r="I30" s="42">
        <v>1171</v>
      </c>
      <c r="J30" s="581">
        <v>0</v>
      </c>
    </row>
    <row r="31" spans="1:10" ht="15" x14ac:dyDescent="0.25">
      <c r="A31" s="31" t="s">
        <v>13</v>
      </c>
      <c r="B31" s="59">
        <v>890</v>
      </c>
      <c r="C31" s="42">
        <v>890</v>
      </c>
      <c r="D31" s="43">
        <v>0</v>
      </c>
      <c r="E31" s="59">
        <v>750</v>
      </c>
      <c r="F31" s="42">
        <v>750</v>
      </c>
      <c r="G31" s="581">
        <v>0</v>
      </c>
      <c r="H31" s="59">
        <v>900</v>
      </c>
      <c r="I31" s="42">
        <v>900</v>
      </c>
      <c r="J31" s="581">
        <v>0</v>
      </c>
    </row>
    <row r="32" spans="1:10" ht="15" x14ac:dyDescent="0.25">
      <c r="A32" s="31" t="s">
        <v>14</v>
      </c>
      <c r="B32" s="59" t="s">
        <v>73</v>
      </c>
      <c r="C32" s="42" t="s">
        <v>73</v>
      </c>
      <c r="D32" s="43" t="s">
        <v>73</v>
      </c>
      <c r="E32" s="59">
        <v>950</v>
      </c>
      <c r="F32" s="42" t="s">
        <v>73</v>
      </c>
      <c r="G32" s="581" t="s">
        <v>73</v>
      </c>
      <c r="H32" s="59">
        <v>1100</v>
      </c>
      <c r="I32" s="42">
        <v>1250</v>
      </c>
      <c r="J32" s="581">
        <v>-12</v>
      </c>
    </row>
    <row r="33" spans="1:10" ht="15.75" thickBot="1" x14ac:dyDescent="0.3">
      <c r="A33" s="32" t="s">
        <v>15</v>
      </c>
      <c r="B33" s="576">
        <v>1400</v>
      </c>
      <c r="C33" s="577">
        <v>1300</v>
      </c>
      <c r="D33" s="602">
        <v>7.6923076923076925</v>
      </c>
      <c r="E33" s="576">
        <v>1200</v>
      </c>
      <c r="F33" s="577">
        <v>1100</v>
      </c>
      <c r="G33" s="582">
        <v>9.0909090909090917</v>
      </c>
      <c r="H33" s="576">
        <v>1166.67</v>
      </c>
      <c r="I33" s="577">
        <v>1112.5</v>
      </c>
      <c r="J33" s="582">
        <v>4.8692134831460736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W8" sqref="W8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10 - 14 stycznia 2022r.</v>
      </c>
      <c r="B1" s="9"/>
      <c r="C1" s="9"/>
      <c r="D1" s="9"/>
      <c r="E1" s="9"/>
      <c r="F1" s="74"/>
    </row>
    <row r="2" spans="1:20" ht="15.75" x14ac:dyDescent="0.25">
      <c r="A2" s="2" t="s">
        <v>78</v>
      </c>
    </row>
    <row r="3" spans="1:20" ht="15.75" x14ac:dyDescent="0.25">
      <c r="A3" s="58" t="s">
        <v>32</v>
      </c>
      <c r="B3" s="58" t="s">
        <v>33</v>
      </c>
      <c r="C3" s="37" t="s">
        <v>34</v>
      </c>
      <c r="D3" s="37"/>
      <c r="E3" s="38"/>
      <c r="F3" s="37" t="s">
        <v>35</v>
      </c>
      <c r="G3" s="38"/>
      <c r="H3" s="38"/>
      <c r="I3" s="37" t="s">
        <v>36</v>
      </c>
      <c r="J3" s="38"/>
      <c r="K3" s="38"/>
      <c r="L3" s="37" t="s">
        <v>37</v>
      </c>
      <c r="M3" s="38"/>
      <c r="N3" s="38"/>
      <c r="O3" s="37" t="s">
        <v>38</v>
      </c>
      <c r="P3" s="38"/>
      <c r="Q3" s="38"/>
      <c r="R3" s="37" t="s">
        <v>39</v>
      </c>
      <c r="S3" s="38"/>
      <c r="T3" s="38"/>
    </row>
    <row r="4" spans="1:20" ht="28.5" x14ac:dyDescent="0.2">
      <c r="A4" s="47"/>
      <c r="B4" s="47"/>
      <c r="C4" s="29" t="s">
        <v>40</v>
      </c>
      <c r="D4" s="29"/>
      <c r="E4" s="39" t="s">
        <v>41</v>
      </c>
      <c r="F4" s="29" t="s">
        <v>40</v>
      </c>
      <c r="G4" s="29"/>
      <c r="H4" s="39" t="s">
        <v>41</v>
      </c>
      <c r="I4" s="29" t="s">
        <v>40</v>
      </c>
      <c r="J4" s="29"/>
      <c r="K4" s="39" t="s">
        <v>41</v>
      </c>
      <c r="L4" s="29" t="s">
        <v>40</v>
      </c>
      <c r="M4" s="29"/>
      <c r="N4" s="39" t="s">
        <v>41</v>
      </c>
      <c r="O4" s="29" t="s">
        <v>40</v>
      </c>
      <c r="P4" s="29"/>
      <c r="Q4" s="39" t="s">
        <v>41</v>
      </c>
      <c r="R4" s="29" t="s">
        <v>40</v>
      </c>
      <c r="S4" s="29"/>
      <c r="T4" s="39" t="s">
        <v>41</v>
      </c>
    </row>
    <row r="5" spans="1:20" ht="28.5" x14ac:dyDescent="0.2">
      <c r="A5" s="40"/>
      <c r="B5" s="40"/>
      <c r="C5" s="716" t="s">
        <v>384</v>
      </c>
      <c r="D5" s="728" t="s">
        <v>370</v>
      </c>
      <c r="E5" s="328" t="s">
        <v>42</v>
      </c>
      <c r="F5" s="716" t="s">
        <v>384</v>
      </c>
      <c r="G5" s="728" t="s">
        <v>370</v>
      </c>
      <c r="H5" s="328" t="s">
        <v>42</v>
      </c>
      <c r="I5" s="716" t="s">
        <v>384</v>
      </c>
      <c r="J5" s="728" t="s">
        <v>370</v>
      </c>
      <c r="K5" s="328" t="s">
        <v>42</v>
      </c>
      <c r="L5" s="716" t="s">
        <v>384</v>
      </c>
      <c r="M5" s="728" t="s">
        <v>370</v>
      </c>
      <c r="N5" s="328" t="s">
        <v>42</v>
      </c>
      <c r="O5" s="716" t="s">
        <v>384</v>
      </c>
      <c r="P5" s="728" t="s">
        <v>370</v>
      </c>
      <c r="Q5" s="328" t="s">
        <v>42</v>
      </c>
      <c r="R5" s="716" t="s">
        <v>384</v>
      </c>
      <c r="S5" s="728" t="s">
        <v>370</v>
      </c>
      <c r="T5" s="328" t="s">
        <v>42</v>
      </c>
    </row>
    <row r="6" spans="1:20" ht="15" x14ac:dyDescent="0.25">
      <c r="A6" s="41" t="s">
        <v>1</v>
      </c>
      <c r="B6" s="41" t="s">
        <v>361</v>
      </c>
      <c r="C6" s="42">
        <v>1400</v>
      </c>
      <c r="D6" s="42" t="s">
        <v>73</v>
      </c>
      <c r="E6" s="43" t="s">
        <v>73</v>
      </c>
      <c r="F6" s="41" t="s">
        <v>73</v>
      </c>
      <c r="G6" s="41" t="s">
        <v>73</v>
      </c>
      <c r="H6" s="43" t="s">
        <v>73</v>
      </c>
      <c r="I6" s="42">
        <v>1400</v>
      </c>
      <c r="J6" s="42" t="s">
        <v>73</v>
      </c>
      <c r="K6" s="43" t="s">
        <v>73</v>
      </c>
      <c r="L6" s="42" t="s">
        <v>73</v>
      </c>
      <c r="M6" s="42" t="s">
        <v>73</v>
      </c>
      <c r="N6" s="43" t="s">
        <v>73</v>
      </c>
      <c r="O6" s="42" t="s">
        <v>73</v>
      </c>
      <c r="P6" s="42" t="s">
        <v>73</v>
      </c>
      <c r="Q6" s="43" t="s">
        <v>73</v>
      </c>
      <c r="R6" s="42" t="s">
        <v>73</v>
      </c>
      <c r="S6" s="42" t="s">
        <v>73</v>
      </c>
      <c r="T6" s="43" t="s">
        <v>73</v>
      </c>
    </row>
    <row r="7" spans="1:20" ht="15" x14ac:dyDescent="0.25">
      <c r="A7" s="41" t="s">
        <v>1</v>
      </c>
      <c r="B7" s="41" t="s">
        <v>346</v>
      </c>
      <c r="C7" s="42">
        <v>1300</v>
      </c>
      <c r="D7" s="42" t="s">
        <v>73</v>
      </c>
      <c r="E7" s="43" t="s">
        <v>73</v>
      </c>
      <c r="F7" s="41" t="s">
        <v>73</v>
      </c>
      <c r="G7" s="41" t="s">
        <v>73</v>
      </c>
      <c r="H7" s="43" t="s">
        <v>73</v>
      </c>
      <c r="I7" s="42">
        <v>1200</v>
      </c>
      <c r="J7" s="42" t="s">
        <v>73</v>
      </c>
      <c r="K7" s="43" t="s">
        <v>73</v>
      </c>
      <c r="L7" s="42" t="s">
        <v>73</v>
      </c>
      <c r="M7" s="42" t="s">
        <v>73</v>
      </c>
      <c r="N7" s="43" t="s">
        <v>73</v>
      </c>
      <c r="O7" s="42" t="s">
        <v>73</v>
      </c>
      <c r="P7" s="42" t="s">
        <v>73</v>
      </c>
      <c r="Q7" s="43" t="s">
        <v>73</v>
      </c>
      <c r="R7" s="42">
        <v>1250</v>
      </c>
      <c r="S7" s="42" t="s">
        <v>73</v>
      </c>
      <c r="T7" s="43" t="s">
        <v>73</v>
      </c>
    </row>
    <row r="8" spans="1:20" ht="15" x14ac:dyDescent="0.25">
      <c r="A8" s="41" t="s">
        <v>4</v>
      </c>
      <c r="B8" s="41" t="s">
        <v>79</v>
      </c>
      <c r="C8" s="42" t="s">
        <v>73</v>
      </c>
      <c r="D8" s="42">
        <v>1300</v>
      </c>
      <c r="E8" s="43" t="s">
        <v>73</v>
      </c>
      <c r="F8" s="41" t="s">
        <v>73</v>
      </c>
      <c r="G8" s="41" t="s">
        <v>73</v>
      </c>
      <c r="H8" s="43" t="s">
        <v>73</v>
      </c>
      <c r="I8" s="42" t="s">
        <v>73</v>
      </c>
      <c r="J8" s="42">
        <v>1000</v>
      </c>
      <c r="K8" s="43" t="s">
        <v>73</v>
      </c>
      <c r="L8" s="42" t="s">
        <v>73</v>
      </c>
      <c r="M8" s="42" t="s">
        <v>73</v>
      </c>
      <c r="N8" s="43" t="s">
        <v>73</v>
      </c>
      <c r="O8" s="42" t="s">
        <v>73</v>
      </c>
      <c r="P8" s="42" t="s">
        <v>73</v>
      </c>
      <c r="Q8" s="43" t="s">
        <v>73</v>
      </c>
      <c r="R8" s="42" t="s">
        <v>73</v>
      </c>
      <c r="S8" s="42" t="s">
        <v>73</v>
      </c>
      <c r="T8" s="43" t="s">
        <v>73</v>
      </c>
    </row>
    <row r="9" spans="1:20" ht="15" x14ac:dyDescent="0.25">
      <c r="A9" s="41" t="s">
        <v>4</v>
      </c>
      <c r="B9" s="41" t="s">
        <v>350</v>
      </c>
      <c r="C9" s="42">
        <v>1400</v>
      </c>
      <c r="D9" s="42" t="s">
        <v>73</v>
      </c>
      <c r="E9" s="43" t="s">
        <v>73</v>
      </c>
      <c r="F9" s="41" t="s">
        <v>73</v>
      </c>
      <c r="G9" s="41" t="s">
        <v>73</v>
      </c>
      <c r="H9" s="43" t="s">
        <v>73</v>
      </c>
      <c r="I9" s="42">
        <v>1115</v>
      </c>
      <c r="J9" s="42" t="s">
        <v>73</v>
      </c>
      <c r="K9" s="43" t="s">
        <v>73</v>
      </c>
      <c r="L9" s="42" t="s">
        <v>73</v>
      </c>
      <c r="M9" s="42" t="s">
        <v>73</v>
      </c>
      <c r="N9" s="43" t="s">
        <v>73</v>
      </c>
      <c r="O9" s="42" t="s">
        <v>73</v>
      </c>
      <c r="P9" s="42" t="s">
        <v>73</v>
      </c>
      <c r="Q9" s="43" t="s">
        <v>73</v>
      </c>
      <c r="R9" s="42">
        <v>1110</v>
      </c>
      <c r="S9" s="42" t="s">
        <v>73</v>
      </c>
      <c r="T9" s="43" t="s">
        <v>73</v>
      </c>
    </row>
    <row r="10" spans="1:20" ht="15" x14ac:dyDescent="0.25">
      <c r="A10" s="41" t="s">
        <v>4</v>
      </c>
      <c r="B10" s="41" t="s">
        <v>87</v>
      </c>
      <c r="C10" s="42">
        <v>1350</v>
      </c>
      <c r="D10" s="42" t="s">
        <v>73</v>
      </c>
      <c r="E10" s="43" t="s">
        <v>73</v>
      </c>
      <c r="F10" s="41">
        <v>800</v>
      </c>
      <c r="G10" s="41" t="s">
        <v>73</v>
      </c>
      <c r="H10" s="43" t="s">
        <v>73</v>
      </c>
      <c r="I10" s="42">
        <v>1200</v>
      </c>
      <c r="J10" s="42" t="s">
        <v>73</v>
      </c>
      <c r="K10" s="43" t="s">
        <v>73</v>
      </c>
      <c r="L10" s="42">
        <v>1200</v>
      </c>
      <c r="M10" s="42" t="s">
        <v>73</v>
      </c>
      <c r="N10" s="43" t="s">
        <v>73</v>
      </c>
      <c r="O10" s="42">
        <v>800</v>
      </c>
      <c r="P10" s="42" t="s">
        <v>73</v>
      </c>
      <c r="Q10" s="43" t="s">
        <v>73</v>
      </c>
      <c r="R10" s="42">
        <v>1000</v>
      </c>
      <c r="S10" s="42" t="s">
        <v>73</v>
      </c>
      <c r="T10" s="43" t="s">
        <v>73</v>
      </c>
    </row>
    <row r="11" spans="1:20" ht="15" x14ac:dyDescent="0.25">
      <c r="A11" s="41" t="s">
        <v>4</v>
      </c>
      <c r="B11" s="41" t="s">
        <v>90</v>
      </c>
      <c r="C11" s="42">
        <v>1200</v>
      </c>
      <c r="D11" s="42" t="s">
        <v>73</v>
      </c>
      <c r="E11" s="43" t="s">
        <v>73</v>
      </c>
      <c r="F11" s="41" t="s">
        <v>73</v>
      </c>
      <c r="G11" s="41" t="s">
        <v>73</v>
      </c>
      <c r="H11" s="43" t="s">
        <v>73</v>
      </c>
      <c r="I11" s="42">
        <v>900</v>
      </c>
      <c r="J11" s="42">
        <v>900</v>
      </c>
      <c r="K11" s="43" t="s">
        <v>73</v>
      </c>
      <c r="L11" s="42" t="s">
        <v>73</v>
      </c>
      <c r="M11" s="42" t="s">
        <v>73</v>
      </c>
      <c r="N11" s="43" t="s">
        <v>73</v>
      </c>
      <c r="O11" s="42">
        <v>800</v>
      </c>
      <c r="P11" s="42" t="s">
        <v>73</v>
      </c>
      <c r="Q11" s="43" t="s">
        <v>73</v>
      </c>
      <c r="R11" s="42">
        <v>900</v>
      </c>
      <c r="S11" s="42" t="s">
        <v>73</v>
      </c>
      <c r="T11" s="43" t="s">
        <v>73</v>
      </c>
    </row>
    <row r="12" spans="1:20" ht="15" x14ac:dyDescent="0.25">
      <c r="A12" s="41" t="s">
        <v>5</v>
      </c>
      <c r="B12" s="41" t="s">
        <v>386</v>
      </c>
      <c r="C12" s="42">
        <v>1150</v>
      </c>
      <c r="D12" s="42" t="s">
        <v>73</v>
      </c>
      <c r="E12" s="43" t="s">
        <v>73</v>
      </c>
      <c r="F12" s="41" t="s">
        <v>73</v>
      </c>
      <c r="G12" s="41" t="s">
        <v>73</v>
      </c>
      <c r="H12" s="43" t="s">
        <v>73</v>
      </c>
      <c r="I12" s="42" t="s">
        <v>73</v>
      </c>
      <c r="J12" s="42" t="s">
        <v>73</v>
      </c>
      <c r="K12" s="43" t="s">
        <v>73</v>
      </c>
      <c r="L12" s="42">
        <v>1350</v>
      </c>
      <c r="M12" s="42" t="s">
        <v>73</v>
      </c>
      <c r="N12" s="43" t="s">
        <v>73</v>
      </c>
      <c r="O12" s="42" t="s">
        <v>73</v>
      </c>
      <c r="P12" s="42" t="s">
        <v>73</v>
      </c>
      <c r="Q12" s="43" t="s">
        <v>73</v>
      </c>
      <c r="R12" s="42">
        <v>1150</v>
      </c>
      <c r="S12" s="42" t="s">
        <v>73</v>
      </c>
      <c r="T12" s="43" t="s">
        <v>73</v>
      </c>
    </row>
    <row r="13" spans="1:20" ht="15" x14ac:dyDescent="0.25">
      <c r="A13" s="41" t="s">
        <v>2</v>
      </c>
      <c r="B13" s="41" t="s">
        <v>341</v>
      </c>
      <c r="C13" s="42">
        <v>1300</v>
      </c>
      <c r="D13" s="42">
        <v>1300</v>
      </c>
      <c r="E13" s="43">
        <v>0</v>
      </c>
      <c r="F13" s="41" t="s">
        <v>73</v>
      </c>
      <c r="G13" s="41" t="s">
        <v>73</v>
      </c>
      <c r="H13" s="43" t="s">
        <v>73</v>
      </c>
      <c r="I13" s="42">
        <v>1200</v>
      </c>
      <c r="J13" s="42">
        <v>1200</v>
      </c>
      <c r="K13" s="43">
        <v>0</v>
      </c>
      <c r="L13" s="42">
        <v>1200</v>
      </c>
      <c r="M13" s="42">
        <v>1200</v>
      </c>
      <c r="N13" s="43">
        <v>0</v>
      </c>
      <c r="O13" s="42">
        <v>900</v>
      </c>
      <c r="P13" s="42">
        <v>900</v>
      </c>
      <c r="Q13" s="43">
        <v>0</v>
      </c>
      <c r="R13" s="42">
        <v>1100</v>
      </c>
      <c r="S13" s="42">
        <v>1100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1400</v>
      </c>
      <c r="D14" s="42">
        <v>1400</v>
      </c>
      <c r="E14" s="43">
        <v>0</v>
      </c>
      <c r="F14" s="41" t="s">
        <v>73</v>
      </c>
      <c r="G14" s="41" t="s">
        <v>73</v>
      </c>
      <c r="H14" s="43" t="s">
        <v>73</v>
      </c>
      <c r="I14" s="42">
        <v>1100</v>
      </c>
      <c r="J14" s="42">
        <v>1100</v>
      </c>
      <c r="K14" s="43">
        <v>0</v>
      </c>
      <c r="L14" s="42">
        <v>1400</v>
      </c>
      <c r="M14" s="42">
        <v>1400</v>
      </c>
      <c r="N14" s="43">
        <v>0</v>
      </c>
      <c r="O14" s="42">
        <v>900</v>
      </c>
      <c r="P14" s="42">
        <v>900</v>
      </c>
      <c r="Q14" s="43">
        <v>0</v>
      </c>
      <c r="R14" s="42">
        <v>1100</v>
      </c>
      <c r="S14" s="42">
        <v>1100</v>
      </c>
      <c r="T14" s="43">
        <v>0</v>
      </c>
    </row>
    <row r="15" spans="1:20" ht="15" x14ac:dyDescent="0.25">
      <c r="A15" s="41" t="s">
        <v>2</v>
      </c>
      <c r="B15" s="41" t="s">
        <v>340</v>
      </c>
      <c r="C15" s="42">
        <v>1200</v>
      </c>
      <c r="D15" s="42">
        <v>1200</v>
      </c>
      <c r="E15" s="43">
        <v>0</v>
      </c>
      <c r="F15" s="41">
        <v>800</v>
      </c>
      <c r="G15" s="41">
        <v>800</v>
      </c>
      <c r="H15" s="43">
        <v>0</v>
      </c>
      <c r="I15" s="42">
        <v>1000</v>
      </c>
      <c r="J15" s="42">
        <v>1100</v>
      </c>
      <c r="K15" s="43">
        <v>-9.0909090909090917</v>
      </c>
      <c r="L15" s="42" t="s">
        <v>73</v>
      </c>
      <c r="M15" s="42" t="s">
        <v>73</v>
      </c>
      <c r="N15" s="43" t="s">
        <v>73</v>
      </c>
      <c r="O15" s="42">
        <v>850</v>
      </c>
      <c r="P15" s="42">
        <v>850</v>
      </c>
      <c r="Q15" s="43">
        <v>0</v>
      </c>
      <c r="R15" s="42">
        <v>1000</v>
      </c>
      <c r="S15" s="42">
        <v>1100</v>
      </c>
      <c r="T15" s="43">
        <v>-9.0909090909090917</v>
      </c>
    </row>
    <row r="16" spans="1:20" ht="15" x14ac:dyDescent="0.25">
      <c r="A16" s="41" t="s">
        <v>2</v>
      </c>
      <c r="B16" s="41" t="s">
        <v>26</v>
      </c>
      <c r="C16" s="42">
        <v>1300</v>
      </c>
      <c r="D16" s="42">
        <v>1300</v>
      </c>
      <c r="E16" s="43">
        <v>0</v>
      </c>
      <c r="F16" s="41" t="s">
        <v>73</v>
      </c>
      <c r="G16" s="41" t="s">
        <v>73</v>
      </c>
      <c r="H16" s="43" t="s">
        <v>73</v>
      </c>
      <c r="I16" s="42">
        <v>1200</v>
      </c>
      <c r="J16" s="42">
        <v>1200</v>
      </c>
      <c r="K16" s="43">
        <v>0</v>
      </c>
      <c r="L16" s="42">
        <v>1300</v>
      </c>
      <c r="M16" s="42">
        <v>1300</v>
      </c>
      <c r="N16" s="43">
        <v>0</v>
      </c>
      <c r="O16" s="42" t="s">
        <v>73</v>
      </c>
      <c r="P16" s="42" t="s">
        <v>73</v>
      </c>
      <c r="Q16" s="43" t="s">
        <v>73</v>
      </c>
      <c r="R16" s="42">
        <v>1000</v>
      </c>
      <c r="S16" s="42">
        <v>1000</v>
      </c>
      <c r="T16" s="43">
        <v>0</v>
      </c>
    </row>
    <row r="17" spans="1:20" ht="15" x14ac:dyDescent="0.25">
      <c r="A17" s="41" t="s">
        <v>2</v>
      </c>
      <c r="B17" s="41" t="s">
        <v>82</v>
      </c>
      <c r="C17" s="42">
        <v>1350</v>
      </c>
      <c r="D17" s="42">
        <v>1300</v>
      </c>
      <c r="E17" s="43">
        <v>3.8461538461538463</v>
      </c>
      <c r="F17" s="41" t="s">
        <v>73</v>
      </c>
      <c r="G17" s="41" t="s">
        <v>73</v>
      </c>
      <c r="H17" s="43" t="s">
        <v>73</v>
      </c>
      <c r="I17" s="42">
        <v>1250</v>
      </c>
      <c r="J17" s="42">
        <v>1150</v>
      </c>
      <c r="K17" s="43">
        <v>8.695652173913043</v>
      </c>
      <c r="L17" s="42" t="s">
        <v>73</v>
      </c>
      <c r="M17" s="42" t="s">
        <v>73</v>
      </c>
      <c r="N17" s="43" t="s">
        <v>73</v>
      </c>
      <c r="O17" s="42">
        <v>1100</v>
      </c>
      <c r="P17" s="42">
        <v>1000</v>
      </c>
      <c r="Q17" s="43">
        <v>10</v>
      </c>
      <c r="R17" s="42">
        <v>1150</v>
      </c>
      <c r="S17" s="42">
        <v>1050</v>
      </c>
      <c r="T17" s="43">
        <v>9.5238095238095237</v>
      </c>
    </row>
    <row r="18" spans="1:20" ht="15" x14ac:dyDescent="0.25">
      <c r="A18" s="41" t="s">
        <v>6</v>
      </c>
      <c r="B18" s="41" t="s">
        <v>80</v>
      </c>
      <c r="C18" s="42">
        <v>1280</v>
      </c>
      <c r="D18" s="42">
        <v>1250</v>
      </c>
      <c r="E18" s="43">
        <v>2.4</v>
      </c>
      <c r="F18" s="41" t="s">
        <v>73</v>
      </c>
      <c r="G18" s="41" t="s">
        <v>73</v>
      </c>
      <c r="H18" s="43" t="s">
        <v>73</v>
      </c>
      <c r="I18" s="42">
        <v>1150</v>
      </c>
      <c r="J18" s="42">
        <v>1150</v>
      </c>
      <c r="K18" s="43">
        <v>0</v>
      </c>
      <c r="L18" s="42" t="s">
        <v>73</v>
      </c>
      <c r="M18" s="42" t="s">
        <v>73</v>
      </c>
      <c r="N18" s="43" t="s">
        <v>73</v>
      </c>
      <c r="O18" s="42" t="s">
        <v>73</v>
      </c>
      <c r="P18" s="42" t="s">
        <v>73</v>
      </c>
      <c r="Q18" s="43" t="s">
        <v>73</v>
      </c>
      <c r="R18" s="42" t="s">
        <v>73</v>
      </c>
      <c r="S18" s="42" t="s">
        <v>73</v>
      </c>
      <c r="T18" s="43" t="s">
        <v>73</v>
      </c>
    </row>
    <row r="19" spans="1:20" ht="15" x14ac:dyDescent="0.25">
      <c r="A19" s="41" t="s">
        <v>6</v>
      </c>
      <c r="B19" s="41" t="s">
        <v>351</v>
      </c>
      <c r="C19" s="42">
        <v>1300</v>
      </c>
      <c r="D19" s="42">
        <v>1250</v>
      </c>
      <c r="E19" s="43">
        <v>4</v>
      </c>
      <c r="F19" s="41" t="s">
        <v>73</v>
      </c>
      <c r="G19" s="41" t="s">
        <v>73</v>
      </c>
      <c r="H19" s="43" t="s">
        <v>73</v>
      </c>
      <c r="I19" s="42">
        <v>1100</v>
      </c>
      <c r="J19" s="42">
        <v>1100</v>
      </c>
      <c r="K19" s="43">
        <v>0</v>
      </c>
      <c r="L19" s="42">
        <v>1300</v>
      </c>
      <c r="M19" s="42">
        <v>1300</v>
      </c>
      <c r="N19" s="43">
        <v>0</v>
      </c>
      <c r="O19" s="42">
        <v>900</v>
      </c>
      <c r="P19" s="42">
        <v>850</v>
      </c>
      <c r="Q19" s="43">
        <v>5.8823529411764701</v>
      </c>
      <c r="R19" s="42">
        <v>1050</v>
      </c>
      <c r="S19" s="42">
        <v>1000</v>
      </c>
      <c r="T19" s="43">
        <v>5</v>
      </c>
    </row>
    <row r="20" spans="1:20" ht="15" x14ac:dyDescent="0.25">
      <c r="A20" s="41" t="s">
        <v>6</v>
      </c>
      <c r="B20" s="41" t="s">
        <v>88</v>
      </c>
      <c r="C20" s="42">
        <v>1350</v>
      </c>
      <c r="D20" s="42">
        <v>1350</v>
      </c>
      <c r="E20" s="43">
        <v>0</v>
      </c>
      <c r="F20" s="41" t="s">
        <v>73</v>
      </c>
      <c r="G20" s="41" t="s">
        <v>73</v>
      </c>
      <c r="H20" s="43" t="s">
        <v>73</v>
      </c>
      <c r="I20" s="42">
        <v>1200</v>
      </c>
      <c r="J20" s="42">
        <v>1200</v>
      </c>
      <c r="K20" s="43">
        <v>0</v>
      </c>
      <c r="L20" s="42">
        <v>1350</v>
      </c>
      <c r="M20" s="42">
        <v>1300</v>
      </c>
      <c r="N20" s="43">
        <v>3.8461538461538463</v>
      </c>
      <c r="O20" s="42">
        <v>950</v>
      </c>
      <c r="P20" s="42">
        <v>950</v>
      </c>
      <c r="Q20" s="43">
        <v>0</v>
      </c>
      <c r="R20" s="42" t="s">
        <v>73</v>
      </c>
      <c r="S20" s="42" t="s">
        <v>73</v>
      </c>
      <c r="T20" s="43" t="s">
        <v>73</v>
      </c>
    </row>
    <row r="21" spans="1:20" ht="15" x14ac:dyDescent="0.25">
      <c r="A21" s="41" t="s">
        <v>6</v>
      </c>
      <c r="B21" s="41" t="s">
        <v>348</v>
      </c>
      <c r="C21" s="42">
        <v>1400</v>
      </c>
      <c r="D21" s="42">
        <v>1300</v>
      </c>
      <c r="E21" s="43" t="s">
        <v>73</v>
      </c>
      <c r="F21" s="41" t="s">
        <v>73</v>
      </c>
      <c r="G21" s="41" t="s">
        <v>73</v>
      </c>
      <c r="H21" s="43" t="s">
        <v>73</v>
      </c>
      <c r="I21" s="42">
        <v>1200</v>
      </c>
      <c r="J21" s="42">
        <v>1200</v>
      </c>
      <c r="K21" s="43" t="s">
        <v>73</v>
      </c>
      <c r="L21" s="42">
        <v>1400</v>
      </c>
      <c r="M21" s="42">
        <v>1400</v>
      </c>
      <c r="N21" s="43" t="s">
        <v>73</v>
      </c>
      <c r="O21" s="42">
        <v>1000</v>
      </c>
      <c r="P21" s="42">
        <v>1050</v>
      </c>
      <c r="Q21" s="43" t="s">
        <v>73</v>
      </c>
      <c r="R21" s="42">
        <v>1200</v>
      </c>
      <c r="S21" s="42" t="s">
        <v>73</v>
      </c>
      <c r="T21" s="43" t="s">
        <v>73</v>
      </c>
    </row>
    <row r="22" spans="1:20" ht="15" x14ac:dyDescent="0.25">
      <c r="A22" s="41" t="s">
        <v>7</v>
      </c>
      <c r="B22" s="41" t="s">
        <v>43</v>
      </c>
      <c r="C22" s="42">
        <v>1400</v>
      </c>
      <c r="D22" s="42">
        <v>1400</v>
      </c>
      <c r="E22" s="43">
        <v>0</v>
      </c>
      <c r="F22" s="41">
        <v>1100</v>
      </c>
      <c r="G22" s="41">
        <v>1100</v>
      </c>
      <c r="H22" s="43">
        <v>0</v>
      </c>
      <c r="I22" s="42">
        <v>1200</v>
      </c>
      <c r="J22" s="42">
        <v>1200</v>
      </c>
      <c r="K22" s="43">
        <v>0</v>
      </c>
      <c r="L22" s="42">
        <v>1400</v>
      </c>
      <c r="M22" s="42">
        <v>1400</v>
      </c>
      <c r="N22" s="43">
        <v>0</v>
      </c>
      <c r="O22" s="42">
        <v>1000</v>
      </c>
      <c r="P22" s="42">
        <v>1000</v>
      </c>
      <c r="Q22" s="43">
        <v>0</v>
      </c>
      <c r="R22" s="42">
        <v>1200</v>
      </c>
      <c r="S22" s="42">
        <v>1200</v>
      </c>
      <c r="T22" s="43">
        <v>0</v>
      </c>
    </row>
    <row r="23" spans="1:20" ht="15" x14ac:dyDescent="0.25">
      <c r="A23" s="41" t="s">
        <v>7</v>
      </c>
      <c r="B23" s="41" t="s">
        <v>31</v>
      </c>
      <c r="C23" s="42">
        <v>1300</v>
      </c>
      <c r="D23" s="42">
        <v>1300</v>
      </c>
      <c r="E23" s="43">
        <v>0</v>
      </c>
      <c r="F23" s="41">
        <v>900</v>
      </c>
      <c r="G23" s="41">
        <v>900</v>
      </c>
      <c r="H23" s="43">
        <v>0</v>
      </c>
      <c r="I23" s="42">
        <v>1000</v>
      </c>
      <c r="J23" s="42">
        <v>1000</v>
      </c>
      <c r="K23" s="43">
        <v>0</v>
      </c>
      <c r="L23" s="42">
        <v>1300</v>
      </c>
      <c r="M23" s="42">
        <v>1300</v>
      </c>
      <c r="N23" s="43">
        <v>0</v>
      </c>
      <c r="O23" s="42">
        <v>800</v>
      </c>
      <c r="P23" s="42">
        <v>800</v>
      </c>
      <c r="Q23" s="43">
        <v>0</v>
      </c>
      <c r="R23" s="42">
        <v>1000</v>
      </c>
      <c r="S23" s="42">
        <v>1000</v>
      </c>
      <c r="T23" s="43">
        <v>0</v>
      </c>
    </row>
    <row r="24" spans="1:20" ht="15" x14ac:dyDescent="0.25">
      <c r="A24" s="41" t="s">
        <v>7</v>
      </c>
      <c r="B24" s="41" t="s">
        <v>371</v>
      </c>
      <c r="C24" s="42">
        <v>1300</v>
      </c>
      <c r="D24" s="42">
        <v>1300</v>
      </c>
      <c r="E24" s="43">
        <v>0</v>
      </c>
      <c r="F24" s="41">
        <v>950</v>
      </c>
      <c r="G24" s="41">
        <v>1000</v>
      </c>
      <c r="H24" s="43">
        <v>-5</v>
      </c>
      <c r="I24" s="42">
        <v>1200</v>
      </c>
      <c r="J24" s="42">
        <v>1100</v>
      </c>
      <c r="K24" s="43">
        <v>9.0909090909090917</v>
      </c>
      <c r="L24" s="42" t="s">
        <v>73</v>
      </c>
      <c r="M24" s="42" t="s">
        <v>73</v>
      </c>
      <c r="N24" s="43" t="s">
        <v>73</v>
      </c>
      <c r="O24" s="42">
        <v>950</v>
      </c>
      <c r="P24" s="42">
        <v>950</v>
      </c>
      <c r="Q24" s="43">
        <v>0</v>
      </c>
      <c r="R24" s="42">
        <v>1100</v>
      </c>
      <c r="S24" s="42">
        <v>1000</v>
      </c>
      <c r="T24" s="43">
        <v>10</v>
      </c>
    </row>
    <row r="25" spans="1:20" ht="15" x14ac:dyDescent="0.25">
      <c r="A25" s="41" t="s">
        <v>7</v>
      </c>
      <c r="B25" s="41" t="s">
        <v>94</v>
      </c>
      <c r="C25" s="42">
        <v>1450</v>
      </c>
      <c r="D25" s="42">
        <v>1000</v>
      </c>
      <c r="E25" s="43">
        <v>45</v>
      </c>
      <c r="F25" s="41" t="s">
        <v>315</v>
      </c>
      <c r="G25" s="41" t="s">
        <v>315</v>
      </c>
      <c r="H25" s="43" t="s">
        <v>73</v>
      </c>
      <c r="I25" s="42">
        <v>1350</v>
      </c>
      <c r="J25" s="42">
        <v>850</v>
      </c>
      <c r="K25" s="43">
        <v>58.82352941176471</v>
      </c>
      <c r="L25" s="42">
        <v>1350</v>
      </c>
      <c r="M25" s="42">
        <v>950</v>
      </c>
      <c r="N25" s="43">
        <v>42.105263157894733</v>
      </c>
      <c r="O25" s="42">
        <v>1100</v>
      </c>
      <c r="P25" s="42" t="s">
        <v>315</v>
      </c>
      <c r="Q25" s="43" t="s">
        <v>73</v>
      </c>
      <c r="R25" s="42">
        <v>1300</v>
      </c>
      <c r="S25" s="42">
        <v>850</v>
      </c>
      <c r="T25" s="43">
        <v>52.941176470588239</v>
      </c>
    </row>
    <row r="26" spans="1:20" ht="15" x14ac:dyDescent="0.25">
      <c r="A26" s="41" t="s">
        <v>7</v>
      </c>
      <c r="B26" s="41" t="s">
        <v>28</v>
      </c>
      <c r="C26" s="42">
        <v>1550</v>
      </c>
      <c r="D26" s="42">
        <v>1520</v>
      </c>
      <c r="E26" s="43">
        <v>1.9736842105263157</v>
      </c>
      <c r="F26" s="41">
        <v>1000</v>
      </c>
      <c r="G26" s="41">
        <v>1000</v>
      </c>
      <c r="H26" s="43">
        <v>0</v>
      </c>
      <c r="I26" s="42">
        <v>1400</v>
      </c>
      <c r="J26" s="42">
        <v>1600</v>
      </c>
      <c r="K26" s="43">
        <v>-12.5</v>
      </c>
      <c r="L26" s="42">
        <v>1300</v>
      </c>
      <c r="M26" s="42">
        <v>1400</v>
      </c>
      <c r="N26" s="43">
        <v>-7.1428571428571423</v>
      </c>
      <c r="O26" s="42">
        <v>1200</v>
      </c>
      <c r="P26" s="42">
        <v>1200</v>
      </c>
      <c r="Q26" s="43">
        <v>0</v>
      </c>
      <c r="R26" s="42">
        <v>1300</v>
      </c>
      <c r="S26" s="42">
        <v>1400</v>
      </c>
      <c r="T26" s="43">
        <v>-7.1428571428571423</v>
      </c>
    </row>
    <row r="27" spans="1:20" ht="15" x14ac:dyDescent="0.25">
      <c r="A27" s="41" t="s">
        <v>7</v>
      </c>
      <c r="B27" s="41" t="s">
        <v>29</v>
      </c>
      <c r="C27" s="42">
        <v>1500</v>
      </c>
      <c r="D27" s="42">
        <v>1400</v>
      </c>
      <c r="E27" s="43">
        <v>7.1428571428571423</v>
      </c>
      <c r="F27" s="41" t="s">
        <v>73</v>
      </c>
      <c r="G27" s="41" t="s">
        <v>73</v>
      </c>
      <c r="H27" s="43" t="s">
        <v>73</v>
      </c>
      <c r="I27" s="42">
        <v>1300</v>
      </c>
      <c r="J27" s="42">
        <v>1200</v>
      </c>
      <c r="K27" s="43">
        <v>8.3333333333333321</v>
      </c>
      <c r="L27" s="42">
        <v>1300</v>
      </c>
      <c r="M27" s="42">
        <v>1300</v>
      </c>
      <c r="N27" s="43">
        <v>0</v>
      </c>
      <c r="O27" s="42">
        <v>900</v>
      </c>
      <c r="P27" s="42">
        <v>900</v>
      </c>
      <c r="Q27" s="43">
        <v>0</v>
      </c>
      <c r="R27" s="42">
        <v>1200</v>
      </c>
      <c r="S27" s="42">
        <v>1100</v>
      </c>
      <c r="T27" s="43">
        <v>9.0909090909090917</v>
      </c>
    </row>
    <row r="28" spans="1:20" ht="15" x14ac:dyDescent="0.25">
      <c r="A28" s="41" t="s">
        <v>7</v>
      </c>
      <c r="B28" s="41" t="s">
        <v>343</v>
      </c>
      <c r="C28" s="42">
        <v>1400</v>
      </c>
      <c r="D28" s="42">
        <v>1400</v>
      </c>
      <c r="E28" s="43">
        <v>0</v>
      </c>
      <c r="F28" s="41">
        <v>1200</v>
      </c>
      <c r="G28" s="41">
        <v>1200</v>
      </c>
      <c r="H28" s="43">
        <v>0</v>
      </c>
      <c r="I28" s="42">
        <v>1200</v>
      </c>
      <c r="J28" s="42">
        <v>1200</v>
      </c>
      <c r="K28" s="43">
        <v>0</v>
      </c>
      <c r="L28" s="42">
        <v>1400</v>
      </c>
      <c r="M28" s="42">
        <v>1400</v>
      </c>
      <c r="N28" s="43">
        <v>0</v>
      </c>
      <c r="O28" s="42">
        <v>1000</v>
      </c>
      <c r="P28" s="42">
        <v>1000</v>
      </c>
      <c r="Q28" s="43">
        <v>0</v>
      </c>
      <c r="R28" s="42">
        <v>1200</v>
      </c>
      <c r="S28" s="42">
        <v>1200</v>
      </c>
      <c r="T28" s="43">
        <v>0</v>
      </c>
    </row>
    <row r="29" spans="1:20" ht="15" x14ac:dyDescent="0.25">
      <c r="A29" s="41" t="s">
        <v>7</v>
      </c>
      <c r="B29" s="41" t="s">
        <v>83</v>
      </c>
      <c r="C29" s="42">
        <v>1200</v>
      </c>
      <c r="D29" s="42">
        <v>1100</v>
      </c>
      <c r="E29" s="43">
        <v>9.0909090909090917</v>
      </c>
      <c r="F29" s="41">
        <v>900</v>
      </c>
      <c r="G29" s="41">
        <v>900</v>
      </c>
      <c r="H29" s="43">
        <v>0</v>
      </c>
      <c r="I29" s="42">
        <v>1000</v>
      </c>
      <c r="J29" s="42">
        <v>1000</v>
      </c>
      <c r="K29" s="43">
        <v>0</v>
      </c>
      <c r="L29" s="42" t="s">
        <v>73</v>
      </c>
      <c r="M29" s="42" t="s">
        <v>73</v>
      </c>
      <c r="N29" s="43" t="s">
        <v>73</v>
      </c>
      <c r="O29" s="42">
        <v>800</v>
      </c>
      <c r="P29" s="42">
        <v>800</v>
      </c>
      <c r="Q29" s="43">
        <v>0</v>
      </c>
      <c r="R29" s="42">
        <v>1000</v>
      </c>
      <c r="S29" s="42">
        <v>1000</v>
      </c>
      <c r="T29" s="43">
        <v>0</v>
      </c>
    </row>
    <row r="30" spans="1:20" ht="15" x14ac:dyDescent="0.25">
      <c r="A30" s="41" t="s">
        <v>7</v>
      </c>
      <c r="B30" s="41" t="s">
        <v>81</v>
      </c>
      <c r="C30" s="42">
        <v>1500</v>
      </c>
      <c r="D30" s="42">
        <v>1400</v>
      </c>
      <c r="E30" s="43">
        <v>7.1428571428571423</v>
      </c>
      <c r="F30" s="41" t="s">
        <v>73</v>
      </c>
      <c r="G30" s="41">
        <v>1000</v>
      </c>
      <c r="H30" s="43" t="s">
        <v>73</v>
      </c>
      <c r="I30" s="42">
        <v>1400</v>
      </c>
      <c r="J30" s="42">
        <v>1300</v>
      </c>
      <c r="K30" s="43">
        <v>7.6923076923076925</v>
      </c>
      <c r="L30" s="42">
        <v>1400</v>
      </c>
      <c r="M30" s="42">
        <v>1400</v>
      </c>
      <c r="N30" s="43">
        <v>0</v>
      </c>
      <c r="O30" s="42">
        <v>950</v>
      </c>
      <c r="P30" s="42">
        <v>950</v>
      </c>
      <c r="Q30" s="43">
        <v>0</v>
      </c>
      <c r="R30" s="42">
        <v>1100</v>
      </c>
      <c r="S30" s="42">
        <v>1100</v>
      </c>
      <c r="T30" s="43">
        <v>0</v>
      </c>
    </row>
    <row r="31" spans="1:20" ht="15" x14ac:dyDescent="0.25">
      <c r="A31" s="41" t="s">
        <v>7</v>
      </c>
      <c r="B31" s="41" t="s">
        <v>44</v>
      </c>
      <c r="C31" s="42">
        <v>1300</v>
      </c>
      <c r="D31" s="42" t="s">
        <v>73</v>
      </c>
      <c r="E31" s="43" t="s">
        <v>73</v>
      </c>
      <c r="F31" s="41">
        <v>900</v>
      </c>
      <c r="G31" s="41" t="s">
        <v>73</v>
      </c>
      <c r="H31" s="43" t="s">
        <v>73</v>
      </c>
      <c r="I31" s="42">
        <v>1050</v>
      </c>
      <c r="J31" s="42" t="s">
        <v>73</v>
      </c>
      <c r="K31" s="43" t="s">
        <v>73</v>
      </c>
      <c r="L31" s="42">
        <v>1050</v>
      </c>
      <c r="M31" s="42" t="s">
        <v>73</v>
      </c>
      <c r="N31" s="43" t="s">
        <v>73</v>
      </c>
      <c r="O31" s="42">
        <v>850</v>
      </c>
      <c r="P31" s="42" t="s">
        <v>73</v>
      </c>
      <c r="Q31" s="43" t="s">
        <v>73</v>
      </c>
      <c r="R31" s="42">
        <v>900</v>
      </c>
      <c r="S31" s="42" t="s">
        <v>73</v>
      </c>
      <c r="T31" s="43" t="s">
        <v>73</v>
      </c>
    </row>
    <row r="32" spans="1:20" ht="15" x14ac:dyDescent="0.25">
      <c r="A32" s="41" t="s">
        <v>7</v>
      </c>
      <c r="B32" s="41" t="s">
        <v>30</v>
      </c>
      <c r="C32" s="42">
        <v>1300</v>
      </c>
      <c r="D32" s="42">
        <v>1200</v>
      </c>
      <c r="E32" s="43">
        <v>8.3333333333333321</v>
      </c>
      <c r="F32" s="41">
        <v>950</v>
      </c>
      <c r="G32" s="41">
        <v>825</v>
      </c>
      <c r="H32" s="43">
        <v>15.151515151515152</v>
      </c>
      <c r="I32" s="42" t="s">
        <v>73</v>
      </c>
      <c r="J32" s="42">
        <v>1100</v>
      </c>
      <c r="K32" s="43" t="s">
        <v>73</v>
      </c>
      <c r="L32" s="42" t="s">
        <v>73</v>
      </c>
      <c r="M32" s="42" t="s">
        <v>73</v>
      </c>
      <c r="N32" s="43" t="s">
        <v>73</v>
      </c>
      <c r="O32" s="42" t="s">
        <v>73</v>
      </c>
      <c r="P32" s="42" t="s">
        <v>73</v>
      </c>
      <c r="Q32" s="43" t="s">
        <v>73</v>
      </c>
      <c r="R32" s="42">
        <v>1100</v>
      </c>
      <c r="S32" s="42">
        <v>950</v>
      </c>
      <c r="T32" s="43">
        <v>15.789473684210526</v>
      </c>
    </row>
    <row r="33" spans="1:20" ht="15" x14ac:dyDescent="0.25">
      <c r="A33" s="41" t="s">
        <v>8</v>
      </c>
      <c r="B33" s="41" t="s">
        <v>91</v>
      </c>
      <c r="C33" s="42">
        <v>1350</v>
      </c>
      <c r="D33" s="42" t="s">
        <v>73</v>
      </c>
      <c r="E33" s="43" t="s">
        <v>73</v>
      </c>
      <c r="F33" s="41" t="s">
        <v>73</v>
      </c>
      <c r="G33" s="41" t="s">
        <v>73</v>
      </c>
      <c r="H33" s="43" t="s">
        <v>73</v>
      </c>
      <c r="I33" s="42">
        <v>925</v>
      </c>
      <c r="J33" s="42" t="s">
        <v>73</v>
      </c>
      <c r="K33" s="43" t="s">
        <v>73</v>
      </c>
      <c r="L33" s="42" t="s">
        <v>73</v>
      </c>
      <c r="M33" s="42" t="s">
        <v>73</v>
      </c>
      <c r="N33" s="43" t="s">
        <v>73</v>
      </c>
      <c r="O33" s="42">
        <v>950</v>
      </c>
      <c r="P33" s="42" t="s">
        <v>73</v>
      </c>
      <c r="Q33" s="43" t="s">
        <v>73</v>
      </c>
      <c r="R33" s="42" t="s">
        <v>73</v>
      </c>
      <c r="S33" s="42" t="s">
        <v>73</v>
      </c>
      <c r="T33" s="43" t="s">
        <v>73</v>
      </c>
    </row>
    <row r="34" spans="1:20" ht="15" x14ac:dyDescent="0.25">
      <c r="A34" s="41" t="s">
        <v>8</v>
      </c>
      <c r="B34" s="41" t="s">
        <v>75</v>
      </c>
      <c r="C34" s="42">
        <v>1450</v>
      </c>
      <c r="D34" s="42" t="s">
        <v>73</v>
      </c>
      <c r="E34" s="43" t="s">
        <v>73</v>
      </c>
      <c r="F34" s="41" t="s">
        <v>73</v>
      </c>
      <c r="G34" s="41" t="s">
        <v>73</v>
      </c>
      <c r="H34" s="43" t="s">
        <v>73</v>
      </c>
      <c r="I34" s="42">
        <v>1350</v>
      </c>
      <c r="J34" s="42" t="s">
        <v>73</v>
      </c>
      <c r="K34" s="43" t="s">
        <v>73</v>
      </c>
      <c r="L34" s="42">
        <v>1050</v>
      </c>
      <c r="M34" s="42" t="s">
        <v>73</v>
      </c>
      <c r="N34" s="43" t="s">
        <v>73</v>
      </c>
      <c r="O34" s="42">
        <v>950</v>
      </c>
      <c r="P34" s="42" t="s">
        <v>73</v>
      </c>
      <c r="Q34" s="43" t="s">
        <v>73</v>
      </c>
      <c r="R34" s="42" t="s">
        <v>73</v>
      </c>
      <c r="S34" s="42" t="s">
        <v>73</v>
      </c>
      <c r="T34" s="43" t="s">
        <v>73</v>
      </c>
    </row>
    <row r="35" spans="1:20" ht="15" x14ac:dyDescent="0.25">
      <c r="A35" s="41" t="s">
        <v>8</v>
      </c>
      <c r="B35" s="41" t="s">
        <v>84</v>
      </c>
      <c r="C35" s="42">
        <v>1500</v>
      </c>
      <c r="D35" s="42" t="s">
        <v>73</v>
      </c>
      <c r="E35" s="43" t="s">
        <v>73</v>
      </c>
      <c r="F35" s="41">
        <v>1200</v>
      </c>
      <c r="G35" s="41" t="s">
        <v>73</v>
      </c>
      <c r="H35" s="43" t="s">
        <v>73</v>
      </c>
      <c r="I35" s="42">
        <v>1400</v>
      </c>
      <c r="J35" s="42" t="s">
        <v>73</v>
      </c>
      <c r="K35" s="43" t="s">
        <v>73</v>
      </c>
      <c r="L35" s="42">
        <v>1400</v>
      </c>
      <c r="M35" s="42" t="s">
        <v>73</v>
      </c>
      <c r="N35" s="43" t="s">
        <v>73</v>
      </c>
      <c r="O35" s="42">
        <v>1100</v>
      </c>
      <c r="P35" s="42" t="s">
        <v>73</v>
      </c>
      <c r="Q35" s="43" t="s">
        <v>73</v>
      </c>
      <c r="R35" s="42">
        <v>1400</v>
      </c>
      <c r="S35" s="42" t="s">
        <v>73</v>
      </c>
      <c r="T35" s="43" t="s">
        <v>73</v>
      </c>
    </row>
    <row r="36" spans="1:20" ht="15" x14ac:dyDescent="0.25">
      <c r="A36" s="41" t="s">
        <v>8</v>
      </c>
      <c r="B36" s="41" t="s">
        <v>76</v>
      </c>
      <c r="C36" s="42">
        <v>1200</v>
      </c>
      <c r="D36" s="42">
        <v>1200</v>
      </c>
      <c r="E36" s="43">
        <v>0</v>
      </c>
      <c r="F36" s="41" t="s">
        <v>73</v>
      </c>
      <c r="G36" s="41" t="s">
        <v>73</v>
      </c>
      <c r="H36" s="43" t="s">
        <v>73</v>
      </c>
      <c r="I36" s="42" t="s">
        <v>73</v>
      </c>
      <c r="J36" s="42" t="s">
        <v>73</v>
      </c>
      <c r="K36" s="43" t="s">
        <v>73</v>
      </c>
      <c r="L36" s="42" t="s">
        <v>73</v>
      </c>
      <c r="M36" s="42" t="s">
        <v>73</v>
      </c>
      <c r="N36" s="43" t="s">
        <v>73</v>
      </c>
      <c r="O36" s="42">
        <v>900</v>
      </c>
      <c r="P36" s="42">
        <v>900</v>
      </c>
      <c r="Q36" s="43">
        <v>0</v>
      </c>
      <c r="R36" s="42" t="s">
        <v>73</v>
      </c>
      <c r="S36" s="42" t="s">
        <v>73</v>
      </c>
      <c r="T36" s="43" t="s">
        <v>73</v>
      </c>
    </row>
    <row r="37" spans="1:20" ht="15" x14ac:dyDescent="0.25">
      <c r="A37" s="41" t="s">
        <v>9</v>
      </c>
      <c r="B37" s="41" t="s">
        <v>339</v>
      </c>
      <c r="C37" s="42">
        <v>1150</v>
      </c>
      <c r="D37" s="42" t="s">
        <v>73</v>
      </c>
      <c r="E37" s="43" t="s">
        <v>73</v>
      </c>
      <c r="F37" s="41">
        <v>850</v>
      </c>
      <c r="G37" s="41" t="s">
        <v>73</v>
      </c>
      <c r="H37" s="43" t="s">
        <v>73</v>
      </c>
      <c r="I37" s="42">
        <v>950</v>
      </c>
      <c r="J37" s="42" t="s">
        <v>73</v>
      </c>
      <c r="K37" s="43" t="s">
        <v>73</v>
      </c>
      <c r="L37" s="42" t="s">
        <v>73</v>
      </c>
      <c r="M37" s="42" t="s">
        <v>73</v>
      </c>
      <c r="N37" s="43" t="s">
        <v>73</v>
      </c>
      <c r="O37" s="42">
        <v>750</v>
      </c>
      <c r="P37" s="42" t="s">
        <v>73</v>
      </c>
      <c r="Q37" s="43" t="s">
        <v>73</v>
      </c>
      <c r="R37" s="42">
        <v>1050</v>
      </c>
      <c r="S37" s="42" t="s">
        <v>73</v>
      </c>
      <c r="T37" s="43" t="s">
        <v>73</v>
      </c>
    </row>
    <row r="38" spans="1:20" ht="15" x14ac:dyDescent="0.25">
      <c r="A38" s="41" t="s">
        <v>9</v>
      </c>
      <c r="B38" s="41" t="s">
        <v>98</v>
      </c>
      <c r="C38" s="42">
        <v>1250</v>
      </c>
      <c r="D38" s="42" t="s">
        <v>73</v>
      </c>
      <c r="E38" s="43" t="s">
        <v>73</v>
      </c>
      <c r="F38" s="41">
        <v>1000</v>
      </c>
      <c r="G38" s="41" t="s">
        <v>73</v>
      </c>
      <c r="H38" s="43" t="s">
        <v>73</v>
      </c>
      <c r="I38" s="42">
        <v>1200</v>
      </c>
      <c r="J38" s="42" t="s">
        <v>73</v>
      </c>
      <c r="K38" s="43" t="s">
        <v>73</v>
      </c>
      <c r="L38" s="42" t="s">
        <v>73</v>
      </c>
      <c r="M38" s="42" t="s">
        <v>73</v>
      </c>
      <c r="N38" s="43" t="s">
        <v>73</v>
      </c>
      <c r="O38" s="42">
        <v>1000</v>
      </c>
      <c r="P38" s="42" t="s">
        <v>73</v>
      </c>
      <c r="Q38" s="43" t="s">
        <v>73</v>
      </c>
      <c r="R38" s="42">
        <v>1100</v>
      </c>
      <c r="S38" s="42" t="s">
        <v>73</v>
      </c>
      <c r="T38" s="43" t="s">
        <v>73</v>
      </c>
    </row>
    <row r="39" spans="1:20" ht="15" x14ac:dyDescent="0.25">
      <c r="A39" s="41" t="s">
        <v>9</v>
      </c>
      <c r="B39" s="41" t="s">
        <v>360</v>
      </c>
      <c r="C39" s="42">
        <v>1400</v>
      </c>
      <c r="D39" s="42" t="s">
        <v>73</v>
      </c>
      <c r="E39" s="43" t="s">
        <v>73</v>
      </c>
      <c r="F39" s="41">
        <v>1200</v>
      </c>
      <c r="G39" s="41" t="s">
        <v>73</v>
      </c>
      <c r="H39" s="43" t="s">
        <v>73</v>
      </c>
      <c r="I39" s="42">
        <v>1250</v>
      </c>
      <c r="J39" s="42" t="s">
        <v>73</v>
      </c>
      <c r="K39" s="43" t="s">
        <v>73</v>
      </c>
      <c r="L39" s="42" t="s">
        <v>73</v>
      </c>
      <c r="M39" s="42" t="s">
        <v>73</v>
      </c>
      <c r="N39" s="43" t="s">
        <v>73</v>
      </c>
      <c r="O39" s="42">
        <v>950</v>
      </c>
      <c r="P39" s="42" t="s">
        <v>73</v>
      </c>
      <c r="Q39" s="43" t="s">
        <v>73</v>
      </c>
      <c r="R39" s="42">
        <v>1200</v>
      </c>
      <c r="S39" s="42" t="s">
        <v>73</v>
      </c>
      <c r="T39" s="43" t="s">
        <v>73</v>
      </c>
    </row>
    <row r="40" spans="1:20" ht="15" x14ac:dyDescent="0.25">
      <c r="A40" s="41" t="s">
        <v>9</v>
      </c>
      <c r="B40" s="41" t="s">
        <v>312</v>
      </c>
      <c r="C40" s="42">
        <v>1150</v>
      </c>
      <c r="D40" s="42" t="s">
        <v>73</v>
      </c>
      <c r="E40" s="43" t="s">
        <v>73</v>
      </c>
      <c r="F40" s="41">
        <v>950</v>
      </c>
      <c r="G40" s="41" t="s">
        <v>73</v>
      </c>
      <c r="H40" s="43" t="s">
        <v>73</v>
      </c>
      <c r="I40" s="42">
        <v>1050</v>
      </c>
      <c r="J40" s="42" t="s">
        <v>73</v>
      </c>
      <c r="K40" s="43" t="s">
        <v>73</v>
      </c>
      <c r="L40" s="42" t="s">
        <v>73</v>
      </c>
      <c r="M40" s="42" t="s">
        <v>73</v>
      </c>
      <c r="N40" s="43" t="s">
        <v>73</v>
      </c>
      <c r="O40" s="42" t="s">
        <v>73</v>
      </c>
      <c r="P40" s="42" t="s">
        <v>73</v>
      </c>
      <c r="Q40" s="43" t="s">
        <v>73</v>
      </c>
      <c r="R40" s="42">
        <v>950</v>
      </c>
      <c r="S40" s="42" t="s">
        <v>73</v>
      </c>
      <c r="T40" s="43" t="s">
        <v>73</v>
      </c>
    </row>
    <row r="41" spans="1:20" ht="15" x14ac:dyDescent="0.25">
      <c r="A41" s="41" t="s">
        <v>9</v>
      </c>
      <c r="B41" s="41" t="s">
        <v>372</v>
      </c>
      <c r="C41" s="42">
        <v>1050</v>
      </c>
      <c r="D41" s="42">
        <v>1050</v>
      </c>
      <c r="E41" s="43">
        <v>0</v>
      </c>
      <c r="F41" s="41">
        <v>650</v>
      </c>
      <c r="G41" s="41">
        <v>650</v>
      </c>
      <c r="H41" s="43">
        <v>0</v>
      </c>
      <c r="I41" s="42">
        <v>1000</v>
      </c>
      <c r="J41" s="42">
        <v>1000</v>
      </c>
      <c r="K41" s="43">
        <v>0</v>
      </c>
      <c r="L41" s="42" t="s">
        <v>73</v>
      </c>
      <c r="M41" s="42" t="s">
        <v>73</v>
      </c>
      <c r="N41" s="43" t="s">
        <v>73</v>
      </c>
      <c r="O41" s="42">
        <v>675</v>
      </c>
      <c r="P41" s="42">
        <v>675</v>
      </c>
      <c r="Q41" s="43">
        <v>0</v>
      </c>
      <c r="R41" s="42">
        <v>950</v>
      </c>
      <c r="S41" s="42">
        <v>950</v>
      </c>
      <c r="T41" s="43">
        <v>0</v>
      </c>
    </row>
    <row r="42" spans="1:20" ht="15" x14ac:dyDescent="0.25">
      <c r="A42" s="41" t="s">
        <v>9</v>
      </c>
      <c r="B42" s="41" t="s">
        <v>85</v>
      </c>
      <c r="C42" s="42">
        <v>1100</v>
      </c>
      <c r="D42" s="42">
        <v>1100</v>
      </c>
      <c r="E42" s="43">
        <v>0</v>
      </c>
      <c r="F42" s="41" t="s">
        <v>73</v>
      </c>
      <c r="G42" s="41" t="s">
        <v>73</v>
      </c>
      <c r="H42" s="43" t="s">
        <v>73</v>
      </c>
      <c r="I42" s="42">
        <v>1100</v>
      </c>
      <c r="J42" s="42">
        <v>1100</v>
      </c>
      <c r="K42" s="43">
        <v>0</v>
      </c>
      <c r="L42" s="42" t="s">
        <v>73</v>
      </c>
      <c r="M42" s="42" t="s">
        <v>73</v>
      </c>
      <c r="N42" s="43" t="s">
        <v>73</v>
      </c>
      <c r="O42" s="42">
        <v>850</v>
      </c>
      <c r="P42" s="42">
        <v>850</v>
      </c>
      <c r="Q42" s="43">
        <v>0</v>
      </c>
      <c r="R42" s="42">
        <v>950</v>
      </c>
      <c r="S42" s="42">
        <v>950</v>
      </c>
      <c r="T42" s="43">
        <v>0</v>
      </c>
    </row>
    <row r="43" spans="1:20" ht="15" x14ac:dyDescent="0.25">
      <c r="A43" s="41" t="s">
        <v>9</v>
      </c>
      <c r="B43" s="41" t="s">
        <v>352</v>
      </c>
      <c r="C43" s="42" t="s">
        <v>73</v>
      </c>
      <c r="D43" s="42">
        <v>1100</v>
      </c>
      <c r="E43" s="43" t="s">
        <v>73</v>
      </c>
      <c r="F43" s="41" t="s">
        <v>73</v>
      </c>
      <c r="G43" s="41" t="s">
        <v>73</v>
      </c>
      <c r="H43" s="43" t="s">
        <v>73</v>
      </c>
      <c r="I43" s="42" t="s">
        <v>73</v>
      </c>
      <c r="J43" s="42">
        <v>1050</v>
      </c>
      <c r="K43" s="43" t="s">
        <v>73</v>
      </c>
      <c r="L43" s="42" t="s">
        <v>73</v>
      </c>
      <c r="M43" s="42" t="s">
        <v>73</v>
      </c>
      <c r="N43" s="43" t="s">
        <v>73</v>
      </c>
      <c r="O43" s="42" t="s">
        <v>73</v>
      </c>
      <c r="P43" s="42">
        <v>750</v>
      </c>
      <c r="Q43" s="43" t="s">
        <v>73</v>
      </c>
      <c r="R43" s="42" t="s">
        <v>73</v>
      </c>
      <c r="S43" s="42">
        <v>1000</v>
      </c>
      <c r="T43" s="43" t="s">
        <v>73</v>
      </c>
    </row>
    <row r="44" spans="1:20" ht="15" x14ac:dyDescent="0.25">
      <c r="A44" s="41" t="s">
        <v>10</v>
      </c>
      <c r="B44" s="41" t="s">
        <v>45</v>
      </c>
      <c r="C44" s="42">
        <v>1238</v>
      </c>
      <c r="D44" s="42">
        <v>1238</v>
      </c>
      <c r="E44" s="43">
        <v>0</v>
      </c>
      <c r="F44" s="41">
        <v>953</v>
      </c>
      <c r="G44" s="41">
        <v>953</v>
      </c>
      <c r="H44" s="43">
        <v>0</v>
      </c>
      <c r="I44" s="42">
        <v>1010</v>
      </c>
      <c r="J44" s="42">
        <v>1010</v>
      </c>
      <c r="K44" s="43">
        <v>0</v>
      </c>
      <c r="L44" s="42">
        <v>1275</v>
      </c>
      <c r="M44" s="42">
        <v>1275</v>
      </c>
      <c r="N44" s="43">
        <v>0</v>
      </c>
      <c r="O44" s="42">
        <v>825</v>
      </c>
      <c r="P44" s="42">
        <v>825</v>
      </c>
      <c r="Q44" s="43">
        <v>0</v>
      </c>
      <c r="R44" s="42">
        <v>1013</v>
      </c>
      <c r="S44" s="42">
        <v>1013</v>
      </c>
      <c r="T44" s="43">
        <v>0</v>
      </c>
    </row>
    <row r="45" spans="1:20" ht="15" x14ac:dyDescent="0.25">
      <c r="A45" s="41" t="s">
        <v>10</v>
      </c>
      <c r="B45" s="41" t="s">
        <v>46</v>
      </c>
      <c r="C45" s="42">
        <v>1325</v>
      </c>
      <c r="D45" s="42">
        <v>1300</v>
      </c>
      <c r="E45" s="43">
        <v>1.9230769230769231</v>
      </c>
      <c r="F45" s="41" t="s">
        <v>315</v>
      </c>
      <c r="G45" s="41" t="s">
        <v>315</v>
      </c>
      <c r="H45" s="43" t="s">
        <v>73</v>
      </c>
      <c r="I45" s="42">
        <v>1200</v>
      </c>
      <c r="J45" s="42">
        <v>1180</v>
      </c>
      <c r="K45" s="43">
        <v>1.6949152542372881</v>
      </c>
      <c r="L45" s="42">
        <v>1350</v>
      </c>
      <c r="M45" s="42">
        <v>1350</v>
      </c>
      <c r="N45" s="43">
        <v>0</v>
      </c>
      <c r="O45" s="42">
        <v>900</v>
      </c>
      <c r="P45" s="42">
        <v>900</v>
      </c>
      <c r="Q45" s="43">
        <v>0</v>
      </c>
      <c r="R45" s="42">
        <v>1200</v>
      </c>
      <c r="S45" s="42">
        <v>1200</v>
      </c>
      <c r="T45" s="43">
        <v>0</v>
      </c>
    </row>
    <row r="46" spans="1:20" ht="15" x14ac:dyDescent="0.25">
      <c r="A46" s="41" t="s">
        <v>10</v>
      </c>
      <c r="B46" s="41" t="s">
        <v>11</v>
      </c>
      <c r="C46" s="42" t="s">
        <v>73</v>
      </c>
      <c r="D46" s="42" t="s">
        <v>73</v>
      </c>
      <c r="E46" s="43" t="s">
        <v>73</v>
      </c>
      <c r="F46" s="41" t="s">
        <v>73</v>
      </c>
      <c r="G46" s="41" t="s">
        <v>73</v>
      </c>
      <c r="H46" s="43" t="s">
        <v>73</v>
      </c>
      <c r="I46" s="42" t="s">
        <v>73</v>
      </c>
      <c r="J46" s="42">
        <v>1300</v>
      </c>
      <c r="K46" s="43" t="s">
        <v>73</v>
      </c>
      <c r="L46" s="42" t="s">
        <v>73</v>
      </c>
      <c r="M46" s="42" t="s">
        <v>73</v>
      </c>
      <c r="N46" s="43" t="s">
        <v>73</v>
      </c>
      <c r="O46" s="42" t="s">
        <v>73</v>
      </c>
      <c r="P46" s="42" t="s">
        <v>73</v>
      </c>
      <c r="Q46" s="43" t="s">
        <v>73</v>
      </c>
      <c r="R46" s="42" t="s">
        <v>73</v>
      </c>
      <c r="S46" s="42" t="s">
        <v>73</v>
      </c>
      <c r="T46" s="43" t="s">
        <v>73</v>
      </c>
    </row>
    <row r="47" spans="1:20" ht="15" x14ac:dyDescent="0.25">
      <c r="A47" s="41" t="s">
        <v>10</v>
      </c>
      <c r="B47" s="41" t="s">
        <v>12</v>
      </c>
      <c r="C47" s="42">
        <v>1367</v>
      </c>
      <c r="D47" s="42">
        <v>1367</v>
      </c>
      <c r="E47" s="43">
        <v>0</v>
      </c>
      <c r="F47" s="41" t="s">
        <v>73</v>
      </c>
      <c r="G47" s="41" t="s">
        <v>73</v>
      </c>
      <c r="H47" s="43" t="s">
        <v>73</v>
      </c>
      <c r="I47" s="42">
        <v>1300</v>
      </c>
      <c r="J47" s="42" t="s">
        <v>73</v>
      </c>
      <c r="K47" s="43" t="s">
        <v>73</v>
      </c>
      <c r="L47" s="42">
        <v>1367</v>
      </c>
      <c r="M47" s="42">
        <v>1367</v>
      </c>
      <c r="N47" s="43">
        <v>0</v>
      </c>
      <c r="O47" s="42">
        <v>967</v>
      </c>
      <c r="P47" s="42">
        <v>967</v>
      </c>
      <c r="Q47" s="43">
        <v>0</v>
      </c>
      <c r="R47" s="42">
        <v>1300</v>
      </c>
      <c r="S47" s="42">
        <v>1300</v>
      </c>
      <c r="T47" s="43">
        <v>0</v>
      </c>
    </row>
    <row r="48" spans="1:20" ht="15" x14ac:dyDescent="0.25">
      <c r="A48" s="41" t="s">
        <v>10</v>
      </c>
      <c r="B48" s="41" t="s">
        <v>47</v>
      </c>
      <c r="C48" s="42">
        <v>1360</v>
      </c>
      <c r="D48" s="42" t="s">
        <v>73</v>
      </c>
      <c r="E48" s="43" t="s">
        <v>73</v>
      </c>
      <c r="F48" s="41" t="s">
        <v>73</v>
      </c>
      <c r="G48" s="41" t="s">
        <v>73</v>
      </c>
      <c r="H48" s="43" t="s">
        <v>73</v>
      </c>
      <c r="I48" s="42" t="s">
        <v>73</v>
      </c>
      <c r="J48" s="42" t="s">
        <v>73</v>
      </c>
      <c r="K48" s="43" t="s">
        <v>73</v>
      </c>
      <c r="L48" s="42">
        <v>1300</v>
      </c>
      <c r="M48" s="42" t="s">
        <v>73</v>
      </c>
      <c r="N48" s="43" t="s">
        <v>73</v>
      </c>
      <c r="O48" s="42">
        <v>1120</v>
      </c>
      <c r="P48" s="42" t="s">
        <v>73</v>
      </c>
      <c r="Q48" s="43" t="s">
        <v>73</v>
      </c>
      <c r="R48" s="42" t="s">
        <v>73</v>
      </c>
      <c r="S48" s="42" t="s">
        <v>73</v>
      </c>
      <c r="T48" s="43" t="s">
        <v>73</v>
      </c>
    </row>
    <row r="49" spans="1:20" ht="15" x14ac:dyDescent="0.25">
      <c r="A49" s="41" t="s">
        <v>13</v>
      </c>
      <c r="B49" s="41" t="s">
        <v>96</v>
      </c>
      <c r="C49" s="42">
        <v>1200</v>
      </c>
      <c r="D49" s="42">
        <v>1200</v>
      </c>
      <c r="E49" s="43">
        <v>0</v>
      </c>
      <c r="F49" s="41" t="s">
        <v>73</v>
      </c>
      <c r="G49" s="41" t="s">
        <v>73</v>
      </c>
      <c r="H49" s="43" t="s">
        <v>73</v>
      </c>
      <c r="I49" s="42">
        <v>900</v>
      </c>
      <c r="J49" s="42">
        <v>900</v>
      </c>
      <c r="K49" s="43">
        <v>0</v>
      </c>
      <c r="L49" s="42">
        <v>890</v>
      </c>
      <c r="M49" s="42">
        <v>890</v>
      </c>
      <c r="N49" s="43">
        <v>0</v>
      </c>
      <c r="O49" s="42">
        <v>750</v>
      </c>
      <c r="P49" s="42">
        <v>750</v>
      </c>
      <c r="Q49" s="43">
        <v>0</v>
      </c>
      <c r="R49" s="42">
        <v>900</v>
      </c>
      <c r="S49" s="42">
        <v>900</v>
      </c>
      <c r="T49" s="43">
        <v>0</v>
      </c>
    </row>
    <row r="50" spans="1:20" ht="15" x14ac:dyDescent="0.25">
      <c r="A50" s="41" t="s">
        <v>14</v>
      </c>
      <c r="B50" s="41" t="s">
        <v>373</v>
      </c>
      <c r="C50" s="42">
        <v>1300</v>
      </c>
      <c r="D50" s="42" t="s">
        <v>73</v>
      </c>
      <c r="E50" s="43" t="s">
        <v>73</v>
      </c>
      <c r="F50" s="41" t="s">
        <v>73</v>
      </c>
      <c r="G50" s="41" t="s">
        <v>73</v>
      </c>
      <c r="H50" s="43" t="s">
        <v>73</v>
      </c>
      <c r="I50" s="42" t="s">
        <v>73</v>
      </c>
      <c r="J50" s="42" t="s">
        <v>73</v>
      </c>
      <c r="K50" s="43" t="s">
        <v>73</v>
      </c>
      <c r="L50" s="42" t="s">
        <v>73</v>
      </c>
      <c r="M50" s="42" t="s">
        <v>73</v>
      </c>
      <c r="N50" s="43" t="s">
        <v>73</v>
      </c>
      <c r="O50" s="42" t="s">
        <v>73</v>
      </c>
      <c r="P50" s="42" t="s">
        <v>73</v>
      </c>
      <c r="Q50" s="43" t="s">
        <v>73</v>
      </c>
      <c r="R50" s="42" t="s">
        <v>73</v>
      </c>
      <c r="S50" s="42">
        <v>1300</v>
      </c>
      <c r="T50" s="43" t="s">
        <v>73</v>
      </c>
    </row>
    <row r="51" spans="1:20" ht="15" x14ac:dyDescent="0.25">
      <c r="A51" s="41" t="s">
        <v>14</v>
      </c>
      <c r="B51" s="41" t="s">
        <v>89</v>
      </c>
      <c r="C51" s="42">
        <v>1300</v>
      </c>
      <c r="D51" s="42">
        <v>1400</v>
      </c>
      <c r="E51" s="43">
        <v>-7.1428571428571423</v>
      </c>
      <c r="F51" s="41" t="s">
        <v>73</v>
      </c>
      <c r="G51" s="41" t="s">
        <v>73</v>
      </c>
      <c r="H51" s="43" t="s">
        <v>73</v>
      </c>
      <c r="I51" s="42" t="s">
        <v>73</v>
      </c>
      <c r="J51" s="42" t="s">
        <v>73</v>
      </c>
      <c r="K51" s="43" t="s">
        <v>73</v>
      </c>
      <c r="L51" s="42" t="s">
        <v>73</v>
      </c>
      <c r="M51" s="42" t="s">
        <v>73</v>
      </c>
      <c r="N51" s="43" t="s">
        <v>73</v>
      </c>
      <c r="O51" s="42">
        <v>950</v>
      </c>
      <c r="P51" s="42" t="s">
        <v>73</v>
      </c>
      <c r="Q51" s="43" t="s">
        <v>73</v>
      </c>
      <c r="R51" s="42">
        <v>1100</v>
      </c>
      <c r="S51" s="42">
        <v>1200</v>
      </c>
      <c r="T51" s="43">
        <v>-8.3333333333333321</v>
      </c>
    </row>
    <row r="52" spans="1:20" ht="15" x14ac:dyDescent="0.25">
      <c r="A52" s="41" t="s">
        <v>15</v>
      </c>
      <c r="B52" s="41" t="s">
        <v>48</v>
      </c>
      <c r="C52" s="42">
        <v>1400</v>
      </c>
      <c r="D52" s="42">
        <v>1300</v>
      </c>
      <c r="E52" s="43">
        <v>7.6923076923076925</v>
      </c>
      <c r="F52" s="41">
        <v>1000</v>
      </c>
      <c r="G52" s="41">
        <v>800</v>
      </c>
      <c r="H52" s="43">
        <v>25</v>
      </c>
      <c r="I52" s="42">
        <v>1100</v>
      </c>
      <c r="J52" s="42">
        <v>1000</v>
      </c>
      <c r="K52" s="43">
        <v>10</v>
      </c>
      <c r="L52" s="42">
        <v>1400</v>
      </c>
      <c r="M52" s="42">
        <v>1200</v>
      </c>
      <c r="N52" s="43">
        <v>16.666666666666664</v>
      </c>
      <c r="O52" s="42" t="s">
        <v>73</v>
      </c>
      <c r="P52" s="42">
        <v>1000</v>
      </c>
      <c r="Q52" s="43" t="s">
        <v>73</v>
      </c>
      <c r="R52" s="42" t="s">
        <v>73</v>
      </c>
      <c r="S52" s="42">
        <v>950</v>
      </c>
      <c r="T52" s="43" t="s">
        <v>73</v>
      </c>
    </row>
    <row r="53" spans="1:20" ht="15" x14ac:dyDescent="0.25">
      <c r="A53" s="41" t="s">
        <v>15</v>
      </c>
      <c r="B53" s="41" t="s">
        <v>27</v>
      </c>
      <c r="C53" s="42">
        <v>1300</v>
      </c>
      <c r="D53" s="42">
        <v>1300</v>
      </c>
      <c r="E53" s="43">
        <v>0</v>
      </c>
      <c r="F53" s="41" t="s">
        <v>73</v>
      </c>
      <c r="G53" s="41" t="s">
        <v>73</v>
      </c>
      <c r="H53" s="43" t="s">
        <v>73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1100</v>
      </c>
      <c r="S53" s="42">
        <v>1100</v>
      </c>
      <c r="T53" s="43">
        <v>0</v>
      </c>
    </row>
    <row r="54" spans="1:20" ht="15" x14ac:dyDescent="0.25">
      <c r="A54" s="41" t="s">
        <v>15</v>
      </c>
      <c r="B54" s="41" t="s">
        <v>95</v>
      </c>
      <c r="C54" s="42">
        <v>1400</v>
      </c>
      <c r="D54" s="42">
        <v>1400</v>
      </c>
      <c r="E54" s="43">
        <v>0</v>
      </c>
      <c r="F54" s="41" t="s">
        <v>73</v>
      </c>
      <c r="G54" s="41" t="s">
        <v>73</v>
      </c>
      <c r="H54" s="43" t="s">
        <v>73</v>
      </c>
      <c r="I54" s="42">
        <v>1200</v>
      </c>
      <c r="J54" s="42">
        <v>1200</v>
      </c>
      <c r="K54" s="43">
        <v>0</v>
      </c>
      <c r="L54" s="42" t="s">
        <v>73</v>
      </c>
      <c r="M54" s="42" t="s">
        <v>73</v>
      </c>
      <c r="N54" s="43" t="s">
        <v>73</v>
      </c>
      <c r="O54" s="42" t="s">
        <v>73</v>
      </c>
      <c r="P54" s="42" t="s">
        <v>73</v>
      </c>
      <c r="Q54" s="43" t="s">
        <v>73</v>
      </c>
      <c r="R54" s="42">
        <v>1200</v>
      </c>
      <c r="S54" s="42">
        <v>1200</v>
      </c>
      <c r="T54" s="43">
        <v>0</v>
      </c>
    </row>
    <row r="55" spans="1:20" ht="15" x14ac:dyDescent="0.25">
      <c r="A55" s="41" t="s">
        <v>15</v>
      </c>
      <c r="B55" s="41" t="s">
        <v>92</v>
      </c>
      <c r="C55" s="42">
        <v>1400</v>
      </c>
      <c r="D55" s="42">
        <v>1400</v>
      </c>
      <c r="E55" s="43">
        <v>0</v>
      </c>
      <c r="F55" s="41">
        <v>1000</v>
      </c>
      <c r="G55" s="41">
        <v>1000</v>
      </c>
      <c r="H55" s="43">
        <v>0</v>
      </c>
      <c r="I55" s="42" t="s">
        <v>73</v>
      </c>
      <c r="J55" s="42">
        <v>1000</v>
      </c>
      <c r="K55" s="43" t="s">
        <v>73</v>
      </c>
      <c r="L55" s="42" t="s">
        <v>73</v>
      </c>
      <c r="M55" s="42" t="s">
        <v>73</v>
      </c>
      <c r="N55" s="43" t="s">
        <v>73</v>
      </c>
      <c r="O55" s="42" t="s">
        <v>73</v>
      </c>
      <c r="P55" s="42" t="s">
        <v>73</v>
      </c>
      <c r="Q55" s="43" t="s">
        <v>73</v>
      </c>
      <c r="R55" s="42">
        <v>1200</v>
      </c>
      <c r="S55" s="42">
        <v>1200</v>
      </c>
      <c r="T55" s="43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2022-01-20T12:50:20Z</dcterms:modified>
</cp:coreProperties>
</file>