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MALUCH+\MALUCH 2022-2029\KOMUNIKATY\5. załaczniki do zawierania umów-jst\"/>
    </mc:Choice>
  </mc:AlternateContent>
  <bookViews>
    <workbookView xWindow="0" yWindow="0" windowWidth="28800" windowHeight="11700"/>
  </bookViews>
  <sheets>
    <sheet name="KPO " sheetId="3" r:id="rId1"/>
    <sheet name="FERS" sheetId="4" r:id="rId2"/>
    <sheet name="KPO i FERS" sheetId="1" r:id="rId3"/>
  </sheets>
  <definedNames>
    <definedName name="_xlnm._FilterDatabase" localSheetId="1" hidden="1">FERS!$A$14:$M$14</definedName>
    <definedName name="_xlnm._FilterDatabase" localSheetId="0" hidden="1">'KPO '!$A$14:$M$14</definedName>
    <definedName name="_xlnm._FilterDatabase" localSheetId="2" hidden="1">'KPO i FERS'!$A$14:$Q$14</definedName>
    <definedName name="_xlnm.Print_Area" localSheetId="1">FERS!$A$1:$M$28</definedName>
    <definedName name="_xlnm.Print_Area" localSheetId="0">'KPO '!$A$1:$M$30</definedName>
    <definedName name="_xlnm.Print_Area" localSheetId="2">'KPO i FERS'!$A$2:$Q$30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J16" i="4"/>
  <c r="I16" i="4"/>
  <c r="G16" i="4"/>
  <c r="F16" i="4"/>
  <c r="D16" i="4"/>
  <c r="C15" i="1" l="1"/>
  <c r="I23" i="3"/>
  <c r="D15" i="4" l="1"/>
  <c r="I23" i="1" l="1"/>
  <c r="I22" i="1"/>
  <c r="I21" i="1"/>
  <c r="I20" i="1"/>
  <c r="I19" i="1"/>
  <c r="I18" i="1"/>
  <c r="D21" i="4" l="1"/>
  <c r="D20" i="4"/>
  <c r="D19" i="4"/>
  <c r="D18" i="4"/>
  <c r="D17" i="4"/>
  <c r="I17" i="1"/>
  <c r="D16" i="1"/>
  <c r="D17" i="1"/>
  <c r="D18" i="1"/>
  <c r="D19" i="1"/>
  <c r="D20" i="1"/>
  <c r="D21" i="1"/>
  <c r="D22" i="1"/>
  <c r="D23" i="1"/>
  <c r="D15" i="1"/>
  <c r="P24" i="1" l="1"/>
  <c r="K22" i="4"/>
  <c r="L24" i="3"/>
  <c r="J24" i="3"/>
  <c r="D24" i="3"/>
  <c r="D24" i="1"/>
  <c r="N20" i="1" l="1"/>
  <c r="E22" i="4"/>
  <c r="H22" i="4"/>
  <c r="M24" i="1" l="1"/>
  <c r="J24" i="1"/>
  <c r="E24" i="1"/>
  <c r="F24" i="1"/>
  <c r="O23" i="1" l="1"/>
  <c r="O22" i="1"/>
  <c r="O21" i="1"/>
  <c r="O20" i="1"/>
  <c r="O19" i="1"/>
  <c r="O17" i="1"/>
  <c r="N23" i="1"/>
  <c r="N22" i="1"/>
  <c r="N21" i="1"/>
  <c r="N19" i="1"/>
  <c r="N17" i="1"/>
  <c r="L22" i="1"/>
  <c r="L21" i="1"/>
  <c r="L20" i="1"/>
  <c r="L19" i="1"/>
  <c r="L17" i="1"/>
  <c r="K22" i="1"/>
  <c r="K21" i="1"/>
  <c r="K20" i="1"/>
  <c r="K19" i="1"/>
  <c r="K17" i="1"/>
  <c r="J21" i="4"/>
  <c r="J20" i="4"/>
  <c r="J19" i="4"/>
  <c r="J18" i="4"/>
  <c r="J17" i="4"/>
  <c r="J15" i="4"/>
  <c r="I21" i="4"/>
  <c r="I20" i="4"/>
  <c r="I19" i="4"/>
  <c r="I18" i="4"/>
  <c r="I17" i="4"/>
  <c r="I15" i="4"/>
  <c r="G20" i="4"/>
  <c r="G19" i="4"/>
  <c r="G18" i="4"/>
  <c r="G17" i="4"/>
  <c r="G15" i="4"/>
  <c r="F20" i="4"/>
  <c r="F19" i="4"/>
  <c r="F18" i="4"/>
  <c r="F17" i="4"/>
  <c r="F15" i="4"/>
  <c r="I15" i="3" l="1"/>
  <c r="D15" i="3"/>
  <c r="D16" i="3"/>
  <c r="I16" i="3"/>
  <c r="D17" i="3"/>
  <c r="I17" i="3"/>
  <c r="D18" i="3"/>
  <c r="I18" i="3"/>
  <c r="D19" i="3"/>
  <c r="I19" i="3"/>
  <c r="D20" i="3"/>
  <c r="I20" i="3"/>
  <c r="D21" i="3"/>
  <c r="I21" i="3"/>
  <c r="D22" i="3"/>
  <c r="I22" i="3"/>
  <c r="D23" i="3"/>
  <c r="E24" i="3"/>
  <c r="F24" i="3"/>
  <c r="G24" i="3"/>
  <c r="H24" i="3"/>
  <c r="I24" i="3" l="1"/>
  <c r="C22" i="3"/>
  <c r="C19" i="3"/>
  <c r="C16" i="3"/>
  <c r="C21" i="3"/>
  <c r="C18" i="3"/>
  <c r="C23" i="3"/>
  <c r="C20" i="3"/>
  <c r="C17" i="3"/>
  <c r="J22" i="4"/>
  <c r="I22" i="4"/>
  <c r="G22" i="4"/>
  <c r="F22" i="4"/>
  <c r="C17" i="4"/>
  <c r="C15" i="4" l="1"/>
  <c r="D22" i="4"/>
  <c r="C19" i="4"/>
  <c r="C20" i="4"/>
  <c r="C21" i="4"/>
  <c r="C18" i="4"/>
  <c r="C22" i="4" l="1"/>
  <c r="I16" i="1"/>
  <c r="C16" i="1" s="1"/>
  <c r="I24" i="1"/>
  <c r="I15" i="1"/>
  <c r="C20" i="1" l="1"/>
  <c r="C23" i="1"/>
  <c r="C21" i="1"/>
  <c r="C17" i="1"/>
  <c r="C22" i="1"/>
  <c r="C19" i="1"/>
  <c r="C18" i="1"/>
  <c r="O24" i="1"/>
  <c r="N24" i="1"/>
  <c r="L24" i="1"/>
  <c r="K24" i="1"/>
  <c r="H24" i="1"/>
  <c r="G24" i="1"/>
  <c r="C24" i="1" l="1"/>
  <c r="C15" i="3"/>
  <c r="C24" i="3" s="1"/>
</calcChain>
</file>

<file path=xl/sharedStrings.xml><?xml version="1.0" encoding="utf-8"?>
<sst xmlns="http://schemas.openxmlformats.org/spreadsheetml/2006/main" count="232" uniqueCount="96">
  <si>
    <t>Kod terytorialny</t>
  </si>
  <si>
    <t>WK</t>
  </si>
  <si>
    <t>PK</t>
  </si>
  <si>
    <t>GK</t>
  </si>
  <si>
    <t>rodzaj gminy</t>
  </si>
  <si>
    <t>Liczba planowanych do utworzenia miejsc opieki, 
w tym:</t>
  </si>
  <si>
    <t>Adres planowanej realizacji zadania:</t>
  </si>
  <si>
    <t>Nazwa instytucji opieki nad dziećmi do lat 3 
(istniejącej, w której będą doutwarzane miejsca opieki, bądź planowanej do utworzenia):</t>
  </si>
  <si>
    <t>Lp.</t>
  </si>
  <si>
    <t>Rodzaje wydatków</t>
  </si>
  <si>
    <t>WYDATKI W RAMACH PLANOWANEGO ZADANIA, w tym:</t>
  </si>
  <si>
    <t>Środki z KPO</t>
  </si>
  <si>
    <t>Środki z FERS</t>
  </si>
  <si>
    <t>Środki własne</t>
  </si>
  <si>
    <t>VAT</t>
  </si>
  <si>
    <t>1.</t>
  </si>
  <si>
    <t>2.</t>
  </si>
  <si>
    <t xml:space="preserve">3. </t>
  </si>
  <si>
    <t>zakup nieruchomości</t>
  </si>
  <si>
    <t>3.</t>
  </si>
  <si>
    <r>
      <rPr>
        <b/>
        <sz val="11"/>
        <color theme="1"/>
        <rFont val="Calibri"/>
        <family val="2"/>
        <charset val="238"/>
        <scheme val="minor"/>
      </rPr>
      <t>adaptacja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w celu utworzenia żłobka lub klubu dziecięcego</t>
    </r>
  </si>
  <si>
    <t>4.</t>
  </si>
  <si>
    <t>5.</t>
  </si>
  <si>
    <r>
      <rPr>
        <b/>
        <sz val="11"/>
        <color theme="1"/>
        <rFont val="Calibri"/>
        <family val="2"/>
        <charset val="238"/>
        <scheme val="minor"/>
      </rPr>
      <t>dokumentacja projektowa</t>
    </r>
    <r>
      <rPr>
        <sz val="11"/>
        <color theme="1"/>
        <rFont val="Calibri"/>
        <family val="2"/>
        <charset val="238"/>
        <scheme val="minor"/>
      </rPr>
      <t>, budowlana, koszt nadzoru i odbiorów</t>
    </r>
  </si>
  <si>
    <t>6.</t>
  </si>
  <si>
    <r>
      <rPr>
        <b/>
        <sz val="11"/>
        <color theme="1"/>
        <rFont val="Calibri"/>
        <family val="2"/>
        <charset val="238"/>
        <scheme val="minor"/>
      </rPr>
      <t>zakup i montaż wyposażenia</t>
    </r>
    <r>
      <rPr>
        <sz val="11"/>
        <color theme="1"/>
        <rFont val="Calibri"/>
        <family val="2"/>
        <charset val="238"/>
        <scheme val="minor"/>
      </rPr>
      <t xml:space="preserve"> (w tym m. in. meble, wyposażenie wypoczynkowe, wyposażenie sanitarne, wyposażenie kuchenne, zabawki)</t>
    </r>
  </si>
  <si>
    <t>7.</t>
  </si>
  <si>
    <r>
      <rPr>
        <b/>
        <sz val="11"/>
        <color theme="1"/>
        <rFont val="Calibri"/>
        <family val="2"/>
        <charset val="238"/>
        <scheme val="minor"/>
      </rPr>
      <t>zakup pomocy</t>
    </r>
    <r>
      <rPr>
        <sz val="11"/>
        <color theme="1"/>
        <rFont val="Calibri"/>
        <family val="2"/>
        <charset val="238"/>
        <scheme val="minor"/>
      </rPr>
      <t xml:space="preserve"> do prowadzenie zajęć opiekuńczo - wychowawczych i edukacyjnych (…)   </t>
    </r>
  </si>
  <si>
    <t>8.</t>
  </si>
  <si>
    <r>
      <rPr>
        <b/>
        <sz val="11"/>
        <color theme="1"/>
        <rFont val="Calibri"/>
        <family val="2"/>
        <charset val="238"/>
        <scheme val="minor"/>
      </rPr>
      <t>plac zabaw</t>
    </r>
    <r>
      <rPr>
        <sz val="11"/>
        <color theme="1"/>
        <rFont val="Calibri"/>
        <family val="2"/>
        <charset val="238"/>
        <scheme val="minor"/>
      </rPr>
      <t xml:space="preserve"> - wyposażenie i montaż wraz z bezpieczną nawierzchnią i ogrodzeniem</t>
    </r>
  </si>
  <si>
    <t>9.</t>
  </si>
  <si>
    <r>
      <rPr>
        <b/>
        <sz val="11"/>
        <color theme="1"/>
        <rFont val="Calibri"/>
        <family val="2"/>
        <charset val="238"/>
        <scheme val="minor"/>
      </rPr>
      <t>zagospodarowanie terenu</t>
    </r>
    <r>
      <rPr>
        <sz val="11"/>
        <color theme="1"/>
        <rFont val="Calibri"/>
        <family val="2"/>
        <charset val="238"/>
        <scheme val="minor"/>
      </rPr>
      <t xml:space="preserve">  - dostosowanie otoczenia instytucji opieki (…)</t>
    </r>
  </si>
  <si>
    <t>Suma</t>
  </si>
  <si>
    <t>……………………………………………………………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</si>
  <si>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Kalkulację wydatków należy sporządzić osobno dla każdej planowanej instytucji opieki </t>
    </r>
  </si>
  <si>
    <t>dofinansowanych z KPO:</t>
  </si>
  <si>
    <t>dofinansowanych z FERS:</t>
  </si>
  <si>
    <r>
      <t xml:space="preserve">liczba miejsc opieki opieki funkcjonujących w istniejącej instytucji:
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</si>
  <si>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RAZEM</t>
  </si>
  <si>
    <t>10.</t>
  </si>
  <si>
    <t>11.</t>
  </si>
  <si>
    <t>12.</t>
  </si>
  <si>
    <t>wg stanu na dzień 19.01.2023 r.</t>
  </si>
  <si>
    <t xml:space="preserve">wg stanu na dzień złożenia wniosku </t>
  </si>
  <si>
    <r>
      <rPr>
        <b/>
        <sz val="11"/>
        <color theme="1"/>
        <rFont val="Calibri"/>
        <family val="2"/>
        <charset val="238"/>
        <scheme val="minor"/>
      </rPr>
      <t>budowa</t>
    </r>
    <r>
      <rPr>
        <sz val="11"/>
        <color theme="1"/>
        <rFont val="Calibri"/>
        <family val="2"/>
        <charset val="238"/>
        <scheme val="minor"/>
      </rPr>
      <t xml:space="preserve"> zgodnie z zasadami uniwersalnego projektowania (…) odbudowa, rozbudowa, nadbudowa obiektu budowlanego, w tym:
 •rozbiórka obiektu budowlanego,
 •montaż, tj. rodzaj robót budowlanych polegających na wytworzeniu obiektu z gotowych, połączonych (montowanych) w jedną funkcjonalną całość elementów, np. montaż instalacji centralnego ogrzewania budynku</t>
    </r>
  </si>
  <si>
    <t>dzienny opiekun</t>
  </si>
  <si>
    <t>żłobek</t>
  </si>
  <si>
    <t>klub dziecięcy</t>
  </si>
  <si>
    <r>
      <rPr>
        <b/>
        <sz val="11"/>
        <color theme="1"/>
        <rFont val="Calibri"/>
        <family val="2"/>
        <charset val="238"/>
        <scheme val="minor"/>
      </rPr>
      <t>promocja i informacja</t>
    </r>
    <r>
      <rPr>
        <sz val="14"/>
        <color rgb="FFFF0000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*</t>
    </r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</si>
  <si>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
dzienny opiekun)</t>
    </r>
  </si>
  <si>
    <t xml:space="preserve">majątkowe </t>
  </si>
  <si>
    <t>bieżące</t>
  </si>
  <si>
    <t>WYDATKI NA TWORZENIE MIEJSC OPIEKI ze środków KPO i FERS</t>
  </si>
  <si>
    <t>Wydatki ogółem
(4+9+14)</t>
  </si>
  <si>
    <t>Wydatki ogółem
(4+9)</t>
  </si>
  <si>
    <t>Liczba planowanych do utworzenia miejsc opieki dofinansowanych z KPO: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</si>
  <si>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dziecięcy, dzienny opiekun)</t>
    </r>
  </si>
  <si>
    <t>Nazwa instytucji opieki nad dziećmi do lat 3 
(istniejącej, w której będą doutwarzane miejsca opieki, 
bądź planowanej do utworzenia):</t>
  </si>
  <si>
    <t>Liczba planowanych do utworzenia miejsc opieki dofinansowanych z FERS:</t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</si>
  <si>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 xml:space="preserve"> FERS zgodnie z punktem 9.3.3.2 Programu MALUCH+ 2022-2029 i wytycznymi MRiPS w zakresie promocji i informacji</t>
    </r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</si>
  <si>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>dla KPO zgodnie ze Strategią Promocji i Informacji Krajowego Planu Odbudowy i Zwiększenia Odporności i wytycznymi MRiPS w zakresie promocji i informacji</t>
    </r>
  </si>
  <si>
    <r>
      <rPr>
        <i/>
        <sz val="14"/>
        <rFont val="Calibri"/>
        <family val="2"/>
        <charset val="238"/>
        <scheme val="minor"/>
      </rPr>
      <t xml:space="preserve">* </t>
    </r>
    <r>
      <rPr>
        <i/>
        <sz val="11"/>
        <rFont val="Calibri"/>
        <family val="2"/>
        <charset val="238"/>
        <scheme val="minor"/>
      </rPr>
      <t>dla KPO zgodnie ze Strategią Promocji i Informacji Krajowego Planu Odbudowy i Zwiększenia Odporności, zaś dla FERS  zgodnie z punktem 9.3.3.2 Programu MALUCH+ 2022-2029 oraz zgodnie z  i wytycznymi MRiPS w zakresie promocji i informacji</t>
    </r>
  </si>
  <si>
    <r>
      <t>Program rozwoju instytucji opieki nad dziećmi w wieku do lat 3  "MALUCH+" 2022-2029 
KALKULACJA WYDATKÓW DLA KPO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</si>
  <si>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r>
      <t>Program rozwoju instytucji opieki nad dziećmi w wieku do lat 3 "MALUCH+" 2022-2029 
KALKULACJA WYDATKÓW DLA FERS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</si>
  <si>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r>
      <t>Program rozwoju instytucji opieki nad dziećmi w wieku do lat 3 "MALUCH+" 2022-2029 
KALKULACJA WYDATKÓW DLA KPO i FERS (łącznie) - JST</t>
    </r>
    <r>
      <rPr>
        <b/>
        <vertAlign val="superscript"/>
        <sz val="16"/>
        <color theme="1"/>
        <rFont val="Calibri"/>
        <family val="2"/>
        <charset val="238"/>
        <scheme val="minor"/>
      </rPr>
      <t>1</t>
    </r>
  </si>
  <si>
    <t>Netto</t>
  </si>
  <si>
    <t>data</t>
  </si>
  <si>
    <r>
      <t xml:space="preserve">Forma opieki: 
</t>
    </r>
    <r>
      <rPr>
        <sz val="12"/>
        <color theme="1"/>
        <rFont val="Calibri"/>
        <family val="2"/>
        <charset val="238"/>
        <scheme val="minor"/>
      </rPr>
      <t>(żłobek, klub dziecięcy)</t>
    </r>
  </si>
  <si>
    <t>FERS (82,52%)</t>
  </si>
  <si>
    <t>Budżet państwa (17,48%)</t>
  </si>
  <si>
    <t>RAZEM (majątkowe i bieżące)</t>
  </si>
  <si>
    <t>OGÓŁEM</t>
  </si>
  <si>
    <t>Wydatki ogółem
(4+11)</t>
  </si>
  <si>
    <r>
      <t xml:space="preserve">liczba miejsc opieki opieki funkcjonujących 
w istniejącej instytucji:
</t>
    </r>
    <r>
      <rPr>
        <b/>
        <i/>
        <sz val="12"/>
        <color theme="1"/>
        <rFont val="Calibri"/>
        <family val="2"/>
        <charset val="238"/>
        <scheme val="minor"/>
      </rPr>
      <t xml:space="preserve"> </t>
    </r>
    <r>
      <rPr>
        <i/>
        <sz val="12"/>
        <color theme="1"/>
        <rFont val="Calibri"/>
        <family val="2"/>
        <charset val="238"/>
        <scheme val="minor"/>
      </rPr>
      <t>(dotyczy zwiększenia liczby miejsc opieki w istniejącej instytucji)</t>
    </r>
  </si>
  <si>
    <t>FERS 
(82,52%)</t>
  </si>
  <si>
    <t>…………………………………………………………………………………………………………………</t>
  </si>
  <si>
    <t xml:space="preserve">rodzaj gminy </t>
  </si>
  <si>
    <r>
      <t xml:space="preserve">liczba miejsc opieki opieki funkcjonujących 
w istniejącej instytucji:
 </t>
    </r>
    <r>
      <rPr>
        <sz val="12"/>
        <color theme="1"/>
        <rFont val="Calibri"/>
        <family val="2"/>
        <charset val="238"/>
        <scheme val="minor"/>
      </rPr>
      <t>(dotyczy zwiększenia liczby miejsc opieki 
w istniejącej instytucji)</t>
    </r>
  </si>
  <si>
    <t>wg stanu na dzień 
19.01.2023 r.</t>
  </si>
  <si>
    <t xml:space="preserve">wg stanu na dzień 
złożenia wniosku </t>
  </si>
  <si>
    <t>kod terytorialny</t>
  </si>
  <si>
    <t>…………………………………………………………….</t>
  </si>
  <si>
    <t>………………………………………………………………………………………</t>
  </si>
  <si>
    <t>………………………………………………………………………….</t>
  </si>
  <si>
    <t>……………………………………………..</t>
  </si>
  <si>
    <t>Dane ostatecznego odbiorcy wsparcia (nazwa i adres):</t>
  </si>
  <si>
    <t>podpis i pieczątka osoby upoważnionej do reprezentowania OOW</t>
  </si>
  <si>
    <t xml:space="preserve">podpis i pieczątka skarbnika </t>
  </si>
  <si>
    <t>podpis i pieczątka skarbnika</t>
  </si>
  <si>
    <t>Załącznik  nr 1 do komunikatu</t>
  </si>
  <si>
    <t>WYDATKI NA TWORZENIE MIEJSC OPIEKI ze środków KPO w zł</t>
  </si>
  <si>
    <t>WYDATKI NA TWORZENIE MIEJSC OPIEKI ze środków FERS w zł</t>
  </si>
  <si>
    <t>Załącznik nr 1 do komunikatu</t>
  </si>
  <si>
    <t>KPO
kwota netto</t>
  </si>
  <si>
    <t>VAT 
kwalifikowalny</t>
  </si>
  <si>
    <t>Środki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</si>
</sst>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Border="1"/>
    <xf numFmtId="0" fontId="0" fillId="0" borderId="22" xfId="0" applyBorder="1"/>
    <xf numFmtId="0" fontId="0" fillId="0" borderId="23" xfId="0" applyBorder="1"/>
    <xf numFmtId="0" fontId="0" fillId="0" borderId="1" xfId="0" applyFill="1" applyBorder="1" applyAlignment="1">
      <alignment horizontal="left" vertical="center" wrapText="1"/>
    </xf>
    <xf numFmtId="0" fontId="0" fillId="0" borderId="28" xfId="0" applyBorder="1"/>
    <xf numFmtId="0" fontId="0" fillId="0" borderId="0" xfId="0" applyBorder="1" applyAlignment="1"/>
    <xf numFmtId="0" fontId="0" fillId="0" borderId="30" xfId="0" applyBorder="1"/>
    <xf numFmtId="0" fontId="0" fillId="0" borderId="31" xfId="0" applyBorder="1"/>
    <xf numFmtId="0" fontId="4" fillId="0" borderId="1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29" xfId="0" applyFont="1" applyBorder="1"/>
    <xf numFmtId="0" fontId="0" fillId="4" borderId="19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7" xfId="0" applyBorder="1"/>
    <xf numFmtId="0" fontId="0" fillId="0" borderId="38" xfId="0" applyFill="1" applyBorder="1" applyAlignment="1"/>
    <xf numFmtId="0" fontId="1" fillId="0" borderId="39" xfId="0" applyFont="1" applyFill="1" applyBorder="1" applyAlignment="1">
      <alignment horizontal="center" vertical="center"/>
    </xf>
    <xf numFmtId="0" fontId="12" fillId="0" borderId="21" xfId="0" applyFont="1" applyBorder="1"/>
    <xf numFmtId="0" fontId="0" fillId="0" borderId="0" xfId="0" applyAlignment="1"/>
    <xf numFmtId="0" fontId="4" fillId="0" borderId="18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1" xfId="0" applyBorder="1" applyAlignment="1"/>
    <xf numFmtId="0" fontId="1" fillId="0" borderId="0" xfId="0" applyFont="1" applyBorder="1" applyAlignment="1"/>
    <xf numFmtId="0" fontId="0" fillId="0" borderId="27" xfId="0" applyBorder="1" applyAlignment="1"/>
    <xf numFmtId="0" fontId="1" fillId="0" borderId="27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9" xfId="0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/>
    </xf>
    <xf numFmtId="4" fontId="5" fillId="4" borderId="20" xfId="0" applyNumberFormat="1" applyFont="1" applyFill="1" applyBorder="1" applyAlignment="1">
      <alignment horizontal="right"/>
    </xf>
    <xf numFmtId="4" fontId="5" fillId="3" borderId="8" xfId="0" applyNumberFormat="1" applyFont="1" applyFill="1" applyBorder="1" applyAlignment="1">
      <alignment horizontal="right"/>
    </xf>
    <xf numFmtId="4" fontId="5" fillId="3" borderId="13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/>
    </xf>
    <xf numFmtId="4" fontId="4" fillId="4" borderId="36" xfId="0" applyNumberFormat="1" applyFont="1" applyFill="1" applyBorder="1" applyAlignment="1">
      <alignment horizontal="right"/>
    </xf>
    <xf numFmtId="4" fontId="16" fillId="4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4" fontId="16" fillId="3" borderId="12" xfId="0" applyNumberFormat="1" applyFont="1" applyFill="1" applyBorder="1" applyAlignment="1">
      <alignment horizontal="right"/>
    </xf>
    <xf numFmtId="4" fontId="16" fillId="4" borderId="20" xfId="0" applyNumberFormat="1" applyFont="1" applyFill="1" applyBorder="1" applyAlignment="1">
      <alignment horizontal="right"/>
    </xf>
    <xf numFmtId="4" fontId="16" fillId="4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center" vertical="center"/>
    </xf>
    <xf numFmtId="2" fontId="16" fillId="4" borderId="1" xfId="0" applyNumberFormat="1" applyFont="1" applyFill="1" applyBorder="1"/>
    <xf numFmtId="2" fontId="16" fillId="3" borderId="1" xfId="0" applyNumberFormat="1" applyFont="1" applyFill="1" applyBorder="1"/>
    <xf numFmtId="2" fontId="16" fillId="4" borderId="20" xfId="0" applyNumberFormat="1" applyFont="1" applyFill="1" applyBorder="1"/>
    <xf numFmtId="2" fontId="16" fillId="3" borderId="1" xfId="0" applyNumberFormat="1" applyFont="1" applyFill="1" applyBorder="1" applyAlignment="1">
      <alignment vertical="center"/>
    </xf>
    <xf numFmtId="2" fontId="16" fillId="3" borderId="12" xfId="0" applyNumberFormat="1" applyFont="1" applyFill="1" applyBorder="1"/>
    <xf numFmtId="2" fontId="17" fillId="4" borderId="36" xfId="0" applyNumberFormat="1" applyFont="1" applyFill="1" applyBorder="1"/>
    <xf numFmtId="2" fontId="17" fillId="4" borderId="12" xfId="0" applyNumberFormat="1" applyFont="1" applyFill="1" applyBorder="1"/>
    <xf numFmtId="2" fontId="17" fillId="4" borderId="1" xfId="0" applyNumberFormat="1" applyFont="1" applyFill="1" applyBorder="1"/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right"/>
    </xf>
    <xf numFmtId="4" fontId="5" fillId="3" borderId="10" xfId="0" applyNumberFormat="1" applyFont="1" applyFill="1" applyBorder="1" applyAlignment="1">
      <alignment horizontal="right"/>
    </xf>
    <xf numFmtId="0" fontId="0" fillId="4" borderId="8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" fontId="5" fillId="3" borderId="13" xfId="0" applyNumberFormat="1" applyFont="1" applyFill="1" applyBorder="1" applyAlignment="1">
      <alignment horizontal="right"/>
    </xf>
    <xf numFmtId="0" fontId="0" fillId="0" borderId="23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4" fillId="4" borderId="39" xfId="0" applyNumberFormat="1" applyFont="1" applyFill="1" applyBorder="1" applyAlignment="1">
      <alignment horizontal="right"/>
    </xf>
    <xf numFmtId="4" fontId="4" fillId="4" borderId="40" xfId="0" applyNumberFormat="1" applyFont="1" applyFill="1" applyBorder="1" applyAlignment="1">
      <alignment horizontal="right"/>
    </xf>
    <xf numFmtId="4" fontId="4" fillId="4" borderId="41" xfId="0" applyNumberFormat="1" applyFont="1" applyFill="1" applyBorder="1" applyAlignment="1">
      <alignment horizontal="right"/>
    </xf>
    <xf numFmtId="0" fontId="5" fillId="0" borderId="2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" fontId="16" fillId="3" borderId="8" xfId="0" applyNumberFormat="1" applyFont="1" applyFill="1" applyBorder="1" applyAlignment="1">
      <alignment horizontal="right"/>
    </xf>
    <xf numFmtId="4" fontId="16" fillId="3" borderId="9" xfId="0" applyNumberFormat="1" applyFont="1" applyFill="1" applyBorder="1" applyAlignment="1">
      <alignment horizontal="right"/>
    </xf>
    <xf numFmtId="4" fontId="16" fillId="3" borderId="13" xfId="0" applyNumberFormat="1" applyFont="1" applyFill="1" applyBorder="1" applyAlignment="1">
      <alignment horizontal="right"/>
    </xf>
    <xf numFmtId="4" fontId="16" fillId="3" borderId="1" xfId="0" applyNumberFormat="1" applyFont="1" applyFill="1" applyBorder="1" applyAlignment="1">
      <alignment horizontal="right"/>
    </xf>
    <xf numFmtId="4" fontId="16" fillId="3" borderId="18" xfId="0" applyNumberFormat="1" applyFont="1" applyFill="1" applyBorder="1" applyAlignment="1">
      <alignment horizontal="right"/>
    </xf>
    <xf numFmtId="4" fontId="16" fillId="4" borderId="1" xfId="0" applyNumberFormat="1" applyFont="1" applyFill="1" applyBorder="1" applyAlignment="1">
      <alignment horizontal="right"/>
    </xf>
    <xf numFmtId="4" fontId="16" fillId="4" borderId="18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2" fontId="17" fillId="4" borderId="39" xfId="0" applyNumberFormat="1" applyFont="1" applyFill="1" applyBorder="1" applyAlignment="1"/>
    <xf numFmtId="2" fontId="17" fillId="4" borderId="40" xfId="0" applyNumberFormat="1" applyFont="1" applyFill="1" applyBorder="1" applyAlignment="1"/>
    <xf numFmtId="2" fontId="16" fillId="3" borderId="8" xfId="0" applyNumberFormat="1" applyFont="1" applyFill="1" applyBorder="1" applyAlignment="1">
      <alignment horizontal="center"/>
    </xf>
    <xf numFmtId="2" fontId="16" fillId="3" borderId="13" xfId="0" applyNumberFormat="1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4" fontId="16" fillId="3" borderId="8" xfId="0" applyNumberFormat="1" applyFont="1" applyFill="1" applyBorder="1" applyAlignment="1">
      <alignment horizontal="center"/>
    </xf>
    <xf numFmtId="4" fontId="16" fillId="3" borderId="9" xfId="0" applyNumberFormat="1" applyFont="1" applyFill="1" applyBorder="1" applyAlignment="1">
      <alignment horizontal="center"/>
    </xf>
    <xf numFmtId="4" fontId="16" fillId="3" borderId="13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384342</xdr:colOff>
      <xdr:row>11</xdr:row>
      <xdr:rowOff>16710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406184" y="4829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topLeftCell="A10" zoomScale="80" zoomScaleNormal="80" zoomScalePageLayoutView="57" workbookViewId="0">
      <selection activeCell="B18" sqref="B18"/>
    </sheetView>
  </sheetViews>
  <sheetFormatPr defaultRowHeight="15" x14ac:dyDescent="0.25"/>
  <cols>
    <col min="1" max="1" width="9.140625" customWidth="1"/>
    <col min="2" max="2" width="60.5703125" customWidth="1"/>
    <col min="3" max="4" width="19.28515625" customWidth="1"/>
    <col min="5" max="5" width="17.85546875" customWidth="1"/>
    <col min="6" max="6" width="20.85546875" customWidth="1"/>
    <col min="7" max="7" width="16.7109375" customWidth="1"/>
    <col min="8" max="8" width="20.85546875" customWidth="1"/>
    <col min="9" max="9" width="18.140625" customWidth="1"/>
    <col min="10" max="10" width="17" customWidth="1"/>
    <col min="11" max="11" width="12.28515625" customWidth="1"/>
    <col min="12" max="12" width="14.42578125" customWidth="1"/>
    <col min="13" max="13" width="10.85546875" customWidth="1"/>
    <col min="18" max="18" width="15.140625" hidden="1" customWidth="1"/>
    <col min="21" max="21" width="18.5703125" hidden="1" customWidth="1"/>
  </cols>
  <sheetData>
    <row r="1" spans="1:22" ht="48.75" customHeight="1" thickBot="1" x14ac:dyDescent="0.3">
      <c r="K1" s="134" t="s">
        <v>89</v>
      </c>
      <c r="L1" s="134"/>
      <c r="M1" s="134"/>
    </row>
    <row r="2" spans="1:22" ht="46.5" customHeight="1" x14ac:dyDescent="0.25">
      <c r="A2" s="75" t="s">
        <v>62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22" ht="36.75" customHeight="1" x14ac:dyDescent="0.25">
      <c r="A3" s="80" t="s">
        <v>85</v>
      </c>
      <c r="B3" s="81"/>
      <c r="C3" s="81"/>
      <c r="D3" s="82"/>
      <c r="E3" s="82"/>
      <c r="F3" s="82"/>
      <c r="G3" s="82"/>
      <c r="H3" s="82"/>
      <c r="I3" s="78" t="s">
        <v>0</v>
      </c>
      <c r="J3" s="24" t="s">
        <v>1</v>
      </c>
      <c r="K3" s="24" t="s">
        <v>2</v>
      </c>
      <c r="L3" s="24" t="s">
        <v>3</v>
      </c>
      <c r="M3" s="30" t="s">
        <v>4</v>
      </c>
    </row>
    <row r="4" spans="1:22" ht="24.75" customHeight="1" x14ac:dyDescent="0.25">
      <c r="A4" s="80"/>
      <c r="B4" s="81"/>
      <c r="C4" s="81"/>
      <c r="D4" s="82"/>
      <c r="E4" s="82"/>
      <c r="F4" s="82"/>
      <c r="G4" s="82"/>
      <c r="H4" s="82"/>
      <c r="I4" s="79"/>
      <c r="J4" s="47">
        <v>14</v>
      </c>
      <c r="K4" s="46"/>
      <c r="L4" s="48"/>
      <c r="M4" s="49"/>
      <c r="U4">
        <v>1</v>
      </c>
    </row>
    <row r="5" spans="1:22" ht="30.75" customHeight="1" x14ac:dyDescent="0.25">
      <c r="A5" s="80" t="s">
        <v>55</v>
      </c>
      <c r="B5" s="81"/>
      <c r="C5" s="81"/>
      <c r="D5" s="22"/>
      <c r="E5" s="8"/>
      <c r="F5" s="106" t="s">
        <v>37</v>
      </c>
      <c r="G5" s="107"/>
      <c r="H5" s="107"/>
      <c r="I5" s="108"/>
      <c r="J5" s="118" t="s">
        <v>42</v>
      </c>
      <c r="K5" s="119"/>
      <c r="L5" s="83"/>
      <c r="M5" s="84"/>
      <c r="U5">
        <v>2</v>
      </c>
    </row>
    <row r="6" spans="1:22" ht="30.75" customHeight="1" x14ac:dyDescent="0.25">
      <c r="A6" s="85" t="s">
        <v>67</v>
      </c>
      <c r="B6" s="86"/>
      <c r="C6" s="87"/>
      <c r="D6" s="112"/>
      <c r="E6" s="113"/>
      <c r="F6" s="109"/>
      <c r="G6" s="110"/>
      <c r="H6" s="110"/>
      <c r="I6" s="111"/>
      <c r="J6" s="118" t="s">
        <v>43</v>
      </c>
      <c r="K6" s="119"/>
      <c r="L6" s="83"/>
      <c r="M6" s="84"/>
      <c r="U6">
        <v>3</v>
      </c>
    </row>
    <row r="7" spans="1:22" ht="30" customHeight="1" x14ac:dyDescent="0.25">
      <c r="A7" s="80" t="s">
        <v>6</v>
      </c>
      <c r="B7" s="81"/>
      <c r="C7" s="81"/>
      <c r="D7" s="114"/>
      <c r="E7" s="114"/>
      <c r="F7" s="114"/>
      <c r="G7" s="114"/>
      <c r="H7" s="114"/>
      <c r="I7" s="114"/>
      <c r="J7" s="114"/>
      <c r="K7" s="114"/>
      <c r="L7" s="114"/>
      <c r="M7" s="115"/>
      <c r="R7" s="17" t="s">
        <v>46</v>
      </c>
    </row>
    <row r="8" spans="1:22" ht="48" customHeight="1" x14ac:dyDescent="0.25">
      <c r="A8" s="80" t="s">
        <v>57</v>
      </c>
      <c r="B8" s="81"/>
      <c r="C8" s="81"/>
      <c r="D8" s="116"/>
      <c r="E8" s="116"/>
      <c r="F8" s="116"/>
      <c r="G8" s="116"/>
      <c r="H8" s="116"/>
      <c r="I8" s="116"/>
      <c r="J8" s="116"/>
      <c r="K8" s="116"/>
      <c r="L8" s="116"/>
      <c r="M8" s="117"/>
      <c r="R8" s="17" t="s">
        <v>47</v>
      </c>
      <c r="U8" s="29" t="s">
        <v>46</v>
      </c>
      <c r="V8" s="29"/>
    </row>
    <row r="9" spans="1:22" ht="29.25" customHeight="1" x14ac:dyDescent="0.25">
      <c r="A9" s="88" t="s">
        <v>90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  <c r="R9" s="17" t="s">
        <v>45</v>
      </c>
      <c r="U9" s="29" t="s">
        <v>47</v>
      </c>
      <c r="V9" s="29"/>
    </row>
    <row r="10" spans="1:22" ht="26.25" customHeight="1" x14ac:dyDescent="0.25">
      <c r="A10" s="91" t="s">
        <v>8</v>
      </c>
      <c r="B10" s="94" t="s">
        <v>9</v>
      </c>
      <c r="C10" s="97" t="s">
        <v>54</v>
      </c>
      <c r="D10" s="98" t="s">
        <v>10</v>
      </c>
      <c r="E10" s="99"/>
      <c r="F10" s="99"/>
      <c r="G10" s="99"/>
      <c r="H10" s="99"/>
      <c r="I10" s="99"/>
      <c r="J10" s="99"/>
      <c r="K10" s="99"/>
      <c r="L10" s="99"/>
      <c r="M10" s="100"/>
      <c r="R10">
        <v>1</v>
      </c>
      <c r="U10" s="29"/>
      <c r="V10" s="29"/>
    </row>
    <row r="11" spans="1:22" ht="28.5" customHeight="1" x14ac:dyDescent="0.25">
      <c r="A11" s="92"/>
      <c r="B11" s="95"/>
      <c r="C11" s="95"/>
      <c r="D11" s="101" t="s">
        <v>95</v>
      </c>
      <c r="E11" s="101"/>
      <c r="F11" s="101"/>
      <c r="G11" s="101"/>
      <c r="H11" s="101"/>
      <c r="I11" s="102" t="s">
        <v>13</v>
      </c>
      <c r="J11" s="103"/>
      <c r="K11" s="103"/>
      <c r="L11" s="103"/>
      <c r="M11" s="104"/>
      <c r="R11">
        <v>2</v>
      </c>
    </row>
    <row r="12" spans="1:22" ht="25.5" customHeight="1" x14ac:dyDescent="0.25">
      <c r="A12" s="92"/>
      <c r="B12" s="95"/>
      <c r="C12" s="95"/>
      <c r="D12" s="120" t="s">
        <v>38</v>
      </c>
      <c r="E12" s="102" t="s">
        <v>50</v>
      </c>
      <c r="F12" s="105"/>
      <c r="G12" s="102" t="s">
        <v>51</v>
      </c>
      <c r="H12" s="105"/>
      <c r="I12" s="120" t="s">
        <v>38</v>
      </c>
      <c r="J12" s="122" t="s">
        <v>65</v>
      </c>
      <c r="K12" s="123"/>
      <c r="L12" s="122" t="s">
        <v>14</v>
      </c>
      <c r="M12" s="126"/>
    </row>
    <row r="13" spans="1:22" ht="46.5" customHeight="1" x14ac:dyDescent="0.25">
      <c r="A13" s="93"/>
      <c r="B13" s="96"/>
      <c r="C13" s="96"/>
      <c r="D13" s="121"/>
      <c r="E13" s="51" t="s">
        <v>93</v>
      </c>
      <c r="F13" s="51" t="s">
        <v>94</v>
      </c>
      <c r="G13" s="51" t="s">
        <v>93</v>
      </c>
      <c r="H13" s="51" t="s">
        <v>94</v>
      </c>
      <c r="I13" s="121"/>
      <c r="J13" s="124"/>
      <c r="K13" s="125"/>
      <c r="L13" s="124"/>
      <c r="M13" s="127"/>
      <c r="R13">
        <v>3</v>
      </c>
    </row>
    <row r="14" spans="1:22" x14ac:dyDescent="0.25">
      <c r="A14" s="19" t="s">
        <v>15</v>
      </c>
      <c r="B14" s="20" t="s">
        <v>16</v>
      </c>
      <c r="C14" s="20" t="s">
        <v>17</v>
      </c>
      <c r="D14" s="20" t="s">
        <v>21</v>
      </c>
      <c r="E14" s="20" t="s">
        <v>22</v>
      </c>
      <c r="F14" s="20" t="s">
        <v>24</v>
      </c>
      <c r="G14" s="20" t="s">
        <v>26</v>
      </c>
      <c r="H14" s="20" t="s">
        <v>28</v>
      </c>
      <c r="I14" s="20" t="s">
        <v>30</v>
      </c>
      <c r="J14" s="130" t="s">
        <v>39</v>
      </c>
      <c r="K14" s="132"/>
      <c r="L14" s="130" t="s">
        <v>40</v>
      </c>
      <c r="M14" s="131"/>
    </row>
    <row r="15" spans="1:22" ht="34.5" customHeight="1" x14ac:dyDescent="0.25">
      <c r="A15" s="3" t="s">
        <v>15</v>
      </c>
      <c r="B15" s="4" t="s">
        <v>18</v>
      </c>
      <c r="C15" s="52">
        <f>D15+I15</f>
        <v>0</v>
      </c>
      <c r="D15" s="52">
        <f>SUM(E15:H15)</f>
        <v>0</v>
      </c>
      <c r="E15" s="53"/>
      <c r="F15" s="53"/>
      <c r="G15" s="54"/>
      <c r="H15" s="54"/>
      <c r="I15" s="52">
        <f t="shared" ref="I15:I23" si="0">SUM(J15:M15)</f>
        <v>0</v>
      </c>
      <c r="J15" s="128"/>
      <c r="K15" s="129"/>
      <c r="L15" s="128"/>
      <c r="M15" s="133"/>
    </row>
    <row r="16" spans="1:22" ht="123" customHeight="1" x14ac:dyDescent="0.25">
      <c r="A16" s="3" t="s">
        <v>16</v>
      </c>
      <c r="B16" s="5" t="s">
        <v>44</v>
      </c>
      <c r="C16" s="52">
        <f t="shared" ref="C16:C23" si="1">D16+I16</f>
        <v>0</v>
      </c>
      <c r="D16" s="52">
        <f t="shared" ref="D16:D22" si="2">SUM(E16:H16)</f>
        <v>0</v>
      </c>
      <c r="E16" s="53"/>
      <c r="F16" s="53"/>
      <c r="G16" s="54"/>
      <c r="H16" s="54"/>
      <c r="I16" s="52">
        <f t="shared" si="0"/>
        <v>0</v>
      </c>
      <c r="J16" s="128"/>
      <c r="K16" s="129"/>
      <c r="L16" s="128"/>
      <c r="M16" s="133"/>
    </row>
    <row r="17" spans="1:13" ht="50.25" customHeight="1" x14ac:dyDescent="0.25">
      <c r="A17" s="6" t="s">
        <v>19</v>
      </c>
      <c r="B17" s="5" t="s">
        <v>20</v>
      </c>
      <c r="C17" s="52">
        <f t="shared" si="1"/>
        <v>0</v>
      </c>
      <c r="D17" s="52">
        <f t="shared" si="2"/>
        <v>0</v>
      </c>
      <c r="E17" s="53"/>
      <c r="F17" s="53"/>
      <c r="G17" s="53"/>
      <c r="H17" s="53"/>
      <c r="I17" s="52">
        <f t="shared" si="0"/>
        <v>0</v>
      </c>
      <c r="J17" s="128"/>
      <c r="K17" s="129"/>
      <c r="L17" s="55"/>
      <c r="M17" s="56"/>
    </row>
    <row r="18" spans="1:13" ht="39.75" customHeight="1" x14ac:dyDescent="0.25">
      <c r="A18" s="3" t="s">
        <v>21</v>
      </c>
      <c r="B18" s="11" t="s">
        <v>23</v>
      </c>
      <c r="C18" s="52">
        <f t="shared" si="1"/>
        <v>0</v>
      </c>
      <c r="D18" s="52">
        <f t="shared" si="2"/>
        <v>0</v>
      </c>
      <c r="E18" s="53"/>
      <c r="F18" s="53"/>
      <c r="G18" s="53"/>
      <c r="H18" s="57"/>
      <c r="I18" s="52">
        <f t="shared" si="0"/>
        <v>0</v>
      </c>
      <c r="J18" s="128"/>
      <c r="K18" s="129"/>
      <c r="L18" s="128"/>
      <c r="M18" s="133"/>
    </row>
    <row r="19" spans="1:13" ht="54.75" customHeight="1" x14ac:dyDescent="0.25">
      <c r="A19" s="6" t="s">
        <v>22</v>
      </c>
      <c r="B19" s="5" t="s">
        <v>25</v>
      </c>
      <c r="C19" s="52">
        <f t="shared" si="1"/>
        <v>0</v>
      </c>
      <c r="D19" s="52">
        <f t="shared" si="2"/>
        <v>0</v>
      </c>
      <c r="E19" s="53"/>
      <c r="F19" s="53"/>
      <c r="G19" s="53"/>
      <c r="H19" s="53"/>
      <c r="I19" s="52">
        <f t="shared" si="0"/>
        <v>0</v>
      </c>
      <c r="J19" s="128"/>
      <c r="K19" s="129"/>
      <c r="L19" s="128"/>
      <c r="M19" s="133"/>
    </row>
    <row r="20" spans="1:13" ht="39.75" customHeight="1" x14ac:dyDescent="0.25">
      <c r="A20" s="3" t="s">
        <v>24</v>
      </c>
      <c r="B20" s="7" t="s">
        <v>27</v>
      </c>
      <c r="C20" s="52">
        <f t="shared" si="1"/>
        <v>0</v>
      </c>
      <c r="D20" s="52">
        <f t="shared" si="2"/>
        <v>0</v>
      </c>
      <c r="E20" s="58"/>
      <c r="F20" s="58"/>
      <c r="G20" s="58"/>
      <c r="H20" s="58"/>
      <c r="I20" s="52">
        <f t="shared" si="0"/>
        <v>0</v>
      </c>
      <c r="J20" s="128"/>
      <c r="K20" s="129"/>
      <c r="L20" s="128"/>
      <c r="M20" s="133"/>
    </row>
    <row r="21" spans="1:13" ht="42.75" customHeight="1" x14ac:dyDescent="0.25">
      <c r="A21" s="6" t="s">
        <v>26</v>
      </c>
      <c r="B21" s="7" t="s">
        <v>29</v>
      </c>
      <c r="C21" s="52">
        <f t="shared" si="1"/>
        <v>0</v>
      </c>
      <c r="D21" s="52">
        <f t="shared" si="2"/>
        <v>0</v>
      </c>
      <c r="E21" s="58"/>
      <c r="F21" s="58"/>
      <c r="G21" s="58"/>
      <c r="H21" s="58"/>
      <c r="I21" s="52">
        <f t="shared" si="0"/>
        <v>0</v>
      </c>
      <c r="J21" s="128"/>
      <c r="K21" s="129"/>
      <c r="L21" s="128"/>
      <c r="M21" s="133"/>
    </row>
    <row r="22" spans="1:13" ht="36" customHeight="1" x14ac:dyDescent="0.25">
      <c r="A22" s="3" t="s">
        <v>28</v>
      </c>
      <c r="B22" s="7" t="s">
        <v>31</v>
      </c>
      <c r="C22" s="52">
        <f t="shared" si="1"/>
        <v>0</v>
      </c>
      <c r="D22" s="52">
        <f t="shared" si="2"/>
        <v>0</v>
      </c>
      <c r="E22" s="58"/>
      <c r="F22" s="58"/>
      <c r="G22" s="58"/>
      <c r="H22" s="58"/>
      <c r="I22" s="52">
        <f t="shared" si="0"/>
        <v>0</v>
      </c>
      <c r="J22" s="128"/>
      <c r="K22" s="129"/>
      <c r="L22" s="128"/>
      <c r="M22" s="133"/>
    </row>
    <row r="23" spans="1:13" ht="37.5" customHeight="1" x14ac:dyDescent="0.25">
      <c r="A23" s="6" t="s">
        <v>30</v>
      </c>
      <c r="B23" s="7" t="s">
        <v>48</v>
      </c>
      <c r="C23" s="52">
        <f t="shared" si="1"/>
        <v>0</v>
      </c>
      <c r="D23" s="52">
        <f>SUM(E23:H23)</f>
        <v>0</v>
      </c>
      <c r="E23" s="54"/>
      <c r="F23" s="54"/>
      <c r="G23" s="58"/>
      <c r="H23" s="58"/>
      <c r="I23" s="52">
        <f t="shared" si="0"/>
        <v>0</v>
      </c>
      <c r="J23" s="128"/>
      <c r="K23" s="129"/>
      <c r="L23" s="128"/>
      <c r="M23" s="133"/>
    </row>
    <row r="24" spans="1:13" ht="36" customHeight="1" thickBot="1" x14ac:dyDescent="0.3">
      <c r="A24" s="26"/>
      <c r="B24" s="27" t="s">
        <v>32</v>
      </c>
      <c r="C24" s="59">
        <f>SUM(C15:C23)</f>
        <v>0</v>
      </c>
      <c r="D24" s="59">
        <f>SUM(D15:D23)</f>
        <v>0</v>
      </c>
      <c r="E24" s="59">
        <f>SUM(E15:E23)</f>
        <v>0</v>
      </c>
      <c r="F24" s="59">
        <f t="shared" ref="F24:H24" si="3">SUM(F15:F23)</f>
        <v>0</v>
      </c>
      <c r="G24" s="59">
        <f t="shared" si="3"/>
        <v>0</v>
      </c>
      <c r="H24" s="59">
        <f t="shared" si="3"/>
        <v>0</v>
      </c>
      <c r="I24" s="59">
        <f>SUM(I15:I23)</f>
        <v>0</v>
      </c>
      <c r="J24" s="138">
        <f>SUM(J15:J23)</f>
        <v>0</v>
      </c>
      <c r="K24" s="140"/>
      <c r="L24" s="138">
        <f>SUM(L15:L23)</f>
        <v>0</v>
      </c>
      <c r="M24" s="139"/>
    </row>
    <row r="25" spans="1:13" ht="18.75" x14ac:dyDescent="0.3">
      <c r="A25" s="28" t="s">
        <v>60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25"/>
    </row>
    <row r="26" spans="1:13" ht="52.5" customHeight="1" x14ac:dyDescent="0.25">
      <c r="A26" s="36"/>
      <c r="B26" s="135" t="s">
        <v>33</v>
      </c>
      <c r="C26" s="8"/>
      <c r="D26" s="135" t="s">
        <v>82</v>
      </c>
      <c r="E26" s="135"/>
      <c r="F26" s="135"/>
      <c r="G26" s="135"/>
      <c r="H26" s="13"/>
      <c r="I26" s="135" t="s">
        <v>83</v>
      </c>
      <c r="J26" s="135"/>
      <c r="K26" s="135"/>
      <c r="L26" s="135"/>
      <c r="M26" s="38"/>
    </row>
    <row r="27" spans="1:13" ht="64.5" customHeight="1" x14ac:dyDescent="0.25">
      <c r="A27" s="36"/>
      <c r="B27" s="135"/>
      <c r="C27" s="8"/>
      <c r="D27" s="135"/>
      <c r="E27" s="135"/>
      <c r="F27" s="135"/>
      <c r="G27" s="135"/>
      <c r="H27" s="13"/>
      <c r="I27" s="135"/>
      <c r="J27" s="135"/>
      <c r="K27" s="135"/>
      <c r="L27" s="135"/>
      <c r="M27" s="38"/>
    </row>
    <row r="28" spans="1:13" ht="28.5" customHeight="1" x14ac:dyDescent="0.25">
      <c r="A28" s="36"/>
      <c r="B28" s="42" t="s">
        <v>66</v>
      </c>
      <c r="C28" s="8"/>
      <c r="D28" s="136" t="s">
        <v>86</v>
      </c>
      <c r="E28" s="136"/>
      <c r="F28" s="136"/>
      <c r="G28" s="136"/>
      <c r="H28" s="13"/>
      <c r="I28" s="137" t="s">
        <v>87</v>
      </c>
      <c r="J28" s="137"/>
      <c r="K28" s="137"/>
      <c r="L28" s="137"/>
      <c r="M28" s="38"/>
    </row>
    <row r="29" spans="1:13" ht="15.75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</row>
    <row r="30" spans="1:13" ht="18" x14ac:dyDescent="0.25">
      <c r="A30" t="s">
        <v>34</v>
      </c>
    </row>
  </sheetData>
  <mergeCells count="56">
    <mergeCell ref="K1:M1"/>
    <mergeCell ref="B26:B27"/>
    <mergeCell ref="D26:G27"/>
    <mergeCell ref="D28:G28"/>
    <mergeCell ref="I26:L27"/>
    <mergeCell ref="I28:L28"/>
    <mergeCell ref="J23:K23"/>
    <mergeCell ref="L23:M23"/>
    <mergeCell ref="L24:M24"/>
    <mergeCell ref="J24:K24"/>
    <mergeCell ref="L16:M16"/>
    <mergeCell ref="J16:K16"/>
    <mergeCell ref="J21:K21"/>
    <mergeCell ref="L22:M22"/>
    <mergeCell ref="J22:K22"/>
    <mergeCell ref="L20:M20"/>
    <mergeCell ref="J20:K20"/>
    <mergeCell ref="L21:M21"/>
    <mergeCell ref="L18:M18"/>
    <mergeCell ref="J18:K18"/>
    <mergeCell ref="L19:M19"/>
    <mergeCell ref="J19:K19"/>
    <mergeCell ref="J17:K17"/>
    <mergeCell ref="L14:M14"/>
    <mergeCell ref="J14:K14"/>
    <mergeCell ref="J15:K15"/>
    <mergeCell ref="L15:M15"/>
    <mergeCell ref="L6:M6"/>
    <mergeCell ref="J6:K6"/>
    <mergeCell ref="J5:K5"/>
    <mergeCell ref="D12:D13"/>
    <mergeCell ref="I12:I13"/>
    <mergeCell ref="J12:K13"/>
    <mergeCell ref="L12:M13"/>
    <mergeCell ref="A6:C6"/>
    <mergeCell ref="A9:M9"/>
    <mergeCell ref="A10:A13"/>
    <mergeCell ref="B10:B13"/>
    <mergeCell ref="C10:C13"/>
    <mergeCell ref="D10:M10"/>
    <mergeCell ref="D11:H11"/>
    <mergeCell ref="I11:M11"/>
    <mergeCell ref="E12:F12"/>
    <mergeCell ref="G12:H12"/>
    <mergeCell ref="A7:C7"/>
    <mergeCell ref="A8:C8"/>
    <mergeCell ref="F5:I6"/>
    <mergeCell ref="D6:E6"/>
    <mergeCell ref="D7:M7"/>
    <mergeCell ref="D8:M8"/>
    <mergeCell ref="A2:M2"/>
    <mergeCell ref="I3:I4"/>
    <mergeCell ref="A3:C4"/>
    <mergeCell ref="D3:H4"/>
    <mergeCell ref="A5:C5"/>
    <mergeCell ref="L5:M5"/>
  </mergeCells>
  <dataValidations count="4">
    <dataValidation type="whole" operator="equal" allowBlank="1" showInputMessage="1" showErrorMessage="1" sqref="J4">
      <formula1>14</formula1>
    </dataValidation>
    <dataValidation type="list" allowBlank="1" showInputMessage="1" showErrorMessage="1" promptTitle="Rodzaj gminy" prompt="1 - gmina miejska_x000a_2 - gmina wiejska_x000a_3 - gmina miejsko-wiejska" sqref="M4">
      <formula1>$U$4:$U$6</formula1>
    </dataValidation>
    <dataValidation type="whole" allowBlank="1" showInputMessage="1" showErrorMessage="1" sqref="L6:M6">
      <formula1>L5</formula1>
      <formula2>L6</formula2>
    </dataValidation>
    <dataValidation type="list" allowBlank="1" showInputMessage="1" showErrorMessage="1" sqref="D6:E6">
      <formula1>$U$8:$U$9</formula1>
    </dataValidation>
  </dataValidations>
  <printOptions horizontalCentered="1"/>
  <pageMargins left="0.23622047244094491" right="0.23622047244094491" top="0.39370078740157483" bottom="0.35433070866141736" header="0.19685039370078741" footer="0.11811023622047245"/>
  <pageSetup paperSize="9" scale="48" orientation="landscape" horizontalDpi="4294967294" verticalDpi="4294967294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opLeftCell="A7" zoomScale="70" zoomScaleNormal="70" zoomScalePageLayoutView="32" workbookViewId="0">
      <selection activeCell="L5" sqref="L5:M6"/>
    </sheetView>
  </sheetViews>
  <sheetFormatPr defaultRowHeight="15" x14ac:dyDescent="0.25"/>
  <cols>
    <col min="1" max="1" width="7.5703125" customWidth="1"/>
    <col min="2" max="2" width="59.7109375" customWidth="1"/>
    <col min="3" max="3" width="19.28515625" customWidth="1"/>
    <col min="4" max="5" width="21.28515625" customWidth="1"/>
    <col min="6" max="6" width="17.85546875" customWidth="1"/>
    <col min="7" max="8" width="20.85546875" customWidth="1"/>
    <col min="9" max="9" width="16.7109375" customWidth="1"/>
    <col min="10" max="10" width="19.42578125" customWidth="1"/>
    <col min="11" max="11" width="9.5703125" customWidth="1"/>
    <col min="12" max="12" width="8.7109375" customWidth="1"/>
    <col min="13" max="13" width="10.5703125" customWidth="1"/>
    <col min="18" max="18" width="15.140625" hidden="1" customWidth="1"/>
    <col min="20" max="20" width="17.85546875" hidden="1" customWidth="1"/>
    <col min="22" max="22" width="18.5703125" hidden="1" customWidth="1"/>
  </cols>
  <sheetData>
    <row r="1" spans="1:22" ht="48.75" customHeight="1" thickBot="1" x14ac:dyDescent="0.3">
      <c r="K1" s="141" t="s">
        <v>92</v>
      </c>
      <c r="L1" s="141"/>
      <c r="M1" s="141"/>
    </row>
    <row r="2" spans="1:22" ht="46.5" customHeight="1" x14ac:dyDescent="0.25">
      <c r="A2" s="75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</row>
    <row r="3" spans="1:22" ht="41.25" customHeight="1" x14ac:dyDescent="0.25">
      <c r="A3" s="80" t="s">
        <v>85</v>
      </c>
      <c r="B3" s="81"/>
      <c r="C3" s="81"/>
      <c r="D3" s="157"/>
      <c r="E3" s="158"/>
      <c r="F3" s="158"/>
      <c r="G3" s="158"/>
      <c r="H3" s="159"/>
      <c r="I3" s="81" t="s">
        <v>80</v>
      </c>
      <c r="J3" s="32" t="s">
        <v>1</v>
      </c>
      <c r="K3" s="32" t="s">
        <v>2</v>
      </c>
      <c r="L3" s="32" t="s">
        <v>3</v>
      </c>
      <c r="M3" s="30" t="s">
        <v>76</v>
      </c>
    </row>
    <row r="4" spans="1:22" ht="27" customHeight="1" x14ac:dyDescent="0.25">
      <c r="A4" s="80"/>
      <c r="B4" s="81"/>
      <c r="C4" s="81"/>
      <c r="D4" s="160"/>
      <c r="E4" s="114"/>
      <c r="F4" s="114"/>
      <c r="G4" s="114"/>
      <c r="H4" s="161"/>
      <c r="I4" s="81"/>
      <c r="J4" s="45">
        <v>14</v>
      </c>
      <c r="K4" s="50"/>
      <c r="L4" s="50"/>
      <c r="M4" s="30"/>
      <c r="T4" s="34">
        <v>1</v>
      </c>
      <c r="V4">
        <v>1</v>
      </c>
    </row>
    <row r="5" spans="1:22" ht="36.75" customHeight="1" x14ac:dyDescent="0.25">
      <c r="A5" s="80" t="s">
        <v>58</v>
      </c>
      <c r="B5" s="81"/>
      <c r="C5" s="81"/>
      <c r="D5" s="112"/>
      <c r="E5" s="149"/>
      <c r="F5" s="113"/>
      <c r="G5" s="106" t="s">
        <v>77</v>
      </c>
      <c r="H5" s="107"/>
      <c r="I5" s="107"/>
      <c r="J5" s="81" t="s">
        <v>78</v>
      </c>
      <c r="K5" s="81"/>
      <c r="L5" s="147"/>
      <c r="M5" s="148"/>
      <c r="T5" s="34">
        <v>2</v>
      </c>
      <c r="V5">
        <v>3</v>
      </c>
    </row>
    <row r="6" spans="1:22" ht="34.5" customHeight="1" x14ac:dyDescent="0.25">
      <c r="A6" s="85" t="s">
        <v>56</v>
      </c>
      <c r="B6" s="86"/>
      <c r="C6" s="87"/>
      <c r="D6" s="112"/>
      <c r="E6" s="149"/>
      <c r="F6" s="113"/>
      <c r="G6" s="109"/>
      <c r="H6" s="110"/>
      <c r="I6" s="110"/>
      <c r="J6" s="81" t="s">
        <v>79</v>
      </c>
      <c r="K6" s="81"/>
      <c r="L6" s="147"/>
      <c r="M6" s="148"/>
      <c r="T6" s="34">
        <v>3</v>
      </c>
      <c r="V6" t="s">
        <v>46</v>
      </c>
    </row>
    <row r="7" spans="1:22" ht="35.25" customHeight="1" x14ac:dyDescent="0.25">
      <c r="A7" s="80" t="s">
        <v>6</v>
      </c>
      <c r="B7" s="81"/>
      <c r="C7" s="81"/>
      <c r="D7" s="114"/>
      <c r="E7" s="114"/>
      <c r="F7" s="114"/>
      <c r="G7" s="114"/>
      <c r="H7" s="114"/>
      <c r="I7" s="114"/>
      <c r="J7" s="114"/>
      <c r="K7" s="114"/>
      <c r="L7" s="114"/>
      <c r="M7" s="115"/>
      <c r="R7" s="17" t="s">
        <v>46</v>
      </c>
      <c r="V7" t="s">
        <v>47</v>
      </c>
    </row>
    <row r="8" spans="1:22" ht="48" customHeight="1" x14ac:dyDescent="0.25">
      <c r="A8" s="80" t="s">
        <v>57</v>
      </c>
      <c r="B8" s="81"/>
      <c r="C8" s="81"/>
      <c r="D8" s="116"/>
      <c r="E8" s="116"/>
      <c r="F8" s="116"/>
      <c r="G8" s="116"/>
      <c r="H8" s="116"/>
      <c r="I8" s="116"/>
      <c r="J8" s="116"/>
      <c r="K8" s="116"/>
      <c r="L8" s="116"/>
      <c r="M8" s="117"/>
      <c r="R8" s="17" t="s">
        <v>47</v>
      </c>
      <c r="T8" t="s">
        <v>46</v>
      </c>
      <c r="V8" t="s">
        <v>45</v>
      </c>
    </row>
    <row r="9" spans="1:22" ht="29.25" customHeight="1" x14ac:dyDescent="0.25">
      <c r="A9" s="88" t="s">
        <v>91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90"/>
      <c r="R9" s="17" t="s">
        <v>45</v>
      </c>
      <c r="T9" t="s">
        <v>47</v>
      </c>
    </row>
    <row r="10" spans="1:22" ht="30" customHeight="1" x14ac:dyDescent="0.25">
      <c r="A10" s="91" t="s">
        <v>8</v>
      </c>
      <c r="B10" s="94" t="s">
        <v>9</v>
      </c>
      <c r="C10" s="97" t="s">
        <v>72</v>
      </c>
      <c r="D10" s="98" t="s">
        <v>10</v>
      </c>
      <c r="E10" s="99"/>
      <c r="F10" s="99"/>
      <c r="G10" s="99"/>
      <c r="H10" s="99"/>
      <c r="I10" s="99"/>
      <c r="J10" s="99"/>
      <c r="K10" s="99"/>
      <c r="L10" s="99"/>
      <c r="M10" s="100"/>
      <c r="R10">
        <v>1</v>
      </c>
      <c r="T10" t="s">
        <v>45</v>
      </c>
    </row>
    <row r="11" spans="1:22" ht="28.5" customHeight="1" x14ac:dyDescent="0.25">
      <c r="A11" s="92"/>
      <c r="B11" s="95"/>
      <c r="C11" s="95"/>
      <c r="D11" s="101" t="s">
        <v>95</v>
      </c>
      <c r="E11" s="101"/>
      <c r="F11" s="101"/>
      <c r="G11" s="101"/>
      <c r="H11" s="101"/>
      <c r="I11" s="101"/>
      <c r="J11" s="101"/>
      <c r="K11" s="122" t="s">
        <v>13</v>
      </c>
      <c r="L11" s="142"/>
      <c r="M11" s="126"/>
      <c r="R11">
        <v>2</v>
      </c>
    </row>
    <row r="12" spans="1:22" ht="28.5" customHeight="1" x14ac:dyDescent="0.25">
      <c r="A12" s="92"/>
      <c r="B12" s="95"/>
      <c r="C12" s="95"/>
      <c r="D12" s="163" t="s">
        <v>70</v>
      </c>
      <c r="E12" s="101" t="s">
        <v>50</v>
      </c>
      <c r="F12" s="101"/>
      <c r="G12" s="101"/>
      <c r="H12" s="102" t="s">
        <v>51</v>
      </c>
      <c r="I12" s="103"/>
      <c r="J12" s="105"/>
      <c r="K12" s="143"/>
      <c r="L12" s="144"/>
      <c r="M12" s="145"/>
    </row>
    <row r="13" spans="1:22" ht="33" customHeight="1" x14ac:dyDescent="0.25">
      <c r="A13" s="93"/>
      <c r="B13" s="96"/>
      <c r="C13" s="96"/>
      <c r="D13" s="164"/>
      <c r="E13" s="33" t="s">
        <v>71</v>
      </c>
      <c r="F13" s="31" t="s">
        <v>68</v>
      </c>
      <c r="G13" s="33" t="s">
        <v>69</v>
      </c>
      <c r="H13" s="33" t="s">
        <v>71</v>
      </c>
      <c r="I13" s="2" t="s">
        <v>68</v>
      </c>
      <c r="J13" s="21" t="s">
        <v>69</v>
      </c>
      <c r="K13" s="124"/>
      <c r="L13" s="146"/>
      <c r="M13" s="127"/>
      <c r="R13">
        <v>3</v>
      </c>
    </row>
    <row r="14" spans="1:22" x14ac:dyDescent="0.25">
      <c r="A14" s="19" t="s">
        <v>15</v>
      </c>
      <c r="B14" s="20" t="s">
        <v>16</v>
      </c>
      <c r="C14" s="20" t="s">
        <v>17</v>
      </c>
      <c r="D14" s="20" t="s">
        <v>21</v>
      </c>
      <c r="E14" s="20" t="s">
        <v>22</v>
      </c>
      <c r="F14" s="20" t="s">
        <v>24</v>
      </c>
      <c r="G14" s="20" t="s">
        <v>26</v>
      </c>
      <c r="H14" s="20" t="s">
        <v>28</v>
      </c>
      <c r="I14" s="20" t="s">
        <v>30</v>
      </c>
      <c r="J14" s="20" t="s">
        <v>39</v>
      </c>
      <c r="K14" s="130" t="s">
        <v>40</v>
      </c>
      <c r="L14" s="162"/>
      <c r="M14" s="131"/>
    </row>
    <row r="15" spans="1:22" ht="42.75" customHeight="1" x14ac:dyDescent="0.3">
      <c r="A15" s="6" t="s">
        <v>15</v>
      </c>
      <c r="B15" s="5" t="s">
        <v>20</v>
      </c>
      <c r="C15" s="60">
        <f t="shared" ref="C15:C21" si="0">D15+K15</f>
        <v>0</v>
      </c>
      <c r="D15" s="60">
        <f>SUM(E15+H15)</f>
        <v>0</v>
      </c>
      <c r="E15" s="61"/>
      <c r="F15" s="60">
        <f>E15*82.52%</f>
        <v>0</v>
      </c>
      <c r="G15" s="60">
        <f>E15*17.48%</f>
        <v>0</v>
      </c>
      <c r="H15" s="61"/>
      <c r="I15" s="60">
        <f>H15*82.52%</f>
        <v>0</v>
      </c>
      <c r="J15" s="60">
        <f>H15*17.48%</f>
        <v>0</v>
      </c>
      <c r="K15" s="153"/>
      <c r="L15" s="153"/>
      <c r="M15" s="154"/>
    </row>
    <row r="16" spans="1:22" ht="42.75" customHeight="1" x14ac:dyDescent="0.3">
      <c r="A16" s="6" t="s">
        <v>16</v>
      </c>
      <c r="B16" s="11" t="s">
        <v>23</v>
      </c>
      <c r="C16" s="65">
        <f t="shared" si="0"/>
        <v>0</v>
      </c>
      <c r="D16" s="65">
        <f>SUM(E16+H16)</f>
        <v>0</v>
      </c>
      <c r="E16" s="62"/>
      <c r="F16" s="65">
        <f>E16*82.52%</f>
        <v>0</v>
      </c>
      <c r="G16" s="65">
        <f>E16*17.48%</f>
        <v>0</v>
      </c>
      <c r="H16" s="62"/>
      <c r="I16" s="65">
        <f>H16*82.52%</f>
        <v>0</v>
      </c>
      <c r="J16" s="65">
        <f>H16*17.48%</f>
        <v>0</v>
      </c>
      <c r="K16" s="192"/>
      <c r="L16" s="193"/>
      <c r="M16" s="194"/>
    </row>
    <row r="17" spans="1:13" ht="42.75" customHeight="1" x14ac:dyDescent="0.3">
      <c r="A17" s="6" t="s">
        <v>19</v>
      </c>
      <c r="B17" s="5" t="s">
        <v>25</v>
      </c>
      <c r="C17" s="60">
        <f t="shared" si="0"/>
        <v>0</v>
      </c>
      <c r="D17" s="60">
        <f t="shared" ref="D17:D21" si="1">SUM(E17+H17)</f>
        <v>0</v>
      </c>
      <c r="E17" s="61"/>
      <c r="F17" s="60">
        <f t="shared" ref="F17:F20" si="2">E17*82.52%</f>
        <v>0</v>
      </c>
      <c r="G17" s="60">
        <f t="shared" ref="G17:G20" si="3">E17*17.48%</f>
        <v>0</v>
      </c>
      <c r="H17" s="61"/>
      <c r="I17" s="60">
        <f t="shared" ref="I17:I21" si="4">H17*82.52%</f>
        <v>0</v>
      </c>
      <c r="J17" s="60">
        <f t="shared" ref="J17:J21" si="5">H17*17.48%</f>
        <v>0</v>
      </c>
      <c r="K17" s="153"/>
      <c r="L17" s="153"/>
      <c r="M17" s="154"/>
    </row>
    <row r="18" spans="1:13" ht="42.75" customHeight="1" x14ac:dyDescent="0.3">
      <c r="A18" s="6" t="s">
        <v>21</v>
      </c>
      <c r="B18" s="7" t="s">
        <v>27</v>
      </c>
      <c r="C18" s="60">
        <f t="shared" si="0"/>
        <v>0</v>
      </c>
      <c r="D18" s="60">
        <f t="shared" si="1"/>
        <v>0</v>
      </c>
      <c r="E18" s="61"/>
      <c r="F18" s="60">
        <f t="shared" si="2"/>
        <v>0</v>
      </c>
      <c r="G18" s="60">
        <f t="shared" si="3"/>
        <v>0</v>
      </c>
      <c r="H18" s="63"/>
      <c r="I18" s="60">
        <f t="shared" si="4"/>
        <v>0</v>
      </c>
      <c r="J18" s="60">
        <f t="shared" si="5"/>
        <v>0</v>
      </c>
      <c r="K18" s="150"/>
      <c r="L18" s="151"/>
      <c r="M18" s="152"/>
    </row>
    <row r="19" spans="1:13" ht="42.75" customHeight="1" x14ac:dyDescent="0.3">
      <c r="A19" s="6" t="s">
        <v>22</v>
      </c>
      <c r="B19" s="7" t="s">
        <v>29</v>
      </c>
      <c r="C19" s="60">
        <f t="shared" si="0"/>
        <v>0</v>
      </c>
      <c r="D19" s="60">
        <f t="shared" si="1"/>
        <v>0</v>
      </c>
      <c r="E19" s="61"/>
      <c r="F19" s="60">
        <f t="shared" si="2"/>
        <v>0</v>
      </c>
      <c r="G19" s="60">
        <f t="shared" si="3"/>
        <v>0</v>
      </c>
      <c r="H19" s="63"/>
      <c r="I19" s="60">
        <f t="shared" si="4"/>
        <v>0</v>
      </c>
      <c r="J19" s="60">
        <f t="shared" si="5"/>
        <v>0</v>
      </c>
      <c r="K19" s="153"/>
      <c r="L19" s="153"/>
      <c r="M19" s="154"/>
    </row>
    <row r="20" spans="1:13" ht="42.75" customHeight="1" x14ac:dyDescent="0.3">
      <c r="A20" s="6" t="s">
        <v>24</v>
      </c>
      <c r="B20" s="7" t="s">
        <v>31</v>
      </c>
      <c r="C20" s="60">
        <f t="shared" si="0"/>
        <v>0</v>
      </c>
      <c r="D20" s="60">
        <f t="shared" si="1"/>
        <v>0</v>
      </c>
      <c r="E20" s="61"/>
      <c r="F20" s="60">
        <f t="shared" si="2"/>
        <v>0</v>
      </c>
      <c r="G20" s="60">
        <f t="shared" si="3"/>
        <v>0</v>
      </c>
      <c r="H20" s="63"/>
      <c r="I20" s="60">
        <f t="shared" si="4"/>
        <v>0</v>
      </c>
      <c r="J20" s="60">
        <f t="shared" si="5"/>
        <v>0</v>
      </c>
      <c r="K20" s="150"/>
      <c r="L20" s="151"/>
      <c r="M20" s="152"/>
    </row>
    <row r="21" spans="1:13" ht="42.75" customHeight="1" x14ac:dyDescent="0.3">
      <c r="A21" s="6" t="s">
        <v>26</v>
      </c>
      <c r="B21" s="7" t="s">
        <v>48</v>
      </c>
      <c r="C21" s="60">
        <f t="shared" si="0"/>
        <v>0</v>
      </c>
      <c r="D21" s="60">
        <f t="shared" si="1"/>
        <v>0</v>
      </c>
      <c r="E21" s="64"/>
      <c r="F21" s="64"/>
      <c r="G21" s="64"/>
      <c r="H21" s="63"/>
      <c r="I21" s="60">
        <f t="shared" si="4"/>
        <v>0</v>
      </c>
      <c r="J21" s="60">
        <f t="shared" si="5"/>
        <v>0</v>
      </c>
      <c r="K21" s="150"/>
      <c r="L21" s="151"/>
      <c r="M21" s="152"/>
    </row>
    <row r="22" spans="1:13" ht="42.75" customHeight="1" x14ac:dyDescent="0.3">
      <c r="A22" s="41"/>
      <c r="B22" s="40" t="s">
        <v>32</v>
      </c>
      <c r="C22" s="60">
        <f>SUM(C15:C21)</f>
        <v>0</v>
      </c>
      <c r="D22" s="60">
        <f>SUM(D15:D21)</f>
        <v>0</v>
      </c>
      <c r="E22" s="60">
        <f>SUM(E15:E20)</f>
        <v>0</v>
      </c>
      <c r="F22" s="60">
        <f t="shared" ref="F22:K22" si="6">SUM(F15:F21)</f>
        <v>0</v>
      </c>
      <c r="G22" s="60">
        <f t="shared" si="6"/>
        <v>0</v>
      </c>
      <c r="H22" s="60">
        <f t="shared" si="6"/>
        <v>0</v>
      </c>
      <c r="I22" s="60">
        <f t="shared" si="6"/>
        <v>0</v>
      </c>
      <c r="J22" s="60">
        <f t="shared" si="6"/>
        <v>0</v>
      </c>
      <c r="K22" s="155">
        <f t="shared" si="6"/>
        <v>0</v>
      </c>
      <c r="L22" s="155"/>
      <c r="M22" s="156"/>
    </row>
    <row r="23" spans="1:13" ht="18.75" x14ac:dyDescent="0.3">
      <c r="A23" s="28" t="s">
        <v>59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25"/>
    </row>
    <row r="24" spans="1:13" ht="48" customHeight="1" x14ac:dyDescent="0.25">
      <c r="A24" s="36"/>
      <c r="B24" s="135" t="s">
        <v>33</v>
      </c>
      <c r="C24" s="8"/>
      <c r="D24" s="135" t="s">
        <v>81</v>
      </c>
      <c r="E24" s="135"/>
      <c r="F24" s="135"/>
      <c r="G24" s="135"/>
      <c r="H24" s="13"/>
      <c r="I24" s="135" t="s">
        <v>81</v>
      </c>
      <c r="J24" s="135"/>
      <c r="K24" s="135"/>
      <c r="L24" s="135"/>
      <c r="M24" s="38"/>
    </row>
    <row r="25" spans="1:13" ht="48" customHeight="1" x14ac:dyDescent="0.25">
      <c r="A25" s="36"/>
      <c r="B25" s="135"/>
      <c r="C25" s="8"/>
      <c r="D25" s="135"/>
      <c r="E25" s="135"/>
      <c r="F25" s="135"/>
      <c r="G25" s="135"/>
      <c r="H25" s="13"/>
      <c r="I25" s="135"/>
      <c r="J25" s="135"/>
      <c r="K25" s="135"/>
      <c r="L25" s="135"/>
      <c r="M25" s="38"/>
    </row>
    <row r="26" spans="1:13" ht="33" customHeight="1" x14ac:dyDescent="0.25">
      <c r="A26" s="36"/>
      <c r="B26" s="44" t="s">
        <v>66</v>
      </c>
      <c r="C26" s="8"/>
      <c r="D26" s="136" t="s">
        <v>86</v>
      </c>
      <c r="E26" s="136"/>
      <c r="F26" s="136"/>
      <c r="G26" s="136"/>
      <c r="H26" s="37"/>
      <c r="I26" s="136" t="s">
        <v>87</v>
      </c>
      <c r="J26" s="136"/>
      <c r="K26" s="136"/>
      <c r="L26" s="136"/>
      <c r="M26" s="39"/>
    </row>
    <row r="27" spans="1:13" ht="15.75" thickBot="1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</row>
    <row r="28" spans="1:13" ht="18" x14ac:dyDescent="0.25">
      <c r="A28" t="s">
        <v>34</v>
      </c>
    </row>
  </sheetData>
  <mergeCells count="42">
    <mergeCell ref="B24:B25"/>
    <mergeCell ref="D24:G25"/>
    <mergeCell ref="D26:G26"/>
    <mergeCell ref="I24:L25"/>
    <mergeCell ref="I26:L26"/>
    <mergeCell ref="I3:I4"/>
    <mergeCell ref="D3:H4"/>
    <mergeCell ref="K15:M15"/>
    <mergeCell ref="K17:M17"/>
    <mergeCell ref="G5:I6"/>
    <mergeCell ref="J5:K5"/>
    <mergeCell ref="J6:K6"/>
    <mergeCell ref="K14:M14"/>
    <mergeCell ref="D12:D13"/>
    <mergeCell ref="D11:J11"/>
    <mergeCell ref="K16:M16"/>
    <mergeCell ref="K18:M18"/>
    <mergeCell ref="K19:M19"/>
    <mergeCell ref="K20:M20"/>
    <mergeCell ref="K21:M21"/>
    <mergeCell ref="K22:M22"/>
    <mergeCell ref="A7:C7"/>
    <mergeCell ref="D7:M7"/>
    <mergeCell ref="A8:C8"/>
    <mergeCell ref="D8:M8"/>
    <mergeCell ref="A9:M9"/>
    <mergeCell ref="K1:M1"/>
    <mergeCell ref="A2:M2"/>
    <mergeCell ref="A3:C4"/>
    <mergeCell ref="K11:M13"/>
    <mergeCell ref="E12:G12"/>
    <mergeCell ref="H12:J12"/>
    <mergeCell ref="A5:C5"/>
    <mergeCell ref="L5:M5"/>
    <mergeCell ref="A6:C6"/>
    <mergeCell ref="D6:F6"/>
    <mergeCell ref="L6:M6"/>
    <mergeCell ref="D5:F5"/>
    <mergeCell ref="A10:A13"/>
    <mergeCell ref="B10:B13"/>
    <mergeCell ref="C10:C13"/>
    <mergeCell ref="D10:M10"/>
  </mergeCells>
  <dataValidations count="2">
    <dataValidation type="list" allowBlank="1" showInputMessage="1" showErrorMessage="1" sqref="D6:F6">
      <formula1>$V$6:$V$8</formula1>
    </dataValidation>
    <dataValidation type="list" allowBlank="1" showInputMessage="1" showErrorMessage="1" prompt="1 - gmina miejska_x000a_2 - gmina wiejska_x000a_3 - gmina miejsko-wiejska" sqref="M4">
      <formula1>$T$4:$T$6</formula1>
    </dataValidation>
  </dataValidations>
  <printOptions horizontalCentered="1"/>
  <pageMargins left="0.23622047244094491" right="0.23622047244094491" top="0.59055118110236227" bottom="0.35433070866141736" header="0.19685039370078741" footer="0.11811023622047245"/>
  <pageSetup paperSize="9" scale="56" orientation="landscape" horizontalDpi="4294967294" verticalDpi="4294967294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opLeftCell="A7" zoomScale="62" zoomScaleNormal="62" workbookViewId="0">
      <selection activeCell="C24" sqref="C24:Q24"/>
    </sheetView>
  </sheetViews>
  <sheetFormatPr defaultRowHeight="15" x14ac:dyDescent="0.25"/>
  <cols>
    <col min="1" max="1" width="9.140625" customWidth="1"/>
    <col min="2" max="2" width="52.42578125" customWidth="1"/>
    <col min="3" max="4" width="19.28515625" customWidth="1"/>
    <col min="5" max="5" width="17.85546875" customWidth="1"/>
    <col min="6" max="6" width="19.28515625" customWidth="1"/>
    <col min="7" max="7" width="19" customWidth="1"/>
    <col min="8" max="8" width="17.7109375" customWidth="1"/>
    <col min="9" max="9" width="24.7109375" customWidth="1"/>
    <col min="10" max="10" width="18.140625" customWidth="1"/>
    <col min="11" max="12" width="18" bestFit="1" customWidth="1"/>
    <col min="13" max="13" width="18" customWidth="1"/>
    <col min="14" max="14" width="16.5703125" customWidth="1"/>
    <col min="15" max="15" width="16.7109375" customWidth="1"/>
    <col min="16" max="16" width="10.7109375" customWidth="1"/>
    <col min="17" max="17" width="12.42578125" customWidth="1"/>
    <col min="22" max="22" width="15.140625" hidden="1" customWidth="1"/>
  </cols>
  <sheetData>
    <row r="1" spans="1:22" ht="48.75" customHeight="1" thickBot="1" x14ac:dyDescent="0.3">
      <c r="O1" s="165" t="s">
        <v>92</v>
      </c>
      <c r="P1" s="165"/>
      <c r="Q1" s="165"/>
    </row>
    <row r="2" spans="1:22" ht="46.5" customHeight="1" x14ac:dyDescent="0.25">
      <c r="A2" s="75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7"/>
    </row>
    <row r="3" spans="1:22" ht="21.75" customHeight="1" x14ac:dyDescent="0.25">
      <c r="A3" s="80" t="s">
        <v>85</v>
      </c>
      <c r="B3" s="81"/>
      <c r="C3" s="157"/>
      <c r="D3" s="158"/>
      <c r="E3" s="158"/>
      <c r="F3" s="158"/>
      <c r="G3" s="158"/>
      <c r="H3" s="158"/>
      <c r="I3" s="158"/>
      <c r="J3" s="158"/>
      <c r="K3" s="158"/>
      <c r="L3" s="159"/>
      <c r="M3" s="94" t="s">
        <v>0</v>
      </c>
      <c r="N3" s="24" t="s">
        <v>1</v>
      </c>
      <c r="O3" s="24" t="s">
        <v>2</v>
      </c>
      <c r="P3" s="24" t="s">
        <v>3</v>
      </c>
      <c r="Q3" s="16" t="s">
        <v>4</v>
      </c>
    </row>
    <row r="4" spans="1:22" ht="31.5" customHeight="1" x14ac:dyDescent="0.25">
      <c r="A4" s="80"/>
      <c r="B4" s="81"/>
      <c r="C4" s="160"/>
      <c r="D4" s="114"/>
      <c r="E4" s="114"/>
      <c r="F4" s="114"/>
      <c r="G4" s="114"/>
      <c r="H4" s="114"/>
      <c r="I4" s="114"/>
      <c r="J4" s="114"/>
      <c r="K4" s="114"/>
      <c r="L4" s="161"/>
      <c r="M4" s="96"/>
      <c r="N4" s="1">
        <v>14</v>
      </c>
      <c r="O4" s="66"/>
      <c r="P4" s="66"/>
      <c r="Q4" s="23"/>
    </row>
    <row r="5" spans="1:22" ht="35.25" customHeight="1" x14ac:dyDescent="0.25">
      <c r="A5" s="171" t="s">
        <v>5</v>
      </c>
      <c r="B5" s="108"/>
      <c r="C5" s="102" t="s">
        <v>35</v>
      </c>
      <c r="D5" s="103"/>
      <c r="E5" s="105"/>
      <c r="F5" s="83"/>
      <c r="G5" s="173"/>
      <c r="H5" s="173"/>
      <c r="I5" s="174"/>
      <c r="J5" s="106" t="s">
        <v>73</v>
      </c>
      <c r="K5" s="107"/>
      <c r="L5" s="108"/>
      <c r="M5" s="181" t="s">
        <v>42</v>
      </c>
      <c r="N5" s="86"/>
      <c r="O5" s="87"/>
      <c r="P5" s="183"/>
      <c r="Q5" s="184"/>
    </row>
    <row r="6" spans="1:22" ht="34.5" customHeight="1" x14ac:dyDescent="0.25">
      <c r="A6" s="172"/>
      <c r="B6" s="111"/>
      <c r="C6" s="101" t="s">
        <v>36</v>
      </c>
      <c r="D6" s="101"/>
      <c r="E6" s="101"/>
      <c r="F6" s="83"/>
      <c r="G6" s="173"/>
      <c r="H6" s="173"/>
      <c r="I6" s="174"/>
      <c r="J6" s="109"/>
      <c r="K6" s="110"/>
      <c r="L6" s="111"/>
      <c r="M6" s="181" t="s">
        <v>43</v>
      </c>
      <c r="N6" s="86"/>
      <c r="O6" s="86"/>
      <c r="P6" s="185"/>
      <c r="Q6" s="184"/>
    </row>
    <row r="7" spans="1:22" ht="63.75" customHeight="1" x14ac:dyDescent="0.25">
      <c r="A7" s="80" t="s">
        <v>6</v>
      </c>
      <c r="B7" s="81"/>
      <c r="C7" s="118"/>
      <c r="D7" s="116"/>
      <c r="E7" s="116"/>
      <c r="F7" s="116"/>
      <c r="G7" s="116"/>
      <c r="H7" s="116"/>
      <c r="I7" s="119"/>
      <c r="J7" s="181" t="s">
        <v>49</v>
      </c>
      <c r="K7" s="86"/>
      <c r="L7" s="87"/>
      <c r="M7" s="181"/>
      <c r="N7" s="86"/>
      <c r="O7" s="86"/>
      <c r="P7" s="86"/>
      <c r="Q7" s="182"/>
      <c r="V7" s="17" t="s">
        <v>46</v>
      </c>
    </row>
    <row r="8" spans="1:22" ht="58.5" customHeight="1" x14ac:dyDescent="0.25">
      <c r="A8" s="80" t="s">
        <v>7</v>
      </c>
      <c r="B8" s="81"/>
      <c r="C8" s="118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7"/>
      <c r="V8" s="17" t="s">
        <v>47</v>
      </c>
    </row>
    <row r="9" spans="1:22" ht="29.25" customHeight="1" x14ac:dyDescent="0.25">
      <c r="A9" s="168" t="s">
        <v>52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70"/>
      <c r="V9" s="17" t="s">
        <v>45</v>
      </c>
    </row>
    <row r="10" spans="1:22" ht="49.5" customHeight="1" x14ac:dyDescent="0.25">
      <c r="A10" s="91" t="s">
        <v>8</v>
      </c>
      <c r="B10" s="94" t="s">
        <v>9</v>
      </c>
      <c r="C10" s="97" t="s">
        <v>53</v>
      </c>
      <c r="D10" s="98" t="s">
        <v>10</v>
      </c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100"/>
      <c r="V10" s="35">
        <v>1</v>
      </c>
    </row>
    <row r="11" spans="1:22" ht="28.5" customHeight="1" x14ac:dyDescent="0.25">
      <c r="A11" s="92"/>
      <c r="B11" s="95"/>
      <c r="C11" s="95"/>
      <c r="D11" s="101" t="s">
        <v>11</v>
      </c>
      <c r="E11" s="101"/>
      <c r="F11" s="101"/>
      <c r="G11" s="101"/>
      <c r="H11" s="101"/>
      <c r="I11" s="102" t="s">
        <v>12</v>
      </c>
      <c r="J11" s="103"/>
      <c r="K11" s="103"/>
      <c r="L11" s="103"/>
      <c r="M11" s="103"/>
      <c r="N11" s="103"/>
      <c r="O11" s="105"/>
      <c r="P11" s="175" t="s">
        <v>13</v>
      </c>
      <c r="Q11" s="176"/>
      <c r="V11" s="35">
        <v>2</v>
      </c>
    </row>
    <row r="12" spans="1:22" ht="28.5" customHeight="1" x14ac:dyDescent="0.25">
      <c r="A12" s="92"/>
      <c r="B12" s="95"/>
      <c r="C12" s="95"/>
      <c r="D12" s="120" t="s">
        <v>38</v>
      </c>
      <c r="E12" s="102" t="s">
        <v>50</v>
      </c>
      <c r="F12" s="105"/>
      <c r="G12" s="102" t="s">
        <v>51</v>
      </c>
      <c r="H12" s="105"/>
      <c r="I12" s="120" t="s">
        <v>38</v>
      </c>
      <c r="J12" s="101" t="s">
        <v>50</v>
      </c>
      <c r="K12" s="101"/>
      <c r="L12" s="101"/>
      <c r="M12" s="102" t="s">
        <v>51</v>
      </c>
      <c r="N12" s="103"/>
      <c r="O12" s="105"/>
      <c r="P12" s="177"/>
      <c r="Q12" s="178"/>
      <c r="V12" s="35">
        <v>3</v>
      </c>
    </row>
    <row r="13" spans="1:22" ht="48" customHeight="1" x14ac:dyDescent="0.25">
      <c r="A13" s="93"/>
      <c r="B13" s="96"/>
      <c r="C13" s="96"/>
      <c r="D13" s="121"/>
      <c r="E13" s="21" t="s">
        <v>93</v>
      </c>
      <c r="F13" s="21" t="s">
        <v>94</v>
      </c>
      <c r="G13" s="21" t="s">
        <v>93</v>
      </c>
      <c r="H13" s="21" t="s">
        <v>94</v>
      </c>
      <c r="I13" s="121"/>
      <c r="J13" s="31" t="s">
        <v>71</v>
      </c>
      <c r="K13" s="33" t="s">
        <v>74</v>
      </c>
      <c r="L13" s="33" t="s">
        <v>69</v>
      </c>
      <c r="M13" s="2" t="s">
        <v>71</v>
      </c>
      <c r="N13" s="21" t="s">
        <v>74</v>
      </c>
      <c r="O13" s="21" t="s">
        <v>69</v>
      </c>
      <c r="P13" s="179"/>
      <c r="Q13" s="180"/>
    </row>
    <row r="14" spans="1:22" x14ac:dyDescent="0.25">
      <c r="A14" s="19" t="s">
        <v>15</v>
      </c>
      <c r="B14" s="20" t="s">
        <v>16</v>
      </c>
      <c r="C14" s="20" t="s">
        <v>17</v>
      </c>
      <c r="D14" s="20" t="s">
        <v>21</v>
      </c>
      <c r="E14" s="20" t="s">
        <v>22</v>
      </c>
      <c r="F14" s="20" t="s">
        <v>24</v>
      </c>
      <c r="G14" s="20" t="s">
        <v>26</v>
      </c>
      <c r="H14" s="20" t="s">
        <v>28</v>
      </c>
      <c r="I14" s="20" t="s">
        <v>30</v>
      </c>
      <c r="J14" s="20" t="s">
        <v>39</v>
      </c>
      <c r="K14" s="20" t="s">
        <v>40</v>
      </c>
      <c r="L14" s="20" t="s">
        <v>41</v>
      </c>
      <c r="M14" s="20">
        <v>13</v>
      </c>
      <c r="N14" s="20">
        <v>14</v>
      </c>
      <c r="O14" s="20">
        <v>15</v>
      </c>
      <c r="P14" s="130">
        <v>16</v>
      </c>
      <c r="Q14" s="131"/>
    </row>
    <row r="15" spans="1:22" ht="34.5" customHeight="1" x14ac:dyDescent="0.3">
      <c r="A15" s="3" t="s">
        <v>15</v>
      </c>
      <c r="B15" s="4" t="s">
        <v>18</v>
      </c>
      <c r="C15" s="67">
        <f t="shared" ref="C15:C23" si="0">D15+I15+P15</f>
        <v>0</v>
      </c>
      <c r="D15" s="67">
        <f>SUM(E15:F15)</f>
        <v>0</v>
      </c>
      <c r="E15" s="68"/>
      <c r="F15" s="68"/>
      <c r="G15" s="69"/>
      <c r="H15" s="69"/>
      <c r="I15" s="67">
        <f>SUM(K15:O15)</f>
        <v>0</v>
      </c>
      <c r="J15" s="69"/>
      <c r="K15" s="69"/>
      <c r="L15" s="69"/>
      <c r="M15" s="69"/>
      <c r="N15" s="69"/>
      <c r="O15" s="69"/>
      <c r="P15" s="188"/>
      <c r="Q15" s="189"/>
    </row>
    <row r="16" spans="1:22" ht="133.5" customHeight="1" x14ac:dyDescent="0.3">
      <c r="A16" s="3" t="s">
        <v>16</v>
      </c>
      <c r="B16" s="5" t="s">
        <v>44</v>
      </c>
      <c r="C16" s="67">
        <f t="shared" si="0"/>
        <v>0</v>
      </c>
      <c r="D16" s="67">
        <f>SUM(E16:F16)</f>
        <v>0</v>
      </c>
      <c r="E16" s="68"/>
      <c r="F16" s="68"/>
      <c r="G16" s="69"/>
      <c r="H16" s="69"/>
      <c r="I16" s="67">
        <f t="shared" ref="I16" si="1">SUM(K16:O16)</f>
        <v>0</v>
      </c>
      <c r="J16" s="69"/>
      <c r="K16" s="69"/>
      <c r="L16" s="69"/>
      <c r="M16" s="69"/>
      <c r="N16" s="69"/>
      <c r="O16" s="69"/>
      <c r="P16" s="188"/>
      <c r="Q16" s="189"/>
    </row>
    <row r="17" spans="1:17" ht="50.25" customHeight="1" x14ac:dyDescent="0.3">
      <c r="A17" s="6" t="s">
        <v>19</v>
      </c>
      <c r="B17" s="5" t="s">
        <v>20</v>
      </c>
      <c r="C17" s="67">
        <f t="shared" si="0"/>
        <v>0</v>
      </c>
      <c r="D17" s="67">
        <f t="shared" ref="D17:D23" si="2">SUM(E17:H17)</f>
        <v>0</v>
      </c>
      <c r="E17" s="68"/>
      <c r="F17" s="68"/>
      <c r="G17" s="68"/>
      <c r="H17" s="68"/>
      <c r="I17" s="67">
        <f>SUM(J17+M17)</f>
        <v>0</v>
      </c>
      <c r="J17" s="68"/>
      <c r="K17" s="67">
        <f>J17*82.52%</f>
        <v>0</v>
      </c>
      <c r="L17" s="67">
        <f>J17*17.48%</f>
        <v>0</v>
      </c>
      <c r="M17" s="68"/>
      <c r="N17" s="67">
        <f>M17*82.52%</f>
        <v>0</v>
      </c>
      <c r="O17" s="67">
        <f>M17*17.48%</f>
        <v>0</v>
      </c>
      <c r="P17" s="188"/>
      <c r="Q17" s="189"/>
    </row>
    <row r="18" spans="1:17" ht="39.75" customHeight="1" x14ac:dyDescent="0.3">
      <c r="A18" s="3" t="s">
        <v>21</v>
      </c>
      <c r="B18" s="11" t="s">
        <v>23</v>
      </c>
      <c r="C18" s="67">
        <f t="shared" si="0"/>
        <v>0</v>
      </c>
      <c r="D18" s="67">
        <f t="shared" si="2"/>
        <v>0</v>
      </c>
      <c r="E18" s="68"/>
      <c r="F18" s="68"/>
      <c r="G18" s="68"/>
      <c r="H18" s="70"/>
      <c r="I18" s="67">
        <f t="shared" ref="I18:I23" si="3">SUM(J18+M18)</f>
        <v>0</v>
      </c>
      <c r="J18" s="69"/>
      <c r="K18" s="69"/>
      <c r="L18" s="69"/>
      <c r="M18" s="69"/>
      <c r="N18" s="69"/>
      <c r="O18" s="69"/>
      <c r="P18" s="188"/>
      <c r="Q18" s="189"/>
    </row>
    <row r="19" spans="1:17" ht="54.75" customHeight="1" x14ac:dyDescent="0.3">
      <c r="A19" s="6" t="s">
        <v>22</v>
      </c>
      <c r="B19" s="5" t="s">
        <v>25</v>
      </c>
      <c r="C19" s="67">
        <f t="shared" si="0"/>
        <v>0</v>
      </c>
      <c r="D19" s="67">
        <f t="shared" si="2"/>
        <v>0</v>
      </c>
      <c r="E19" s="68"/>
      <c r="F19" s="68"/>
      <c r="G19" s="68"/>
      <c r="H19" s="68"/>
      <c r="I19" s="67">
        <f t="shared" si="3"/>
        <v>0</v>
      </c>
      <c r="J19" s="68"/>
      <c r="K19" s="67">
        <f t="shared" ref="K19:K22" si="4">J19*82.52%</f>
        <v>0</v>
      </c>
      <c r="L19" s="67">
        <f t="shared" ref="L19:L22" si="5">J19*17.48%</f>
        <v>0</v>
      </c>
      <c r="M19" s="68"/>
      <c r="N19" s="67">
        <f t="shared" ref="N19:N23" si="6">M19*82.52%</f>
        <v>0</v>
      </c>
      <c r="O19" s="67">
        <f t="shared" ref="O19:O23" si="7">M19*17.48%</f>
        <v>0</v>
      </c>
      <c r="P19" s="188"/>
      <c r="Q19" s="189"/>
    </row>
    <row r="20" spans="1:17" ht="39.75" customHeight="1" x14ac:dyDescent="0.3">
      <c r="A20" s="3" t="s">
        <v>24</v>
      </c>
      <c r="B20" s="7" t="s">
        <v>27</v>
      </c>
      <c r="C20" s="67">
        <f t="shared" si="0"/>
        <v>0</v>
      </c>
      <c r="D20" s="67">
        <f t="shared" si="2"/>
        <v>0</v>
      </c>
      <c r="E20" s="71"/>
      <c r="F20" s="71"/>
      <c r="G20" s="71"/>
      <c r="H20" s="71"/>
      <c r="I20" s="67">
        <f t="shared" si="3"/>
        <v>0</v>
      </c>
      <c r="J20" s="68"/>
      <c r="K20" s="67">
        <f t="shared" si="4"/>
        <v>0</v>
      </c>
      <c r="L20" s="67">
        <f t="shared" si="5"/>
        <v>0</v>
      </c>
      <c r="M20" s="68"/>
      <c r="N20" s="67">
        <f>M20*82.52%</f>
        <v>0</v>
      </c>
      <c r="O20" s="67">
        <f t="shared" si="7"/>
        <v>0</v>
      </c>
      <c r="P20" s="188"/>
      <c r="Q20" s="189"/>
    </row>
    <row r="21" spans="1:17" ht="42.75" customHeight="1" x14ac:dyDescent="0.3">
      <c r="A21" s="6" t="s">
        <v>26</v>
      </c>
      <c r="B21" s="7" t="s">
        <v>29</v>
      </c>
      <c r="C21" s="67">
        <f t="shared" si="0"/>
        <v>0</v>
      </c>
      <c r="D21" s="67">
        <f t="shared" si="2"/>
        <v>0</v>
      </c>
      <c r="E21" s="71"/>
      <c r="F21" s="71"/>
      <c r="G21" s="71"/>
      <c r="H21" s="71"/>
      <c r="I21" s="67">
        <f t="shared" si="3"/>
        <v>0</v>
      </c>
      <c r="J21" s="68"/>
      <c r="K21" s="67">
        <f t="shared" si="4"/>
        <v>0</v>
      </c>
      <c r="L21" s="67">
        <f t="shared" si="5"/>
        <v>0</v>
      </c>
      <c r="M21" s="68"/>
      <c r="N21" s="67">
        <f t="shared" si="6"/>
        <v>0</v>
      </c>
      <c r="O21" s="67">
        <f t="shared" si="7"/>
        <v>0</v>
      </c>
      <c r="P21" s="188"/>
      <c r="Q21" s="189"/>
    </row>
    <row r="22" spans="1:17" ht="36" customHeight="1" x14ac:dyDescent="0.3">
      <c r="A22" s="3" t="s">
        <v>28</v>
      </c>
      <c r="B22" s="7" t="s">
        <v>31</v>
      </c>
      <c r="C22" s="67">
        <f t="shared" si="0"/>
        <v>0</v>
      </c>
      <c r="D22" s="67">
        <f t="shared" si="2"/>
        <v>0</v>
      </c>
      <c r="E22" s="71"/>
      <c r="F22" s="71"/>
      <c r="G22" s="71"/>
      <c r="H22" s="71"/>
      <c r="I22" s="67">
        <f t="shared" si="3"/>
        <v>0</v>
      </c>
      <c r="J22" s="68"/>
      <c r="K22" s="67">
        <f t="shared" si="4"/>
        <v>0</v>
      </c>
      <c r="L22" s="67">
        <f t="shared" si="5"/>
        <v>0</v>
      </c>
      <c r="M22" s="68"/>
      <c r="N22" s="67">
        <f t="shared" si="6"/>
        <v>0</v>
      </c>
      <c r="O22" s="67">
        <f t="shared" si="7"/>
        <v>0</v>
      </c>
      <c r="P22" s="188"/>
      <c r="Q22" s="189"/>
    </row>
    <row r="23" spans="1:17" ht="37.5" customHeight="1" x14ac:dyDescent="0.3">
      <c r="A23" s="6" t="s">
        <v>30</v>
      </c>
      <c r="B23" s="7" t="s">
        <v>48</v>
      </c>
      <c r="C23" s="67">
        <f t="shared" si="0"/>
        <v>0</v>
      </c>
      <c r="D23" s="67">
        <f t="shared" si="2"/>
        <v>0</v>
      </c>
      <c r="E23" s="69"/>
      <c r="F23" s="69"/>
      <c r="G23" s="71"/>
      <c r="H23" s="71"/>
      <c r="I23" s="67">
        <f t="shared" si="3"/>
        <v>0</v>
      </c>
      <c r="J23" s="69"/>
      <c r="K23" s="69"/>
      <c r="L23" s="69"/>
      <c r="M23" s="68"/>
      <c r="N23" s="67">
        <f t="shared" si="6"/>
        <v>0</v>
      </c>
      <c r="O23" s="67">
        <f t="shared" si="7"/>
        <v>0</v>
      </c>
      <c r="P23" s="188"/>
      <c r="Q23" s="189"/>
    </row>
    <row r="24" spans="1:17" ht="42" customHeight="1" thickBot="1" x14ac:dyDescent="0.35">
      <c r="A24" s="190" t="s">
        <v>32</v>
      </c>
      <c r="B24" s="191"/>
      <c r="C24" s="72">
        <f>SUM(C15:C23)</f>
        <v>0</v>
      </c>
      <c r="D24" s="72">
        <f>SUM(D15:D23)</f>
        <v>0</v>
      </c>
      <c r="E24" s="73">
        <f>SUM(E15:E22)</f>
        <v>0</v>
      </c>
      <c r="F24" s="73">
        <f>SUM(F15:F22)</f>
        <v>0</v>
      </c>
      <c r="G24" s="73">
        <f t="shared" ref="G24:O24" si="8">SUM(G15:G23)</f>
        <v>0</v>
      </c>
      <c r="H24" s="73">
        <f t="shared" si="8"/>
        <v>0</v>
      </c>
      <c r="I24" s="74">
        <f>SUM(I15:I23)</f>
        <v>0</v>
      </c>
      <c r="J24" s="73">
        <f>SUM(J17,J19:J22)</f>
        <v>0</v>
      </c>
      <c r="K24" s="73">
        <f t="shared" si="8"/>
        <v>0</v>
      </c>
      <c r="L24" s="73">
        <f t="shared" si="8"/>
        <v>0</v>
      </c>
      <c r="M24" s="73">
        <f>SUM(M17,M19:M23)</f>
        <v>0</v>
      </c>
      <c r="N24" s="73">
        <f t="shared" si="8"/>
        <v>0</v>
      </c>
      <c r="O24" s="73">
        <f t="shared" si="8"/>
        <v>0</v>
      </c>
      <c r="P24" s="186">
        <f>SUM(P15:P23)</f>
        <v>0</v>
      </c>
      <c r="Q24" s="187"/>
    </row>
    <row r="25" spans="1:17" ht="18.75" x14ac:dyDescent="0.3">
      <c r="A25" s="18" t="s">
        <v>61</v>
      </c>
      <c r="B25" s="14"/>
      <c r="C25" s="14"/>
      <c r="D25" s="8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</row>
    <row r="26" spans="1:17" ht="45" customHeight="1" x14ac:dyDescent="0.25">
      <c r="A26" s="36"/>
      <c r="B26" s="135" t="s">
        <v>84</v>
      </c>
      <c r="C26" s="13"/>
      <c r="D26" s="13"/>
      <c r="E26" s="135" t="s">
        <v>75</v>
      </c>
      <c r="F26" s="135"/>
      <c r="G26" s="135"/>
      <c r="H26" s="135"/>
      <c r="I26" s="135"/>
      <c r="J26" s="13"/>
      <c r="K26" s="8"/>
      <c r="L26" s="135" t="s">
        <v>75</v>
      </c>
      <c r="M26" s="135"/>
      <c r="N26" s="135"/>
      <c r="O26" s="135"/>
      <c r="P26" s="135"/>
      <c r="Q26" s="166"/>
    </row>
    <row r="27" spans="1:17" ht="75" customHeight="1" x14ac:dyDescent="0.25">
      <c r="A27" s="36"/>
      <c r="B27" s="135"/>
      <c r="C27" s="13"/>
      <c r="D27" s="13"/>
      <c r="E27" s="135"/>
      <c r="F27" s="135"/>
      <c r="G27" s="135"/>
      <c r="H27" s="135"/>
      <c r="I27" s="135"/>
      <c r="J27" s="13"/>
      <c r="K27" s="8"/>
      <c r="L27" s="135"/>
      <c r="M27" s="135"/>
      <c r="N27" s="135"/>
      <c r="O27" s="135"/>
      <c r="P27" s="135"/>
      <c r="Q27" s="166"/>
    </row>
    <row r="28" spans="1:17" ht="33" customHeight="1" x14ac:dyDescent="0.25">
      <c r="A28" s="36"/>
      <c r="B28" s="43" t="s">
        <v>66</v>
      </c>
      <c r="C28" s="135"/>
      <c r="D28" s="135"/>
      <c r="E28" s="137" t="s">
        <v>86</v>
      </c>
      <c r="F28" s="136"/>
      <c r="G28" s="136"/>
      <c r="H28" s="136"/>
      <c r="I28" s="136"/>
      <c r="J28" s="37"/>
      <c r="K28" s="8"/>
      <c r="L28" s="137" t="s">
        <v>88</v>
      </c>
      <c r="M28" s="137"/>
      <c r="N28" s="137"/>
      <c r="O28" s="137"/>
      <c r="P28" s="137"/>
      <c r="Q28" s="167"/>
    </row>
    <row r="29" spans="1:17" ht="30" customHeight="1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2"/>
    </row>
    <row r="30" spans="1:17" ht="18" x14ac:dyDescent="0.25">
      <c r="A30" t="s">
        <v>34</v>
      </c>
    </row>
  </sheetData>
  <mergeCells count="53">
    <mergeCell ref="C28:D28"/>
    <mergeCell ref="A24:B24"/>
    <mergeCell ref="E26:I27"/>
    <mergeCell ref="E28:I28"/>
    <mergeCell ref="B26:B27"/>
    <mergeCell ref="P14:Q14"/>
    <mergeCell ref="P24:Q2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J12:L12"/>
    <mergeCell ref="M12:O12"/>
    <mergeCell ref="M3:M4"/>
    <mergeCell ref="P11:Q13"/>
    <mergeCell ref="J5:L6"/>
    <mergeCell ref="J7:L7"/>
    <mergeCell ref="M7:Q7"/>
    <mergeCell ref="P5:Q5"/>
    <mergeCell ref="M5:O5"/>
    <mergeCell ref="M6:O6"/>
    <mergeCell ref="P6:Q6"/>
    <mergeCell ref="D11:H11"/>
    <mergeCell ref="A2:Q2"/>
    <mergeCell ref="A3:B4"/>
    <mergeCell ref="A5:B6"/>
    <mergeCell ref="C5:E5"/>
    <mergeCell ref="C6:E6"/>
    <mergeCell ref="F6:I6"/>
    <mergeCell ref="F5:I5"/>
    <mergeCell ref="C3:L4"/>
    <mergeCell ref="D10:Q10"/>
    <mergeCell ref="O1:Q1"/>
    <mergeCell ref="L26:Q27"/>
    <mergeCell ref="L28:Q28"/>
    <mergeCell ref="A7:B7"/>
    <mergeCell ref="C7:I7"/>
    <mergeCell ref="A9:Q9"/>
    <mergeCell ref="A10:A13"/>
    <mergeCell ref="B10:B13"/>
    <mergeCell ref="C10:C13"/>
    <mergeCell ref="E12:F12"/>
    <mergeCell ref="D12:D13"/>
    <mergeCell ref="G12:H12"/>
    <mergeCell ref="I12:I13"/>
    <mergeCell ref="A8:B8"/>
    <mergeCell ref="C8:Q8"/>
    <mergeCell ref="I11:O11"/>
  </mergeCells>
  <dataValidations xWindow="1630" yWindow="411" count="2">
    <dataValidation type="list" allowBlank="1" showInputMessage="1" showErrorMessage="1" sqref="M7:Q7">
      <formula1>$V$7:$V$9</formula1>
    </dataValidation>
    <dataValidation type="list" allowBlank="1" showInputMessage="1" showErrorMessage="1" prompt="1 - gmina miejska_x000a_2 - gmina wiejska_x000a_3 - gmina miejsko-wiejska" sqref="Q4">
      <formula1>$V$10:$V$12</formula1>
    </dataValidation>
  </dataValidations>
  <printOptions horizontalCentered="1"/>
  <pageMargins left="0.23622047244094491" right="0.23622047244094491" top="0.98425196850393704" bottom="0.35433070866141736" header="0" footer="0.11811023622047245"/>
  <pageSetup paperSize="9" scale="42" orientation="landscape" horizontalDpi="4294967294" verticalDpi="4294967294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KPO </vt:lpstr>
      <vt:lpstr>FERS</vt:lpstr>
      <vt:lpstr>KPO i FERS</vt:lpstr>
      <vt:lpstr>FERS!Obszar_wydruku</vt:lpstr>
      <vt:lpstr>'KPO '!Obszar_wydruku</vt:lpstr>
      <vt:lpstr>'KPO i FERS'!Obszar_wydruku</vt:lpstr>
    </vt:vector>
  </TitlesOfParts>
  <Company>Oddział Programów i Funduszy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Zelga</dc:creator>
  <cp:lastModifiedBy>Anna Zelga</cp:lastModifiedBy>
  <cp:lastPrinted>2023-07-19T11:47:36Z</cp:lastPrinted>
  <dcterms:created xsi:type="dcterms:W3CDTF">2023-01-24T16:28:08Z</dcterms:created>
  <dcterms:modified xsi:type="dcterms:W3CDTF">2023-11-27T08:29:15Z</dcterms:modified>
</cp:coreProperties>
</file>