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I Wydzial Planowania i Zamowien Publicznych\Postępowania\Jarosław Giersz\31_BA_US_Usługi pocztowe\Ogłoszenie o zamówieniu - robocze\"/>
    </mc:Choice>
  </mc:AlternateContent>
  <bookViews>
    <workbookView xWindow="-120" yWindow="-120" windowWidth="29040" windowHeight="15840"/>
  </bookViews>
  <sheets>
    <sheet name="Formularz cenowy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6" l="1"/>
  <c r="H75" i="6" l="1"/>
  <c r="H174" i="6" l="1"/>
  <c r="H73" i="6" l="1"/>
  <c r="H74" i="6"/>
  <c r="H76" i="6"/>
  <c r="H77" i="6"/>
  <c r="H78" i="6"/>
  <c r="H72" i="6"/>
  <c r="H71" i="6"/>
  <c r="H79" i="6" l="1"/>
  <c r="H20" i="6"/>
  <c r="H19" i="6"/>
  <c r="H18" i="6"/>
  <c r="H163" i="6" l="1"/>
  <c r="H162" i="6"/>
  <c r="H161" i="6"/>
  <c r="H160" i="6"/>
  <c r="H159" i="6"/>
  <c r="H158" i="6"/>
  <c r="H150" i="6"/>
  <c r="H149" i="6"/>
  <c r="H148" i="6"/>
  <c r="H147" i="6"/>
  <c r="H146" i="6"/>
  <c r="H145" i="6"/>
  <c r="H136" i="6"/>
  <c r="H135" i="6"/>
  <c r="H134" i="6"/>
  <c r="H133" i="6"/>
  <c r="H132" i="6"/>
  <c r="H131" i="6"/>
  <c r="H123" i="6"/>
  <c r="H122" i="6"/>
  <c r="H121" i="6"/>
  <c r="H120" i="6"/>
  <c r="H119" i="6"/>
  <c r="H118" i="6"/>
  <c r="H117" i="6"/>
  <c r="H116" i="6"/>
  <c r="H109" i="6"/>
  <c r="H108" i="6"/>
  <c r="H107" i="6"/>
  <c r="H106" i="6"/>
  <c r="H105" i="6"/>
  <c r="H104" i="6"/>
  <c r="H103" i="6"/>
  <c r="H102" i="6"/>
  <c r="H95" i="6"/>
  <c r="H94" i="6"/>
  <c r="H93" i="6"/>
  <c r="H92" i="6"/>
  <c r="H91" i="6"/>
  <c r="H90" i="6"/>
  <c r="H89" i="6"/>
  <c r="H88" i="6"/>
  <c r="H63" i="6"/>
  <c r="H62" i="6"/>
  <c r="H61" i="6"/>
  <c r="H54" i="6"/>
  <c r="H53" i="6"/>
  <c r="H52" i="6"/>
  <c r="H45" i="6"/>
  <c r="H44" i="6"/>
  <c r="H43" i="6"/>
  <c r="H36" i="6"/>
  <c r="H35" i="6"/>
  <c r="H34" i="6"/>
  <c r="H28" i="6"/>
  <c r="H27" i="6"/>
  <c r="H26" i="6"/>
  <c r="H64" i="6" l="1"/>
  <c r="H29" i="6"/>
  <c r="H110" i="6"/>
  <c r="H96" i="6"/>
  <c r="H124" i="6"/>
  <c r="H164" i="6"/>
  <c r="H137" i="6"/>
  <c r="H46" i="6"/>
  <c r="H37" i="6"/>
  <c r="H151" i="6"/>
  <c r="H55" i="6"/>
  <c r="H21" i="6" l="1"/>
  <c r="F177" i="6" s="1"/>
</calcChain>
</file>

<file path=xl/sharedStrings.xml><?xml version="1.0" encoding="utf-8"?>
<sst xmlns="http://schemas.openxmlformats.org/spreadsheetml/2006/main" count="420" uniqueCount="75">
  <si>
    <t>Lp.</t>
  </si>
  <si>
    <t>Rodzaj przesyłki</t>
  </si>
  <si>
    <t>A</t>
  </si>
  <si>
    <t>B</t>
  </si>
  <si>
    <t>C</t>
  </si>
  <si>
    <t>D</t>
  </si>
  <si>
    <t>E</t>
  </si>
  <si>
    <t>F</t>
  </si>
  <si>
    <t>1.</t>
  </si>
  <si>
    <t>2.</t>
  </si>
  <si>
    <t>3.</t>
  </si>
  <si>
    <t>4.</t>
  </si>
  <si>
    <t>5.</t>
  </si>
  <si>
    <t>6.</t>
  </si>
  <si>
    <t>G</t>
  </si>
  <si>
    <t xml:space="preserve">do 1 kg </t>
  </si>
  <si>
    <t>ponad 1 kg do 2 kg</t>
  </si>
  <si>
    <t>ponad 2 kg do 5 kg</t>
  </si>
  <si>
    <t>ponad 5 kg do 10 kg</t>
  </si>
  <si>
    <t>do 50 g</t>
  </si>
  <si>
    <t>ponad 50 g do 100 g</t>
  </si>
  <si>
    <t>ponad 100 g do 350 g</t>
  </si>
  <si>
    <t>Opis usługi</t>
  </si>
  <si>
    <t>Stawka          VAT w %</t>
  </si>
  <si>
    <t>(C x F)</t>
  </si>
  <si>
    <t>Łączna wartość brutto</t>
  </si>
  <si>
    <t>Tabela nr 7. Paczki pocztowe ekonomiczne w obrocie krajowym</t>
  </si>
  <si>
    <t>7.</t>
  </si>
  <si>
    <t>8.</t>
  </si>
  <si>
    <t>Tabela nr 9. Paczki pocztowe priorytetowe w obrocie krajowym</t>
  </si>
  <si>
    <r>
      <t xml:space="preserve">                                                              </t>
    </r>
    <r>
      <rPr>
        <b/>
        <sz val="10"/>
        <rFont val="Times New Roman"/>
        <family val="1"/>
        <charset val="238"/>
      </rPr>
      <t>RAZEM kolumna G</t>
    </r>
  </si>
  <si>
    <t>- cenę jednostkową netto w zł (kolumna D),</t>
  </si>
  <si>
    <t>- stawkę VAT w % (kolumna E),</t>
  </si>
  <si>
    <t>- cenę jednostkową brutto w zł (kolumna F),</t>
  </si>
  <si>
    <t>format S do 500 g</t>
  </si>
  <si>
    <t>format M do 1000 g</t>
  </si>
  <si>
    <t>format L do 2000 g</t>
  </si>
  <si>
    <t>ponad 1000 g do 2000 g</t>
  </si>
  <si>
    <t>ponad 500 g do 1000 g</t>
  </si>
  <si>
    <t>Odbiór przesyłek pocztowych                           z siedziby Zamawiającego</t>
  </si>
  <si>
    <t xml:space="preserve">Cena jednostkowa netto </t>
  </si>
  <si>
    <t xml:space="preserve">Cena jednostkowa brutto      </t>
  </si>
  <si>
    <t xml:space="preserve">Cena jednostkowa netto za            1 miesiąc </t>
  </si>
  <si>
    <t>Stawka           VAT w %</t>
  </si>
  <si>
    <t>Cena jednostkowa brutto za                    1 miesiąc</t>
  </si>
  <si>
    <t xml:space="preserve">       </t>
  </si>
  <si>
    <t>ponad 350 g  do 500 g</t>
  </si>
  <si>
    <t>ponad 350 g do 500 g</t>
  </si>
  <si>
    <t>Podane ilości przesyłek wyszczególnionych w formularzu mają charakter szacunkowy, zostały ustalone w oparciu o analizę potrzeb Zamawiającego              i stanowią podstawę do wyliczenia ceny. Faktyczne ilości realizowanych przesyłek w trakcie realizacji zamówienia mogą odbiegać od podanych szacunkowych ilości. Zamawiający zastrzega sobie prawo do niewykorzystania lub zwiększenia wskazanych ilości.</t>
  </si>
  <si>
    <t>Tabela nr 1. Przesyłki listowe nierejestrowane ekonomiczne w obrocie krajowym</t>
  </si>
  <si>
    <t>Tabela nr 2. Przesyłki listowe nierejestrowane priorytetowe w obrocie krajowym</t>
  </si>
  <si>
    <t>Tabela nr 3. Przesyłki listowe polecone w obrocie krajowym</t>
  </si>
  <si>
    <t>Tabela nr 4. Przesyłki listowe polecone priorytetowe w obrocie krajowym</t>
  </si>
  <si>
    <t>Tabela nr 5. Przesyłki listowe polecone ze zwrotnym potwierdzeniem odbioru w obrocie krajowym</t>
  </si>
  <si>
    <t>Tabela nr 6. Przesyłki listowe polecone priorytetowe ze zwrotnym potwierdzeniem odbioru w obrocie krajowym</t>
  </si>
  <si>
    <t>Tabela nr 8. Paczki pocztowe ekonomiczne w obrocie krajowym ze zwrotnym potwierdzeniem odbioru</t>
  </si>
  <si>
    <t>Tabela nr 10. Paczki pocztowe priorytetowe ze zwrotnym potwierdzeniem odbioru w obrocie krajowym</t>
  </si>
  <si>
    <t xml:space="preserve">format S </t>
  </si>
  <si>
    <t xml:space="preserve">format M </t>
  </si>
  <si>
    <t>format L</t>
  </si>
  <si>
    <t>Tabela nr 11. Przesyłki listowe nierejestrowane priorytetowe w obrocie zagranicznym (obszar Europy)</t>
  </si>
  <si>
    <t>Tabela nr 12. Przesyłki listowe polecone priorytetowe w obrocie zagranicznym (obszar Europy)</t>
  </si>
  <si>
    <t>Tabela nr 13. Przesyłki listowe polecone priorytetowe ze zwrotnym potwierdzeniem odbioru w obrocie zagranicznym (obszar Europy)</t>
  </si>
  <si>
    <t>Tabela nr 14. Usługa odbioru przesyłek pocztowych z siedziby Zamawiającego</t>
  </si>
  <si>
    <t>Tabela nr 15. Tabela zbiorcza</t>
  </si>
  <si>
    <t>(suma z tabel 1-14)</t>
  </si>
  <si>
    <t xml:space="preserve">  </t>
  </si>
  <si>
    <t>W poszczególnych tabelach od nr 1 do nr 14 Wykonawca zobowiązany jest podać:</t>
  </si>
  <si>
    <t>Szacowana liczba przesyłek                       w okresie                      od 24.12.2020               do 31.12.2022               (w szt.)</t>
  </si>
  <si>
    <t xml:space="preserve">Wartość brutto                  za szacowaną                liczbę sztuk                            w okresie                     od 24.12.2020               do 31.12.2022 </t>
  </si>
  <si>
    <t xml:space="preserve">Okres trwania umowy:                         od 24.12.2020              do 31.12.2022                       </t>
  </si>
  <si>
    <t>Cena brutto                   za okres                           od 24.12.2020              do 31.12.2022</t>
  </si>
  <si>
    <t>Załącznik nr 2 do Ogłoszenia
znak sprawy: 31/BA/US/2020</t>
  </si>
  <si>
    <t>FORMULARZ CENOWY (FC)</t>
  </si>
  <si>
    <r>
      <t xml:space="preserve">i obliczyć wartość brutto za wskazaną szacunkową liczbę sztuk, zgodnie ze sposobem określonym w tabelach. </t>
    </r>
    <r>
      <rPr>
        <b/>
        <sz val="12"/>
        <color theme="1"/>
        <rFont val="Times New Roman"/>
        <family val="1"/>
        <charset val="238"/>
      </rPr>
      <t>Następnie należy zsumować wszystkie wartości z Kolumn G, a wyniki podać w Tabeli nr 15 - "Tabeli Zbiorczej". Wartość ta stanowi cenę oferty brutto i należy                          ją przepisać do FORMULARZA OFERTOWEGO (FO).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</si>
</sst>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8" fillId="2" borderId="0" xfId="0" applyFont="1" applyFill="1"/>
    <xf numFmtId="44" fontId="5" fillId="2" borderId="1" xfId="3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right" vertical="center" wrapText="1"/>
    </xf>
    <xf numFmtId="44" fontId="5" fillId="2" borderId="0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4" fontId="8" fillId="2" borderId="0" xfId="0" applyNumberFormat="1" applyFont="1" applyFill="1"/>
    <xf numFmtId="0" fontId="5" fillId="2" borderId="4" xfId="2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44" fontId="6" fillId="2" borderId="8" xfId="3" applyFont="1" applyFill="1" applyBorder="1" applyAlignment="1">
      <alignment horizontal="center" vertical="center" wrapText="1"/>
    </xf>
    <xf numFmtId="44" fontId="5" fillId="2" borderId="12" xfId="3" applyFont="1" applyFill="1" applyBorder="1" applyAlignment="1">
      <alignment horizontal="center" vertical="center" wrapText="1"/>
    </xf>
    <xf numFmtId="44" fontId="5" fillId="2" borderId="14" xfId="3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wrapText="1"/>
    </xf>
    <xf numFmtId="44" fontId="5" fillId="2" borderId="16" xfId="3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left" vertical="center" wrapText="1"/>
    </xf>
    <xf numFmtId="44" fontId="5" fillId="2" borderId="18" xfId="3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44" fontId="6" fillId="2" borderId="21" xfId="3" applyFont="1" applyFill="1" applyBorder="1" applyAlignment="1">
      <alignment horizontal="center" vertical="center" wrapText="1"/>
    </xf>
    <xf numFmtId="44" fontId="5" fillId="3" borderId="23" xfId="3" applyFont="1" applyFill="1" applyBorder="1" applyAlignment="1">
      <alignment horizontal="center" vertical="center" wrapText="1"/>
    </xf>
    <xf numFmtId="0" fontId="5" fillId="2" borderId="13" xfId="4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9" fontId="5" fillId="2" borderId="4" xfId="4" applyNumberFormat="1" applyFont="1" applyFill="1" applyBorder="1" applyAlignment="1">
      <alignment horizontal="center" vertical="center" wrapText="1"/>
    </xf>
    <xf numFmtId="0" fontId="6" fillId="2" borderId="20" xfId="4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vertical="center" wrapText="1"/>
    </xf>
    <xf numFmtId="0" fontId="5" fillId="2" borderId="4" xfId="4" applyFont="1" applyFill="1" applyBorder="1" applyAlignment="1">
      <alignment vertical="center" wrapText="1"/>
    </xf>
    <xf numFmtId="0" fontId="5" fillId="2" borderId="13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 wrapText="1"/>
    </xf>
    <xf numFmtId="0" fontId="5" fillId="2" borderId="15" xfId="4" applyFont="1" applyFill="1" applyBorder="1" applyAlignment="1">
      <alignment vertical="center" wrapText="1"/>
    </xf>
    <xf numFmtId="0" fontId="5" fillId="2" borderId="7" xfId="4" applyFont="1" applyFill="1" applyBorder="1" applyAlignment="1">
      <alignment vertical="center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9" xfId="4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9" fontId="5" fillId="2" borderId="9" xfId="4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right" vertical="center" wrapText="1"/>
    </xf>
    <xf numFmtId="44" fontId="5" fillId="3" borderId="21" xfId="3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44" fontId="5" fillId="2" borderId="4" xfId="3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5" fillId="2" borderId="8" xfId="4" applyNumberFormat="1" applyFont="1" applyFill="1" applyBorder="1" applyAlignment="1">
      <alignment horizontal="center" vertical="center" wrapText="1"/>
    </xf>
    <xf numFmtId="44" fontId="5" fillId="3" borderId="21" xfId="3" applyFont="1" applyFill="1" applyBorder="1" applyAlignment="1">
      <alignment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9" fontId="5" fillId="2" borderId="4" xfId="5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44" fontId="5" fillId="2" borderId="7" xfId="1" applyFont="1" applyFill="1" applyBorder="1" applyAlignment="1">
      <alignment horizontal="center" vertical="center" wrapText="1"/>
    </xf>
    <xf numFmtId="44" fontId="5" fillId="2" borderId="7" xfId="3" applyFont="1" applyFill="1" applyBorder="1" applyAlignment="1">
      <alignment horizontal="center" vertical="center" wrapText="1"/>
    </xf>
    <xf numFmtId="164" fontId="5" fillId="2" borderId="8" xfId="3" applyNumberFormat="1" applyFont="1" applyFill="1" applyBorder="1" applyAlignment="1">
      <alignment horizontal="center" vertical="center" wrapText="1"/>
    </xf>
    <xf numFmtId="44" fontId="5" fillId="2" borderId="9" xfId="3" applyFont="1" applyFill="1" applyBorder="1" applyAlignment="1">
      <alignment horizontal="center" vertical="center" wrapText="1"/>
    </xf>
    <xf numFmtId="44" fontId="5" fillId="2" borderId="7" xfId="3" applyFont="1" applyFill="1" applyBorder="1" applyAlignment="1">
      <alignment horizontal="center" vertical="center" wrapText="1"/>
    </xf>
    <xf numFmtId="9" fontId="5" fillId="2" borderId="1" xfId="4" applyNumberFormat="1" applyFont="1" applyFill="1" applyBorder="1" applyAlignment="1">
      <alignment horizontal="center" vertical="center" wrapText="1"/>
    </xf>
    <xf numFmtId="9" fontId="5" fillId="2" borderId="2" xfId="4" applyNumberFormat="1" applyFont="1" applyFill="1" applyBorder="1" applyAlignment="1">
      <alignment horizontal="center" vertical="center" wrapText="1"/>
    </xf>
    <xf numFmtId="9" fontId="5" fillId="2" borderId="40" xfId="4" applyNumberFormat="1" applyFont="1" applyFill="1" applyBorder="1" applyAlignment="1">
      <alignment horizontal="center" vertical="center" wrapText="1"/>
    </xf>
    <xf numFmtId="0" fontId="5" fillId="2" borderId="41" xfId="4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0" fontId="5" fillId="2" borderId="41" xfId="4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44" fontId="5" fillId="2" borderId="44" xfId="3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9" fontId="5" fillId="2" borderId="19" xfId="4" applyNumberFormat="1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 vertical="center" wrapText="1"/>
    </xf>
    <xf numFmtId="44" fontId="5" fillId="2" borderId="2" xfId="3" applyFont="1" applyFill="1" applyBorder="1" applyAlignment="1">
      <alignment horizontal="center" vertical="center" wrapText="1"/>
    </xf>
    <xf numFmtId="9" fontId="5" fillId="2" borderId="40" xfId="5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 vertical="center" wrapText="1"/>
    </xf>
    <xf numFmtId="44" fontId="5" fillId="2" borderId="9" xfId="1" applyFont="1" applyFill="1" applyBorder="1" applyAlignment="1">
      <alignment horizontal="center" vertical="center" wrapText="1"/>
    </xf>
    <xf numFmtId="9" fontId="5" fillId="2" borderId="9" xfId="5" applyFont="1" applyFill="1" applyBorder="1" applyAlignment="1">
      <alignment horizontal="center" vertical="center" wrapText="1"/>
    </xf>
    <xf numFmtId="9" fontId="5" fillId="2" borderId="19" xfId="5" applyFont="1" applyFill="1" applyBorder="1" applyAlignment="1">
      <alignment horizontal="center" vertical="center" wrapText="1"/>
    </xf>
    <xf numFmtId="44" fontId="5" fillId="2" borderId="8" xfId="1" applyFont="1" applyFill="1" applyBorder="1" applyAlignment="1">
      <alignment horizontal="center" vertical="center" wrapText="1"/>
    </xf>
    <xf numFmtId="44" fontId="5" fillId="0" borderId="0" xfId="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165" fontId="8" fillId="2" borderId="0" xfId="0" applyNumberFormat="1" applyFont="1" applyFill="1"/>
    <xf numFmtId="0" fontId="5" fillId="2" borderId="11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left" vertical="center" wrapText="1"/>
    </xf>
    <xf numFmtId="0" fontId="5" fillId="2" borderId="6" xfId="4" applyFont="1" applyFill="1" applyBorder="1" applyAlignment="1">
      <alignment horizontal="left" vertical="center" wrapText="1"/>
    </xf>
    <xf numFmtId="0" fontId="5" fillId="2" borderId="5" xfId="4" applyFont="1" applyFill="1" applyBorder="1" applyAlignment="1">
      <alignment vertical="center" wrapText="1"/>
    </xf>
    <xf numFmtId="0" fontId="5" fillId="2" borderId="6" xfId="4" applyFont="1" applyFill="1" applyBorder="1" applyAlignment="1">
      <alignment vertical="center" wrapText="1"/>
    </xf>
    <xf numFmtId="0" fontId="5" fillId="2" borderId="25" xfId="2" applyFont="1" applyFill="1" applyBorder="1" applyAlignment="1">
      <alignment horizontal="right" vertical="center" wrapText="1"/>
    </xf>
    <xf numFmtId="0" fontId="5" fillId="2" borderId="24" xfId="2" applyFont="1" applyFill="1" applyBorder="1" applyAlignment="1">
      <alignment horizontal="right" vertical="center" wrapText="1"/>
    </xf>
    <xf numFmtId="0" fontId="5" fillId="2" borderId="26" xfId="2" applyFont="1" applyFill="1" applyBorder="1" applyAlignment="1">
      <alignment horizontal="right" vertical="center" wrapText="1"/>
    </xf>
    <xf numFmtId="0" fontId="5" fillId="2" borderId="42" xfId="4" applyFont="1" applyFill="1" applyBorder="1" applyAlignment="1">
      <alignment horizontal="left" vertical="center" wrapText="1"/>
    </xf>
    <xf numFmtId="0" fontId="5" fillId="2" borderId="43" xfId="4" applyFont="1" applyFill="1" applyBorder="1" applyAlignment="1">
      <alignment horizontal="left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6" fillId="2" borderId="31" xfId="4" applyFont="1" applyFill="1" applyBorder="1" applyAlignment="1">
      <alignment horizontal="center" vertical="center" wrapText="1"/>
    </xf>
    <xf numFmtId="0" fontId="6" fillId="2" borderId="26" xfId="4" applyFont="1" applyFill="1" applyBorder="1" applyAlignment="1">
      <alignment horizontal="center" vertical="center" wrapText="1"/>
    </xf>
    <xf numFmtId="0" fontId="5" fillId="2" borderId="32" xfId="4" applyFont="1" applyFill="1" applyBorder="1" applyAlignment="1">
      <alignment horizontal="left" vertical="center" wrapText="1"/>
    </xf>
    <xf numFmtId="0" fontId="5" fillId="2" borderId="33" xfId="4" applyFont="1" applyFill="1" applyBorder="1" applyAlignment="1">
      <alignment horizontal="left" vertical="center" wrapText="1"/>
    </xf>
    <xf numFmtId="44" fontId="5" fillId="2" borderId="9" xfId="3" applyFont="1" applyFill="1" applyBorder="1" applyAlignment="1">
      <alignment horizontal="center" vertical="center" wrapText="1"/>
    </xf>
    <xf numFmtId="44" fontId="5" fillId="2" borderId="7" xfId="3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 vertical="center" wrapText="1"/>
    </xf>
    <xf numFmtId="0" fontId="5" fillId="2" borderId="28" xfId="4" applyFont="1" applyFill="1" applyBorder="1" applyAlignment="1">
      <alignment horizontal="center" vertical="center" wrapText="1"/>
    </xf>
    <xf numFmtId="0" fontId="5" fillId="2" borderId="29" xfId="4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0" xfId="4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44" fontId="7" fillId="2" borderId="33" xfId="3" applyFont="1" applyFill="1" applyBorder="1" applyAlignment="1">
      <alignment horizontal="center" vertical="center" wrapText="1"/>
    </xf>
    <xf numFmtId="44" fontId="7" fillId="2" borderId="9" xfId="3" applyFont="1" applyFill="1" applyBorder="1" applyAlignment="1">
      <alignment horizontal="center" vertical="center" wrapText="1"/>
    </xf>
    <xf numFmtId="44" fontId="7" fillId="2" borderId="35" xfId="3" applyFont="1" applyFill="1" applyBorder="1" applyAlignment="1">
      <alignment horizontal="center" vertical="center" wrapText="1"/>
    </xf>
    <xf numFmtId="44" fontId="7" fillId="2" borderId="7" xfId="3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center" vertical="center" wrapText="1"/>
    </xf>
    <xf numFmtId="0" fontId="5" fillId="2" borderId="15" xfId="4" applyFont="1" applyFill="1" applyBorder="1" applyAlignment="1">
      <alignment horizontal="center" vertical="center" wrapText="1"/>
    </xf>
    <xf numFmtId="44" fontId="11" fillId="2" borderId="27" xfId="3" applyFont="1" applyFill="1" applyBorder="1" applyAlignment="1">
      <alignment horizontal="center" vertical="center" wrapText="1"/>
    </xf>
    <xf numFmtId="44" fontId="11" fillId="2" borderId="38" xfId="3" applyFont="1" applyFill="1" applyBorder="1" applyAlignment="1">
      <alignment horizontal="center" vertical="center" wrapText="1"/>
    </xf>
    <xf numFmtId="44" fontId="11" fillId="2" borderId="28" xfId="3" applyFont="1" applyFill="1" applyBorder="1" applyAlignment="1">
      <alignment horizontal="center" vertical="center" wrapText="1"/>
    </xf>
    <xf numFmtId="44" fontId="11" fillId="2" borderId="29" xfId="3" applyFont="1" applyFill="1" applyBorder="1" applyAlignment="1">
      <alignment horizontal="center" vertical="center" wrapText="1"/>
    </xf>
    <xf numFmtId="44" fontId="11" fillId="2" borderId="36" xfId="3" applyFont="1" applyFill="1" applyBorder="1" applyAlignment="1">
      <alignment horizontal="center" vertical="center" wrapText="1"/>
    </xf>
    <xf numFmtId="44" fontId="11" fillId="2" borderId="30" xfId="3" applyFont="1" applyFill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left" vertical="center" wrapText="1"/>
    </xf>
    <xf numFmtId="0" fontId="6" fillId="2" borderId="31" xfId="2" applyFont="1" applyFill="1" applyBorder="1" applyAlignment="1">
      <alignment horizontal="center" vertical="center" wrapText="1"/>
    </xf>
    <xf numFmtId="0" fontId="6" fillId="2" borderId="26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left" vertical="center" wrapText="1"/>
    </xf>
    <xf numFmtId="0" fontId="5" fillId="2" borderId="33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42" xfId="2" applyFont="1" applyFill="1" applyBorder="1" applyAlignment="1">
      <alignment horizontal="left" vertical="center" wrapText="1"/>
    </xf>
    <xf numFmtId="0" fontId="5" fillId="2" borderId="43" xfId="2" applyFont="1" applyFill="1" applyBorder="1" applyAlignment="1">
      <alignment horizontal="left" vertical="center" wrapText="1"/>
    </xf>
    <xf numFmtId="0" fontId="5" fillId="2" borderId="34" xfId="2" applyFont="1" applyFill="1" applyBorder="1" applyAlignment="1">
      <alignment horizontal="left" vertical="center" wrapText="1"/>
    </xf>
    <xf numFmtId="0" fontId="5" fillId="2" borderId="35" xfId="2" applyFont="1" applyFill="1" applyBorder="1" applyAlignment="1">
      <alignment horizontal="left" vertical="center" wrapText="1"/>
    </xf>
    <xf numFmtId="0" fontId="5" fillId="2" borderId="20" xfId="2" applyFont="1" applyFill="1" applyBorder="1" applyAlignment="1">
      <alignment horizontal="right" vertical="center" wrapText="1"/>
    </xf>
    <xf numFmtId="0" fontId="5" fillId="2" borderId="8" xfId="2" applyFont="1" applyFill="1" applyBorder="1" applyAlignment="1">
      <alignment horizontal="right" vertical="center" wrapText="1"/>
    </xf>
    <xf numFmtId="0" fontId="5" fillId="2" borderId="22" xfId="2" applyFont="1" applyFill="1" applyBorder="1" applyAlignment="1">
      <alignment horizontal="right" vertical="center" wrapText="1"/>
    </xf>
    <xf numFmtId="0" fontId="5" fillId="2" borderId="19" xfId="2" applyFont="1" applyFill="1" applyBorder="1" applyAlignment="1">
      <alignment horizontal="righ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2" borderId="36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2" borderId="31" xfId="4" applyFont="1" applyFill="1" applyBorder="1" applyAlignment="1">
      <alignment horizontal="center" vertical="center"/>
    </xf>
    <xf numFmtId="0" fontId="6" fillId="2" borderId="26" xfId="4" applyFont="1" applyFill="1" applyBorder="1" applyAlignment="1">
      <alignment horizontal="center" vertical="center"/>
    </xf>
    <xf numFmtId="44" fontId="8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/>
    </xf>
    <xf numFmtId="0" fontId="4" fillId="2" borderId="24" xfId="2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</cellXfs>
  <cellStyles count="6">
    <cellStyle name="Normalny" xfId="0" builtinId="0"/>
    <cellStyle name="Normalny 2" xfId="2"/>
    <cellStyle name="Normalny 3" xfId="4"/>
    <cellStyle name="Procentowy" xfId="5" builtinId="5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tabSelected="1" workbookViewId="0">
      <selection activeCell="J13" sqref="J13"/>
    </sheetView>
  </sheetViews>
  <sheetFormatPr defaultColWidth="9.140625" defaultRowHeight="15" x14ac:dyDescent="0.25"/>
  <cols>
    <col min="1" max="1" width="3.42578125" style="1" bestFit="1" customWidth="1"/>
    <col min="2" max="2" width="19.42578125" style="1" customWidth="1"/>
    <col min="3" max="3" width="10.5703125" style="1" customWidth="1"/>
    <col min="4" max="4" width="14.5703125" style="1" customWidth="1"/>
    <col min="5" max="5" width="12" style="1" customWidth="1"/>
    <col min="6" max="6" width="10.28515625" style="1" bestFit="1" customWidth="1"/>
    <col min="7" max="7" width="14.85546875" style="1" customWidth="1"/>
    <col min="8" max="8" width="16.42578125" style="1" customWidth="1"/>
    <col min="9" max="10" width="9.140625" style="1"/>
    <col min="11" max="11" width="9.140625" style="1" customWidth="1"/>
    <col min="12" max="16384" width="9.140625" style="1"/>
  </cols>
  <sheetData>
    <row r="1" spans="1:11" ht="28.5" customHeight="1" x14ac:dyDescent="0.25">
      <c r="A1" s="156" t="s">
        <v>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x14ac:dyDescent="0.25">
      <c r="A2" s="159" t="s">
        <v>73</v>
      </c>
      <c r="B2" s="159"/>
      <c r="C2" s="159"/>
      <c r="D2" s="159"/>
      <c r="E2" s="159"/>
      <c r="F2" s="159"/>
      <c r="G2" s="159"/>
      <c r="H2" s="159"/>
    </row>
    <row r="3" spans="1:11" ht="15.75" customHeight="1" x14ac:dyDescent="0.25">
      <c r="A3" s="160" t="s">
        <v>67</v>
      </c>
      <c r="B3" s="160"/>
      <c r="C3" s="160"/>
      <c r="D3" s="160"/>
      <c r="E3" s="160"/>
      <c r="F3" s="160"/>
      <c r="G3" s="160"/>
      <c r="H3" s="160"/>
    </row>
    <row r="4" spans="1:11" ht="15.75" customHeight="1" x14ac:dyDescent="0.25">
      <c r="A4" s="161" t="s">
        <v>31</v>
      </c>
      <c r="B4" s="161"/>
      <c r="C4" s="161"/>
      <c r="D4" s="161"/>
      <c r="E4" s="161"/>
      <c r="F4" s="161"/>
      <c r="G4" s="161"/>
      <c r="H4" s="161"/>
    </row>
    <row r="5" spans="1:11" ht="15.75" customHeight="1" x14ac:dyDescent="0.25">
      <c r="A5" s="161" t="s">
        <v>32</v>
      </c>
      <c r="B5" s="161"/>
      <c r="C5" s="161"/>
      <c r="D5" s="161"/>
      <c r="E5" s="161"/>
      <c r="F5" s="161"/>
      <c r="G5" s="161"/>
      <c r="H5" s="161"/>
    </row>
    <row r="6" spans="1:11" ht="15.75" customHeight="1" x14ac:dyDescent="0.25">
      <c r="A6" s="161" t="s">
        <v>33</v>
      </c>
      <c r="B6" s="161"/>
      <c r="C6" s="161"/>
      <c r="D6" s="161"/>
      <c r="E6" s="161"/>
      <c r="F6" s="161"/>
      <c r="G6" s="161"/>
      <c r="H6" s="161"/>
    </row>
    <row r="7" spans="1:11" ht="15.75" customHeight="1" x14ac:dyDescent="0.25">
      <c r="A7" s="152" t="s">
        <v>74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15.75" customHeigh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15" customHeight="1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1" ht="15.75" customHeight="1" x14ac:dyDescent="0.25">
      <c r="A10" s="152" t="s">
        <v>48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 ht="15" customHeight="1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1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s="84" customFormat="1" ht="15.75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5.75" customHeight="1" thickBot="1" x14ac:dyDescent="0.3">
      <c r="A14" s="151" t="s">
        <v>49</v>
      </c>
      <c r="B14" s="151"/>
      <c r="C14" s="151"/>
      <c r="D14" s="151"/>
      <c r="E14" s="151"/>
      <c r="F14" s="151"/>
      <c r="G14" s="151"/>
      <c r="H14" s="151"/>
    </row>
    <row r="15" spans="1:11" ht="77.25" thickTop="1" x14ac:dyDescent="0.25">
      <c r="A15" s="110" t="s">
        <v>0</v>
      </c>
      <c r="B15" s="97" t="s">
        <v>1</v>
      </c>
      <c r="C15" s="98"/>
      <c r="D15" s="86" t="s">
        <v>68</v>
      </c>
      <c r="E15" s="105" t="s">
        <v>40</v>
      </c>
      <c r="F15" s="86" t="s">
        <v>23</v>
      </c>
      <c r="G15" s="105" t="s">
        <v>41</v>
      </c>
      <c r="H15" s="14" t="s">
        <v>69</v>
      </c>
    </row>
    <row r="16" spans="1:11" ht="15.75" thickBot="1" x14ac:dyDescent="0.3">
      <c r="A16" s="111"/>
      <c r="B16" s="99"/>
      <c r="C16" s="100"/>
      <c r="D16" s="87"/>
      <c r="E16" s="106"/>
      <c r="F16" s="87"/>
      <c r="G16" s="106"/>
      <c r="H16" s="18" t="s">
        <v>24</v>
      </c>
    </row>
    <row r="17" spans="1:8" ht="16.5" thickTop="1" thickBot="1" x14ac:dyDescent="0.3">
      <c r="A17" s="21" t="s">
        <v>2</v>
      </c>
      <c r="B17" s="136" t="s">
        <v>3</v>
      </c>
      <c r="C17" s="137"/>
      <c r="D17" s="12" t="s">
        <v>4</v>
      </c>
      <c r="E17" s="12" t="s">
        <v>5</v>
      </c>
      <c r="F17" s="12" t="s">
        <v>6</v>
      </c>
      <c r="G17" s="13" t="s">
        <v>7</v>
      </c>
      <c r="H17" s="22" t="s">
        <v>14</v>
      </c>
    </row>
    <row r="18" spans="1:8" ht="15.75" thickTop="1" x14ac:dyDescent="0.25">
      <c r="A18" s="76" t="s">
        <v>8</v>
      </c>
      <c r="B18" s="138" t="s">
        <v>34</v>
      </c>
      <c r="C18" s="139"/>
      <c r="D18" s="77">
        <v>40000</v>
      </c>
      <c r="E18" s="78">
        <v>0</v>
      </c>
      <c r="F18" s="79"/>
      <c r="G18" s="78">
        <v>0</v>
      </c>
      <c r="H18" s="14">
        <f>G18*D18</f>
        <v>0</v>
      </c>
    </row>
    <row r="19" spans="1:8" x14ac:dyDescent="0.25">
      <c r="A19" s="16" t="s">
        <v>9</v>
      </c>
      <c r="B19" s="140" t="s">
        <v>35</v>
      </c>
      <c r="C19" s="141"/>
      <c r="D19" s="11">
        <v>5000</v>
      </c>
      <c r="E19" s="54">
        <v>0</v>
      </c>
      <c r="F19" s="53"/>
      <c r="G19" s="54">
        <v>0</v>
      </c>
      <c r="H19" s="15">
        <f>G19*D19</f>
        <v>0</v>
      </c>
    </row>
    <row r="20" spans="1:8" ht="15.75" thickBot="1" x14ac:dyDescent="0.3">
      <c r="A20" s="17" t="s">
        <v>10</v>
      </c>
      <c r="B20" s="144" t="s">
        <v>36</v>
      </c>
      <c r="C20" s="145"/>
      <c r="D20" s="42">
        <v>2000</v>
      </c>
      <c r="E20" s="55">
        <v>0</v>
      </c>
      <c r="F20" s="80"/>
      <c r="G20" s="55">
        <v>0</v>
      </c>
      <c r="H20" s="18">
        <f>G20*D20</f>
        <v>0</v>
      </c>
    </row>
    <row r="21" spans="1:8" ht="16.5" customHeight="1" thickTop="1" thickBot="1" x14ac:dyDescent="0.3">
      <c r="A21" s="148" t="s">
        <v>30</v>
      </c>
      <c r="B21" s="149"/>
      <c r="C21" s="149"/>
      <c r="D21" s="149"/>
      <c r="E21" s="149"/>
      <c r="F21" s="149"/>
      <c r="G21" s="149"/>
      <c r="H21" s="23">
        <f>SUM(H18:H20)</f>
        <v>0</v>
      </c>
    </row>
    <row r="22" spans="1:8" ht="16.5" customHeight="1" thickTop="1" thickBot="1" x14ac:dyDescent="0.3">
      <c r="A22" s="158" t="s">
        <v>50</v>
      </c>
      <c r="B22" s="158"/>
      <c r="C22" s="158"/>
      <c r="D22" s="158"/>
      <c r="E22" s="158"/>
      <c r="F22" s="158"/>
      <c r="G22" s="158"/>
      <c r="H22" s="158"/>
    </row>
    <row r="23" spans="1:8" ht="77.25" thickTop="1" x14ac:dyDescent="0.25">
      <c r="A23" s="110" t="s">
        <v>0</v>
      </c>
      <c r="B23" s="97" t="s">
        <v>1</v>
      </c>
      <c r="C23" s="98"/>
      <c r="D23" s="86" t="s">
        <v>68</v>
      </c>
      <c r="E23" s="105" t="s">
        <v>40</v>
      </c>
      <c r="F23" s="86" t="s">
        <v>23</v>
      </c>
      <c r="G23" s="105" t="s">
        <v>41</v>
      </c>
      <c r="H23" s="14" t="s">
        <v>69</v>
      </c>
    </row>
    <row r="24" spans="1:8" ht="15.75" thickBot="1" x14ac:dyDescent="0.3">
      <c r="A24" s="111"/>
      <c r="B24" s="99"/>
      <c r="C24" s="100"/>
      <c r="D24" s="87"/>
      <c r="E24" s="106"/>
      <c r="F24" s="87"/>
      <c r="G24" s="106"/>
      <c r="H24" s="18" t="s">
        <v>24</v>
      </c>
    </row>
    <row r="25" spans="1:8" ht="16.5" thickTop="1" thickBot="1" x14ac:dyDescent="0.3">
      <c r="A25" s="21" t="s">
        <v>2</v>
      </c>
      <c r="B25" s="136" t="s">
        <v>3</v>
      </c>
      <c r="C25" s="137"/>
      <c r="D25" s="12" t="s">
        <v>4</v>
      </c>
      <c r="E25" s="12" t="s">
        <v>5</v>
      </c>
      <c r="F25" s="12" t="s">
        <v>6</v>
      </c>
      <c r="G25" s="13" t="s">
        <v>7</v>
      </c>
      <c r="H25" s="22" t="s">
        <v>14</v>
      </c>
    </row>
    <row r="26" spans="1:8" ht="15.75" thickTop="1" x14ac:dyDescent="0.25">
      <c r="A26" s="19" t="s">
        <v>8</v>
      </c>
      <c r="B26" s="138" t="s">
        <v>34</v>
      </c>
      <c r="C26" s="139"/>
      <c r="D26" s="77">
        <v>3000</v>
      </c>
      <c r="E26" s="58">
        <v>0</v>
      </c>
      <c r="F26" s="79"/>
      <c r="G26" s="58">
        <v>0</v>
      </c>
      <c r="H26" s="14">
        <f>D26*G26</f>
        <v>0</v>
      </c>
    </row>
    <row r="27" spans="1:8" x14ac:dyDescent="0.25">
      <c r="A27" s="16" t="s">
        <v>9</v>
      </c>
      <c r="B27" s="140" t="s">
        <v>35</v>
      </c>
      <c r="C27" s="141"/>
      <c r="D27" s="11">
        <v>1000</v>
      </c>
      <c r="E27" s="2">
        <v>0</v>
      </c>
      <c r="F27" s="53"/>
      <c r="G27" s="2">
        <v>0</v>
      </c>
      <c r="H27" s="15">
        <f>D27*G27</f>
        <v>0</v>
      </c>
    </row>
    <row r="28" spans="1:8" ht="15.75" thickBot="1" x14ac:dyDescent="0.3">
      <c r="A28" s="17" t="s">
        <v>10</v>
      </c>
      <c r="B28" s="144" t="s">
        <v>36</v>
      </c>
      <c r="C28" s="145"/>
      <c r="D28" s="42">
        <v>1000</v>
      </c>
      <c r="E28" s="59">
        <v>0</v>
      </c>
      <c r="F28" s="80"/>
      <c r="G28" s="59">
        <v>0</v>
      </c>
      <c r="H28" s="18">
        <f t="shared" ref="H28" si="0">D28*G28</f>
        <v>0</v>
      </c>
    </row>
    <row r="29" spans="1:8" ht="16.5" customHeight="1" thickTop="1" thickBot="1" x14ac:dyDescent="0.3">
      <c r="A29" s="148" t="s">
        <v>30</v>
      </c>
      <c r="B29" s="149"/>
      <c r="C29" s="149"/>
      <c r="D29" s="149"/>
      <c r="E29" s="149"/>
      <c r="F29" s="149"/>
      <c r="G29" s="149"/>
      <c r="H29" s="23">
        <f>SUM(H26:H28)</f>
        <v>0</v>
      </c>
    </row>
    <row r="30" spans="1:8" ht="16.5" thickTop="1" thickBot="1" x14ac:dyDescent="0.3">
      <c r="A30" s="150" t="s">
        <v>51</v>
      </c>
      <c r="B30" s="150"/>
      <c r="C30" s="150"/>
      <c r="D30" s="150"/>
      <c r="E30" s="150"/>
      <c r="F30" s="150"/>
    </row>
    <row r="31" spans="1:8" ht="77.25" thickTop="1" x14ac:dyDescent="0.25">
      <c r="A31" s="110" t="s">
        <v>0</v>
      </c>
      <c r="B31" s="97" t="s">
        <v>1</v>
      </c>
      <c r="C31" s="98"/>
      <c r="D31" s="86" t="s">
        <v>68</v>
      </c>
      <c r="E31" s="105" t="s">
        <v>40</v>
      </c>
      <c r="F31" s="86" t="s">
        <v>23</v>
      </c>
      <c r="G31" s="105" t="s">
        <v>41</v>
      </c>
      <c r="H31" s="14" t="s">
        <v>69</v>
      </c>
    </row>
    <row r="32" spans="1:8" ht="15.75" thickBot="1" x14ac:dyDescent="0.3">
      <c r="A32" s="111"/>
      <c r="B32" s="99"/>
      <c r="C32" s="100"/>
      <c r="D32" s="87"/>
      <c r="E32" s="106"/>
      <c r="F32" s="87"/>
      <c r="G32" s="106"/>
      <c r="H32" s="18" t="s">
        <v>24</v>
      </c>
    </row>
    <row r="33" spans="1:8" ht="16.5" thickTop="1" thickBot="1" x14ac:dyDescent="0.3">
      <c r="A33" s="21" t="s">
        <v>2</v>
      </c>
      <c r="B33" s="136" t="s">
        <v>3</v>
      </c>
      <c r="C33" s="137"/>
      <c r="D33" s="12" t="s">
        <v>4</v>
      </c>
      <c r="E33" s="12" t="s">
        <v>5</v>
      </c>
      <c r="F33" s="12" t="s">
        <v>6</v>
      </c>
      <c r="G33" s="13" t="s">
        <v>7</v>
      </c>
      <c r="H33" s="22" t="s">
        <v>14</v>
      </c>
    </row>
    <row r="34" spans="1:8" ht="15.75" thickTop="1" x14ac:dyDescent="0.25">
      <c r="A34" s="76" t="s">
        <v>8</v>
      </c>
      <c r="B34" s="138" t="s">
        <v>34</v>
      </c>
      <c r="C34" s="139"/>
      <c r="D34" s="77">
        <f>3500</f>
        <v>3500</v>
      </c>
      <c r="E34" s="58">
        <v>0</v>
      </c>
      <c r="F34" s="79"/>
      <c r="G34" s="58">
        <v>0</v>
      </c>
      <c r="H34" s="14">
        <f>D34*G34</f>
        <v>0</v>
      </c>
    </row>
    <row r="35" spans="1:8" x14ac:dyDescent="0.25">
      <c r="A35" s="16" t="s">
        <v>9</v>
      </c>
      <c r="B35" s="140" t="s">
        <v>35</v>
      </c>
      <c r="C35" s="141"/>
      <c r="D35" s="11">
        <v>1500</v>
      </c>
      <c r="E35" s="2">
        <v>0</v>
      </c>
      <c r="F35" s="53"/>
      <c r="G35" s="2">
        <v>0</v>
      </c>
      <c r="H35" s="15">
        <f>D35*G35</f>
        <v>0</v>
      </c>
    </row>
    <row r="36" spans="1:8" ht="15.75" thickBot="1" x14ac:dyDescent="0.3">
      <c r="A36" s="17" t="s">
        <v>10</v>
      </c>
      <c r="B36" s="144" t="s">
        <v>36</v>
      </c>
      <c r="C36" s="145"/>
      <c r="D36" s="42">
        <v>1500</v>
      </c>
      <c r="E36" s="59">
        <v>0</v>
      </c>
      <c r="F36" s="80"/>
      <c r="G36" s="59">
        <v>0</v>
      </c>
      <c r="H36" s="18">
        <f t="shared" ref="H36" si="1">D36*G36</f>
        <v>0</v>
      </c>
    </row>
    <row r="37" spans="1:8" ht="16.5" customHeight="1" thickTop="1" thickBot="1" x14ac:dyDescent="0.3">
      <c r="A37" s="148" t="s">
        <v>30</v>
      </c>
      <c r="B37" s="149"/>
      <c r="C37" s="149"/>
      <c r="D37" s="149"/>
      <c r="E37" s="149"/>
      <c r="F37" s="149"/>
      <c r="G37" s="149"/>
      <c r="H37" s="23">
        <f>SUM(H34:H36)</f>
        <v>0</v>
      </c>
    </row>
    <row r="38" spans="1:8" ht="11.25" customHeight="1" thickTop="1" x14ac:dyDescent="0.25">
      <c r="A38" s="40"/>
      <c r="B38" s="40"/>
      <c r="C38" s="40"/>
      <c r="D38" s="40"/>
      <c r="E38" s="40"/>
      <c r="F38" s="40"/>
      <c r="G38" s="40"/>
      <c r="H38" s="5"/>
    </row>
    <row r="39" spans="1:8" ht="15.75" thickBot="1" x14ac:dyDescent="0.3">
      <c r="A39" s="150" t="s">
        <v>52</v>
      </c>
      <c r="B39" s="150"/>
      <c r="C39" s="150"/>
      <c r="D39" s="150"/>
      <c r="E39" s="150"/>
      <c r="F39" s="150"/>
    </row>
    <row r="40" spans="1:8" ht="77.25" thickTop="1" x14ac:dyDescent="0.25">
      <c r="A40" s="110" t="s">
        <v>0</v>
      </c>
      <c r="B40" s="97" t="s">
        <v>1</v>
      </c>
      <c r="C40" s="98"/>
      <c r="D40" s="86" t="s">
        <v>68</v>
      </c>
      <c r="E40" s="105" t="s">
        <v>40</v>
      </c>
      <c r="F40" s="86" t="s">
        <v>23</v>
      </c>
      <c r="G40" s="105" t="s">
        <v>41</v>
      </c>
      <c r="H40" s="14" t="s">
        <v>69</v>
      </c>
    </row>
    <row r="41" spans="1:8" ht="15.75" thickBot="1" x14ac:dyDescent="0.3">
      <c r="A41" s="111"/>
      <c r="B41" s="99"/>
      <c r="C41" s="100"/>
      <c r="D41" s="87"/>
      <c r="E41" s="106"/>
      <c r="F41" s="87"/>
      <c r="G41" s="106"/>
      <c r="H41" s="18" t="s">
        <v>24</v>
      </c>
    </row>
    <row r="42" spans="1:8" ht="16.5" thickTop="1" thickBot="1" x14ac:dyDescent="0.3">
      <c r="A42" s="21" t="s">
        <v>2</v>
      </c>
      <c r="B42" s="136" t="s">
        <v>3</v>
      </c>
      <c r="C42" s="137"/>
      <c r="D42" s="12" t="s">
        <v>4</v>
      </c>
      <c r="E42" s="12" t="s">
        <v>5</v>
      </c>
      <c r="F42" s="12" t="s">
        <v>6</v>
      </c>
      <c r="G42" s="13" t="s">
        <v>7</v>
      </c>
      <c r="H42" s="22" t="s">
        <v>14</v>
      </c>
    </row>
    <row r="43" spans="1:8" ht="15.75" thickTop="1" x14ac:dyDescent="0.25">
      <c r="A43" s="76" t="s">
        <v>8</v>
      </c>
      <c r="B43" s="138" t="s">
        <v>34</v>
      </c>
      <c r="C43" s="139"/>
      <c r="D43" s="77">
        <v>5000</v>
      </c>
      <c r="E43" s="58">
        <v>0</v>
      </c>
      <c r="F43" s="79"/>
      <c r="G43" s="58">
        <v>0</v>
      </c>
      <c r="H43" s="14">
        <f>D43*G43</f>
        <v>0</v>
      </c>
    </row>
    <row r="44" spans="1:8" x14ac:dyDescent="0.25">
      <c r="A44" s="16" t="s">
        <v>9</v>
      </c>
      <c r="B44" s="140" t="s">
        <v>35</v>
      </c>
      <c r="C44" s="141"/>
      <c r="D44" s="11">
        <v>500</v>
      </c>
      <c r="E44" s="2">
        <v>0</v>
      </c>
      <c r="F44" s="53"/>
      <c r="G44" s="2">
        <v>0</v>
      </c>
      <c r="H44" s="15">
        <f>D44*G44</f>
        <v>0</v>
      </c>
    </row>
    <row r="45" spans="1:8" ht="15.75" thickBot="1" x14ac:dyDescent="0.3">
      <c r="A45" s="17" t="s">
        <v>10</v>
      </c>
      <c r="B45" s="144" t="s">
        <v>36</v>
      </c>
      <c r="C45" s="145"/>
      <c r="D45" s="42">
        <v>1000</v>
      </c>
      <c r="E45" s="59">
        <v>0</v>
      </c>
      <c r="F45" s="80"/>
      <c r="G45" s="59">
        <v>0</v>
      </c>
      <c r="H45" s="18">
        <f t="shared" ref="H45" si="2">D45*G45</f>
        <v>0</v>
      </c>
    </row>
    <row r="46" spans="1:8" ht="16.5" customHeight="1" thickTop="1" thickBot="1" x14ac:dyDescent="0.3">
      <c r="A46" s="148" t="s">
        <v>30</v>
      </c>
      <c r="B46" s="149"/>
      <c r="C46" s="149"/>
      <c r="D46" s="149"/>
      <c r="E46" s="149"/>
      <c r="F46" s="149"/>
      <c r="G46" s="149"/>
      <c r="H46" s="23">
        <f>SUM(H43:H45)</f>
        <v>0</v>
      </c>
    </row>
    <row r="47" spans="1:8" ht="10.5" customHeight="1" thickTop="1" x14ac:dyDescent="0.25">
      <c r="A47" s="40"/>
      <c r="B47" s="40"/>
      <c r="C47" s="40"/>
      <c r="D47" s="40"/>
      <c r="E47" s="40"/>
      <c r="F47" s="40"/>
      <c r="G47" s="40"/>
      <c r="H47" s="5"/>
    </row>
    <row r="48" spans="1:8" ht="15.75" customHeight="1" thickBot="1" x14ac:dyDescent="0.3">
      <c r="A48" s="151" t="s">
        <v>53</v>
      </c>
      <c r="B48" s="151"/>
      <c r="C48" s="151"/>
      <c r="D48" s="151"/>
      <c r="E48" s="151"/>
      <c r="F48" s="151"/>
      <c r="G48" s="151"/>
      <c r="H48" s="151"/>
    </row>
    <row r="49" spans="1:8" ht="77.25" thickTop="1" x14ac:dyDescent="0.25">
      <c r="A49" s="110" t="s">
        <v>0</v>
      </c>
      <c r="B49" s="97" t="s">
        <v>1</v>
      </c>
      <c r="C49" s="98"/>
      <c r="D49" s="86" t="s">
        <v>68</v>
      </c>
      <c r="E49" s="105" t="s">
        <v>40</v>
      </c>
      <c r="F49" s="86" t="s">
        <v>23</v>
      </c>
      <c r="G49" s="105" t="s">
        <v>41</v>
      </c>
      <c r="H49" s="14" t="s">
        <v>69</v>
      </c>
    </row>
    <row r="50" spans="1:8" ht="15.75" thickBot="1" x14ac:dyDescent="0.3">
      <c r="A50" s="111"/>
      <c r="B50" s="99"/>
      <c r="C50" s="100"/>
      <c r="D50" s="87"/>
      <c r="E50" s="106"/>
      <c r="F50" s="87"/>
      <c r="G50" s="106"/>
      <c r="H50" s="18" t="s">
        <v>24</v>
      </c>
    </row>
    <row r="51" spans="1:8" ht="16.5" thickTop="1" thickBot="1" x14ac:dyDescent="0.3">
      <c r="A51" s="21" t="s">
        <v>2</v>
      </c>
      <c r="B51" s="136" t="s">
        <v>3</v>
      </c>
      <c r="C51" s="137"/>
      <c r="D51" s="12" t="s">
        <v>4</v>
      </c>
      <c r="E51" s="12" t="s">
        <v>5</v>
      </c>
      <c r="F51" s="12" t="s">
        <v>6</v>
      </c>
      <c r="G51" s="13" t="s">
        <v>7</v>
      </c>
      <c r="H51" s="22" t="s">
        <v>14</v>
      </c>
    </row>
    <row r="52" spans="1:8" ht="15.75" thickTop="1" x14ac:dyDescent="0.25">
      <c r="A52" s="19" t="s">
        <v>8</v>
      </c>
      <c r="B52" s="138" t="s">
        <v>57</v>
      </c>
      <c r="C52" s="139"/>
      <c r="D52" s="9">
        <v>15000</v>
      </c>
      <c r="E52" s="44">
        <v>0</v>
      </c>
      <c r="F52" s="53"/>
      <c r="G52" s="44">
        <v>0</v>
      </c>
      <c r="H52" s="20">
        <f>D52*G52</f>
        <v>0</v>
      </c>
    </row>
    <row r="53" spans="1:8" x14ac:dyDescent="0.25">
      <c r="A53" s="16" t="s">
        <v>9</v>
      </c>
      <c r="B53" s="140" t="s">
        <v>58</v>
      </c>
      <c r="C53" s="141"/>
      <c r="D53" s="11">
        <v>1000</v>
      </c>
      <c r="E53" s="2">
        <v>0</v>
      </c>
      <c r="F53" s="53"/>
      <c r="G53" s="2">
        <v>0</v>
      </c>
      <c r="H53" s="15">
        <f>D53*G53</f>
        <v>0</v>
      </c>
    </row>
    <row r="54" spans="1:8" ht="15.75" thickBot="1" x14ac:dyDescent="0.3">
      <c r="A54" s="72" t="s">
        <v>10</v>
      </c>
      <c r="B54" s="142" t="s">
        <v>59</v>
      </c>
      <c r="C54" s="143"/>
      <c r="D54" s="73">
        <v>1500</v>
      </c>
      <c r="E54" s="74">
        <v>0</v>
      </c>
      <c r="F54" s="75"/>
      <c r="G54" s="74">
        <v>0</v>
      </c>
      <c r="H54" s="18">
        <f t="shared" ref="H54" si="3">D54*G54</f>
        <v>0</v>
      </c>
    </row>
    <row r="55" spans="1:8" ht="16.5" customHeight="1" thickTop="1" thickBot="1" x14ac:dyDescent="0.3">
      <c r="A55" s="146" t="s">
        <v>30</v>
      </c>
      <c r="B55" s="147"/>
      <c r="C55" s="147"/>
      <c r="D55" s="147"/>
      <c r="E55" s="147"/>
      <c r="F55" s="147"/>
      <c r="G55" s="147"/>
      <c r="H55" s="23">
        <f>SUM(H52:H54)</f>
        <v>0</v>
      </c>
    </row>
    <row r="56" spans="1:8" ht="16.5" customHeight="1" thickTop="1" x14ac:dyDescent="0.25">
      <c r="A56" s="40"/>
      <c r="B56" s="40"/>
      <c r="C56" s="40"/>
      <c r="D56" s="40"/>
      <c r="E56" s="40"/>
      <c r="F56" s="40"/>
      <c r="G56" s="40"/>
      <c r="H56" s="5"/>
    </row>
    <row r="57" spans="1:8" ht="30.75" customHeight="1" thickBot="1" x14ac:dyDescent="0.3">
      <c r="A57" s="151" t="s">
        <v>54</v>
      </c>
      <c r="B57" s="151"/>
      <c r="C57" s="151"/>
      <c r="D57" s="151"/>
      <c r="E57" s="151"/>
      <c r="F57" s="151"/>
      <c r="G57" s="151"/>
      <c r="H57" s="151"/>
    </row>
    <row r="58" spans="1:8" ht="77.25" thickTop="1" x14ac:dyDescent="0.25">
      <c r="A58" s="110" t="s">
        <v>0</v>
      </c>
      <c r="B58" s="97" t="s">
        <v>1</v>
      </c>
      <c r="C58" s="98"/>
      <c r="D58" s="86" t="s">
        <v>68</v>
      </c>
      <c r="E58" s="105" t="s">
        <v>40</v>
      </c>
      <c r="F58" s="86" t="s">
        <v>23</v>
      </c>
      <c r="G58" s="105" t="s">
        <v>41</v>
      </c>
      <c r="H58" s="14" t="s">
        <v>69</v>
      </c>
    </row>
    <row r="59" spans="1:8" ht="15.75" thickBot="1" x14ac:dyDescent="0.3">
      <c r="A59" s="111"/>
      <c r="B59" s="99"/>
      <c r="C59" s="100"/>
      <c r="D59" s="87"/>
      <c r="E59" s="106"/>
      <c r="F59" s="87"/>
      <c r="G59" s="106"/>
      <c r="H59" s="18" t="s">
        <v>24</v>
      </c>
    </row>
    <row r="60" spans="1:8" ht="16.5" thickTop="1" thickBot="1" x14ac:dyDescent="0.3">
      <c r="A60" s="21" t="s">
        <v>2</v>
      </c>
      <c r="B60" s="136" t="s">
        <v>3</v>
      </c>
      <c r="C60" s="137"/>
      <c r="D60" s="12" t="s">
        <v>4</v>
      </c>
      <c r="E60" s="12" t="s">
        <v>5</v>
      </c>
      <c r="F60" s="12" t="s">
        <v>6</v>
      </c>
      <c r="G60" s="13" t="s">
        <v>7</v>
      </c>
      <c r="H60" s="22" t="s">
        <v>14</v>
      </c>
    </row>
    <row r="61" spans="1:8" ht="15.75" thickTop="1" x14ac:dyDescent="0.25">
      <c r="A61" s="19" t="s">
        <v>8</v>
      </c>
      <c r="B61" s="138" t="s">
        <v>57</v>
      </c>
      <c r="C61" s="139"/>
      <c r="D61" s="9">
        <v>4000</v>
      </c>
      <c r="E61" s="44">
        <v>0</v>
      </c>
      <c r="F61" s="53"/>
      <c r="G61" s="44">
        <v>0</v>
      </c>
      <c r="H61" s="20">
        <f>D61*G61</f>
        <v>0</v>
      </c>
    </row>
    <row r="62" spans="1:8" x14ac:dyDescent="0.25">
      <c r="A62" s="16" t="s">
        <v>9</v>
      </c>
      <c r="B62" s="140" t="s">
        <v>58</v>
      </c>
      <c r="C62" s="141"/>
      <c r="D62" s="11">
        <v>500</v>
      </c>
      <c r="E62" s="2">
        <v>0</v>
      </c>
      <c r="F62" s="53"/>
      <c r="G62" s="2">
        <v>0</v>
      </c>
      <c r="H62" s="15">
        <f>D62*G62</f>
        <v>0</v>
      </c>
    </row>
    <row r="63" spans="1:8" ht="15.75" thickBot="1" x14ac:dyDescent="0.3">
      <c r="A63" s="17" t="s">
        <v>10</v>
      </c>
      <c r="B63" s="144" t="s">
        <v>59</v>
      </c>
      <c r="C63" s="145"/>
      <c r="D63" s="42">
        <v>500</v>
      </c>
      <c r="E63" s="56">
        <v>0</v>
      </c>
      <c r="F63" s="53"/>
      <c r="G63" s="56">
        <v>0</v>
      </c>
      <c r="H63" s="18">
        <f t="shared" ref="H63" si="4">D63*G63</f>
        <v>0</v>
      </c>
    </row>
    <row r="64" spans="1:8" ht="16.5" customHeight="1" thickTop="1" thickBot="1" x14ac:dyDescent="0.3">
      <c r="A64" s="92" t="s">
        <v>30</v>
      </c>
      <c r="B64" s="93"/>
      <c r="C64" s="93"/>
      <c r="D64" s="93"/>
      <c r="E64" s="93"/>
      <c r="F64" s="93"/>
      <c r="G64" s="94"/>
      <c r="H64" s="23">
        <f>SUM(H61:H63)</f>
        <v>0</v>
      </c>
    </row>
    <row r="65" spans="1:8" ht="16.5" customHeight="1" thickTop="1" x14ac:dyDescent="0.25">
      <c r="A65" s="40"/>
      <c r="B65" s="40"/>
      <c r="C65" s="40"/>
      <c r="D65" s="40"/>
      <c r="E65" s="40"/>
      <c r="F65" s="40"/>
      <c r="G65" s="40"/>
      <c r="H65" s="82"/>
    </row>
    <row r="66" spans="1:8" x14ac:dyDescent="0.25">
      <c r="A66" s="40"/>
      <c r="B66" s="40"/>
      <c r="C66" s="40"/>
      <c r="D66" s="40"/>
      <c r="E66" s="40"/>
      <c r="F66" s="40"/>
      <c r="G66" s="40"/>
      <c r="H66" s="5"/>
    </row>
    <row r="67" spans="1:8" ht="15.75" thickBot="1" x14ac:dyDescent="0.3">
      <c r="A67" s="120" t="s">
        <v>26</v>
      </c>
      <c r="B67" s="120"/>
      <c r="C67" s="120"/>
      <c r="D67" s="120"/>
      <c r="E67" s="120"/>
      <c r="F67" s="120"/>
      <c r="G67" s="120"/>
      <c r="H67" s="120"/>
    </row>
    <row r="68" spans="1:8" ht="77.25" thickTop="1" x14ac:dyDescent="0.25">
      <c r="A68" s="110" t="s">
        <v>0</v>
      </c>
      <c r="B68" s="97" t="s">
        <v>1</v>
      </c>
      <c r="C68" s="98"/>
      <c r="D68" s="86" t="s">
        <v>68</v>
      </c>
      <c r="E68" s="105" t="s">
        <v>40</v>
      </c>
      <c r="F68" s="86" t="s">
        <v>23</v>
      </c>
      <c r="G68" s="105" t="s">
        <v>41</v>
      </c>
      <c r="H68" s="14" t="s">
        <v>69</v>
      </c>
    </row>
    <row r="69" spans="1:8" ht="15.75" thickBot="1" x14ac:dyDescent="0.3">
      <c r="A69" s="111"/>
      <c r="B69" s="99"/>
      <c r="C69" s="100"/>
      <c r="D69" s="87"/>
      <c r="E69" s="106"/>
      <c r="F69" s="87"/>
      <c r="G69" s="106"/>
      <c r="H69" s="18" t="s">
        <v>24</v>
      </c>
    </row>
    <row r="70" spans="1:8" ht="16.5" thickTop="1" thickBot="1" x14ac:dyDescent="0.3">
      <c r="A70" s="12" t="s">
        <v>2</v>
      </c>
      <c r="B70" s="136" t="s">
        <v>3</v>
      </c>
      <c r="C70" s="137"/>
      <c r="D70" s="12" t="s">
        <v>4</v>
      </c>
      <c r="E70" s="12" t="s">
        <v>5</v>
      </c>
      <c r="F70" s="12" t="s">
        <v>6</v>
      </c>
      <c r="G70" s="13" t="s">
        <v>7</v>
      </c>
      <c r="H70" s="22" t="s">
        <v>14</v>
      </c>
    </row>
    <row r="71" spans="1:8" ht="15.75" thickTop="1" x14ac:dyDescent="0.25">
      <c r="A71" s="30" t="s">
        <v>8</v>
      </c>
      <c r="B71" s="31" t="s">
        <v>15</v>
      </c>
      <c r="C71" s="46" t="s">
        <v>2</v>
      </c>
      <c r="D71" s="46">
        <v>100</v>
      </c>
      <c r="E71" s="25">
        <v>0</v>
      </c>
      <c r="F71" s="26"/>
      <c r="G71" s="25">
        <v>0</v>
      </c>
      <c r="H71" s="20">
        <f>D71*G71</f>
        <v>0</v>
      </c>
    </row>
    <row r="72" spans="1:8" x14ac:dyDescent="0.25">
      <c r="A72" s="32" t="s">
        <v>9</v>
      </c>
      <c r="B72" s="33" t="s">
        <v>16</v>
      </c>
      <c r="C72" s="45" t="s">
        <v>2</v>
      </c>
      <c r="D72" s="10">
        <v>100</v>
      </c>
      <c r="E72" s="3">
        <v>0</v>
      </c>
      <c r="F72" s="26"/>
      <c r="G72" s="3">
        <v>0</v>
      </c>
      <c r="H72" s="20">
        <f>D72*G72</f>
        <v>0</v>
      </c>
    </row>
    <row r="73" spans="1:8" x14ac:dyDescent="0.25">
      <c r="A73" s="32" t="s">
        <v>10</v>
      </c>
      <c r="B73" s="33" t="s">
        <v>17</v>
      </c>
      <c r="C73" s="45" t="s">
        <v>2</v>
      </c>
      <c r="D73" s="10">
        <v>100</v>
      </c>
      <c r="E73" s="3">
        <v>0</v>
      </c>
      <c r="F73" s="26"/>
      <c r="G73" s="3">
        <v>0</v>
      </c>
      <c r="H73" s="20">
        <f t="shared" ref="H73:H78" si="5">D73*G73</f>
        <v>0</v>
      </c>
    </row>
    <row r="74" spans="1:8" ht="15.75" thickBot="1" x14ac:dyDescent="0.3">
      <c r="A74" s="34" t="s">
        <v>11</v>
      </c>
      <c r="B74" s="33" t="s">
        <v>18</v>
      </c>
      <c r="C74" s="45" t="s">
        <v>2</v>
      </c>
      <c r="D74" s="45">
        <v>100</v>
      </c>
      <c r="E74" s="66">
        <v>0</v>
      </c>
      <c r="F74" s="62"/>
      <c r="G74" s="66">
        <v>0</v>
      </c>
      <c r="H74" s="67">
        <f t="shared" si="5"/>
        <v>0</v>
      </c>
    </row>
    <row r="75" spans="1:8" ht="15.75" thickTop="1" x14ac:dyDescent="0.25">
      <c r="A75" s="30" t="s">
        <v>12</v>
      </c>
      <c r="B75" s="69" t="s">
        <v>15</v>
      </c>
      <c r="C75" s="37" t="s">
        <v>3</v>
      </c>
      <c r="D75" s="37">
        <v>50</v>
      </c>
      <c r="E75" s="70">
        <v>0</v>
      </c>
      <c r="F75" s="39"/>
      <c r="G75" s="70">
        <v>0</v>
      </c>
      <c r="H75" s="14">
        <f t="shared" si="5"/>
        <v>0</v>
      </c>
    </row>
    <row r="76" spans="1:8" x14ac:dyDescent="0.25">
      <c r="A76" s="32" t="s">
        <v>13</v>
      </c>
      <c r="B76" s="33" t="s">
        <v>16</v>
      </c>
      <c r="C76" s="45" t="s">
        <v>3</v>
      </c>
      <c r="D76" s="10">
        <v>50</v>
      </c>
      <c r="E76" s="3">
        <v>0</v>
      </c>
      <c r="F76" s="26"/>
      <c r="G76" s="3">
        <v>0</v>
      </c>
      <c r="H76" s="20">
        <f t="shared" si="5"/>
        <v>0</v>
      </c>
    </row>
    <row r="77" spans="1:8" x14ac:dyDescent="0.25">
      <c r="A77" s="30" t="s">
        <v>27</v>
      </c>
      <c r="B77" s="33" t="s">
        <v>17</v>
      </c>
      <c r="C77" s="45" t="s">
        <v>3</v>
      </c>
      <c r="D77" s="10">
        <v>50</v>
      </c>
      <c r="E77" s="3">
        <v>0</v>
      </c>
      <c r="F77" s="26"/>
      <c r="G77" s="3">
        <v>0</v>
      </c>
      <c r="H77" s="20">
        <f t="shared" si="5"/>
        <v>0</v>
      </c>
    </row>
    <row r="78" spans="1:8" ht="15.75" thickBot="1" x14ac:dyDescent="0.3">
      <c r="A78" s="34" t="s">
        <v>28</v>
      </c>
      <c r="B78" s="35" t="s">
        <v>18</v>
      </c>
      <c r="C78" s="43" t="s">
        <v>3</v>
      </c>
      <c r="D78" s="43">
        <v>50</v>
      </c>
      <c r="E78" s="29">
        <v>0</v>
      </c>
      <c r="F78" s="26"/>
      <c r="G78" s="29">
        <v>0</v>
      </c>
      <c r="H78" s="20">
        <f t="shared" si="5"/>
        <v>0</v>
      </c>
    </row>
    <row r="79" spans="1:8" ht="16.5" customHeight="1" thickTop="1" thickBot="1" x14ac:dyDescent="0.3">
      <c r="A79" s="92" t="s">
        <v>30</v>
      </c>
      <c r="B79" s="93"/>
      <c r="C79" s="93"/>
      <c r="D79" s="93"/>
      <c r="E79" s="93"/>
      <c r="F79" s="93"/>
      <c r="G79" s="94"/>
      <c r="H79" s="23">
        <f>SUM(H71:H78)</f>
        <v>0</v>
      </c>
    </row>
    <row r="80" spans="1:8" ht="16.5" customHeight="1" thickTop="1" x14ac:dyDescent="0.25">
      <c r="A80" s="40"/>
      <c r="B80" s="40"/>
      <c r="C80" s="40"/>
      <c r="D80" s="40"/>
      <c r="E80" s="40"/>
      <c r="F80" s="40"/>
      <c r="G80" s="40"/>
      <c r="H80" s="82"/>
    </row>
    <row r="81" spans="1:8" ht="16.5" customHeight="1" x14ac:dyDescent="0.25">
      <c r="A81" s="40"/>
      <c r="B81" s="40"/>
      <c r="C81" s="40"/>
      <c r="D81" s="40"/>
      <c r="E81" s="40"/>
      <c r="F81" s="40"/>
      <c r="G81" s="40"/>
      <c r="H81" s="5"/>
    </row>
    <row r="82" spans="1:8" ht="16.5" customHeight="1" x14ac:dyDescent="0.25">
      <c r="A82" s="40"/>
      <c r="B82" s="40"/>
      <c r="C82" s="40"/>
      <c r="D82" s="40"/>
      <c r="E82" s="40"/>
      <c r="F82" s="40"/>
      <c r="G82" s="40"/>
      <c r="H82" s="5"/>
    </row>
    <row r="83" spans="1:8" ht="16.5" customHeight="1" x14ac:dyDescent="0.25">
      <c r="A83" s="40"/>
      <c r="B83" s="40"/>
      <c r="C83" s="40"/>
      <c r="D83" s="40"/>
      <c r="E83" s="40"/>
      <c r="F83" s="40"/>
      <c r="G83" s="40"/>
      <c r="H83" s="5"/>
    </row>
    <row r="84" spans="1:8" ht="15.75" thickBot="1" x14ac:dyDescent="0.3">
      <c r="A84" s="107" t="s">
        <v>55</v>
      </c>
      <c r="B84" s="107"/>
      <c r="C84" s="107"/>
      <c r="D84" s="107"/>
      <c r="E84" s="107"/>
      <c r="F84" s="107"/>
      <c r="G84" s="107"/>
      <c r="H84" s="107"/>
    </row>
    <row r="85" spans="1:8" ht="77.25" thickTop="1" x14ac:dyDescent="0.25">
      <c r="A85" s="110" t="s">
        <v>0</v>
      </c>
      <c r="B85" s="97" t="s">
        <v>1</v>
      </c>
      <c r="C85" s="98"/>
      <c r="D85" s="86" t="s">
        <v>68</v>
      </c>
      <c r="E85" s="105" t="s">
        <v>40</v>
      </c>
      <c r="F85" s="86" t="s">
        <v>23</v>
      </c>
      <c r="G85" s="105" t="s">
        <v>41</v>
      </c>
      <c r="H85" s="14" t="s">
        <v>69</v>
      </c>
    </row>
    <row r="86" spans="1:8" ht="34.5" customHeight="1" thickBot="1" x14ac:dyDescent="0.3">
      <c r="A86" s="111"/>
      <c r="B86" s="99"/>
      <c r="C86" s="100"/>
      <c r="D86" s="87"/>
      <c r="E86" s="106"/>
      <c r="F86" s="87"/>
      <c r="G86" s="106"/>
      <c r="H86" s="18" t="s">
        <v>24</v>
      </c>
    </row>
    <row r="87" spans="1:8" ht="16.5" thickTop="1" thickBot="1" x14ac:dyDescent="0.3">
      <c r="A87" s="27" t="s">
        <v>2</v>
      </c>
      <c r="B87" s="153" t="s">
        <v>3</v>
      </c>
      <c r="C87" s="154"/>
      <c r="D87" s="28" t="s">
        <v>4</v>
      </c>
      <c r="E87" s="28" t="s">
        <v>5</v>
      </c>
      <c r="F87" s="28" t="s">
        <v>6</v>
      </c>
      <c r="G87" s="13" t="s">
        <v>7</v>
      </c>
      <c r="H87" s="22" t="s">
        <v>14</v>
      </c>
    </row>
    <row r="88" spans="1:8" ht="15.75" thickTop="1" x14ac:dyDescent="0.25">
      <c r="A88" s="30" t="s">
        <v>8</v>
      </c>
      <c r="B88" s="31" t="s">
        <v>15</v>
      </c>
      <c r="C88" s="46" t="s">
        <v>2</v>
      </c>
      <c r="D88" s="46">
        <v>100</v>
      </c>
      <c r="E88" s="25">
        <v>0</v>
      </c>
      <c r="F88" s="26"/>
      <c r="G88" s="25">
        <v>0</v>
      </c>
      <c r="H88" s="20">
        <f>D88*G88</f>
        <v>0</v>
      </c>
    </row>
    <row r="89" spans="1:8" x14ac:dyDescent="0.25">
      <c r="A89" s="32" t="s">
        <v>9</v>
      </c>
      <c r="B89" s="33" t="s">
        <v>16</v>
      </c>
      <c r="C89" s="45" t="s">
        <v>2</v>
      </c>
      <c r="D89" s="10">
        <v>100</v>
      </c>
      <c r="E89" s="3">
        <v>0</v>
      </c>
      <c r="F89" s="26"/>
      <c r="G89" s="3">
        <v>0</v>
      </c>
      <c r="H89" s="15">
        <f t="shared" ref="H89:H95" si="6">D89*G89</f>
        <v>0</v>
      </c>
    </row>
    <row r="90" spans="1:8" x14ac:dyDescent="0.25">
      <c r="A90" s="32" t="s">
        <v>10</v>
      </c>
      <c r="B90" s="33" t="s">
        <v>17</v>
      </c>
      <c r="C90" s="45" t="s">
        <v>2</v>
      </c>
      <c r="D90" s="10">
        <v>100</v>
      </c>
      <c r="E90" s="3">
        <v>0</v>
      </c>
      <c r="F90" s="26"/>
      <c r="G90" s="3">
        <v>0</v>
      </c>
      <c r="H90" s="15">
        <f t="shared" si="6"/>
        <v>0</v>
      </c>
    </row>
    <row r="91" spans="1:8" ht="15.75" thickBot="1" x14ac:dyDescent="0.3">
      <c r="A91" s="65" t="s">
        <v>11</v>
      </c>
      <c r="B91" s="33" t="s">
        <v>18</v>
      </c>
      <c r="C91" s="45" t="s">
        <v>2</v>
      </c>
      <c r="D91" s="45">
        <v>100</v>
      </c>
      <c r="E91" s="66">
        <v>0</v>
      </c>
      <c r="F91" s="62"/>
      <c r="G91" s="66">
        <v>0</v>
      </c>
      <c r="H91" s="67">
        <f t="shared" si="6"/>
        <v>0</v>
      </c>
    </row>
    <row r="92" spans="1:8" ht="15.75" thickTop="1" x14ac:dyDescent="0.25">
      <c r="A92" s="68" t="s">
        <v>12</v>
      </c>
      <c r="B92" s="69" t="s">
        <v>15</v>
      </c>
      <c r="C92" s="37" t="s">
        <v>3</v>
      </c>
      <c r="D92" s="37">
        <v>30</v>
      </c>
      <c r="E92" s="70">
        <v>0</v>
      </c>
      <c r="F92" s="39"/>
      <c r="G92" s="70">
        <v>0</v>
      </c>
      <c r="H92" s="14">
        <f t="shared" si="6"/>
        <v>0</v>
      </c>
    </row>
    <row r="93" spans="1:8" x14ac:dyDescent="0.25">
      <c r="A93" s="32" t="s">
        <v>13</v>
      </c>
      <c r="B93" s="33" t="s">
        <v>16</v>
      </c>
      <c r="C93" s="45" t="s">
        <v>3</v>
      </c>
      <c r="D93" s="10">
        <v>30</v>
      </c>
      <c r="E93" s="3">
        <v>0</v>
      </c>
      <c r="F93" s="26"/>
      <c r="G93" s="3">
        <v>0</v>
      </c>
      <c r="H93" s="15">
        <f t="shared" si="6"/>
        <v>0</v>
      </c>
    </row>
    <row r="94" spans="1:8" x14ac:dyDescent="0.25">
      <c r="A94" s="30" t="s">
        <v>27</v>
      </c>
      <c r="B94" s="33" t="s">
        <v>17</v>
      </c>
      <c r="C94" s="45" t="s">
        <v>3</v>
      </c>
      <c r="D94" s="10">
        <v>30</v>
      </c>
      <c r="E94" s="3">
        <v>0</v>
      </c>
      <c r="F94" s="26"/>
      <c r="G94" s="3">
        <v>0</v>
      </c>
      <c r="H94" s="15">
        <f t="shared" si="6"/>
        <v>0</v>
      </c>
    </row>
    <row r="95" spans="1:8" ht="15.75" thickBot="1" x14ac:dyDescent="0.3">
      <c r="A95" s="34" t="s">
        <v>28</v>
      </c>
      <c r="B95" s="35" t="s">
        <v>18</v>
      </c>
      <c r="C95" s="43" t="s">
        <v>3</v>
      </c>
      <c r="D95" s="43">
        <v>30</v>
      </c>
      <c r="E95" s="29">
        <v>0</v>
      </c>
      <c r="F95" s="71"/>
      <c r="G95" s="29">
        <v>0</v>
      </c>
      <c r="H95" s="18">
        <f t="shared" si="6"/>
        <v>0</v>
      </c>
    </row>
    <row r="96" spans="1:8" ht="15" customHeight="1" thickTop="1" thickBot="1" x14ac:dyDescent="0.3">
      <c r="A96" s="92" t="s">
        <v>30</v>
      </c>
      <c r="B96" s="93"/>
      <c r="C96" s="93"/>
      <c r="D96" s="93"/>
      <c r="E96" s="93"/>
      <c r="F96" s="93"/>
      <c r="G96" s="94"/>
      <c r="H96" s="23">
        <f>SUM(H88:H95)</f>
        <v>0</v>
      </c>
    </row>
    <row r="97" spans="1:8" ht="15" customHeight="1" thickTop="1" x14ac:dyDescent="0.25">
      <c r="A97" s="40"/>
      <c r="B97" s="40"/>
      <c r="C97" s="40"/>
      <c r="D97" s="40"/>
      <c r="E97" s="40"/>
      <c r="F97" s="40"/>
      <c r="G97" s="40"/>
      <c r="H97" s="5"/>
    </row>
    <row r="98" spans="1:8" ht="15.75" thickBot="1" x14ac:dyDescent="0.3">
      <c r="A98" s="107" t="s">
        <v>29</v>
      </c>
      <c r="B98" s="107"/>
      <c r="C98" s="107"/>
      <c r="D98" s="107"/>
      <c r="E98" s="107"/>
      <c r="F98" s="107"/>
      <c r="G98" s="107"/>
      <c r="H98" s="107"/>
    </row>
    <row r="99" spans="1:8" ht="77.25" thickTop="1" x14ac:dyDescent="0.25">
      <c r="A99" s="110" t="s">
        <v>0</v>
      </c>
      <c r="B99" s="97" t="s">
        <v>1</v>
      </c>
      <c r="C99" s="98"/>
      <c r="D99" s="86" t="s">
        <v>68</v>
      </c>
      <c r="E99" s="105" t="s">
        <v>40</v>
      </c>
      <c r="F99" s="86" t="s">
        <v>23</v>
      </c>
      <c r="G99" s="105" t="s">
        <v>41</v>
      </c>
      <c r="H99" s="14" t="s">
        <v>69</v>
      </c>
    </row>
    <row r="100" spans="1:8" ht="28.5" customHeight="1" thickBot="1" x14ac:dyDescent="0.3">
      <c r="A100" s="111"/>
      <c r="B100" s="99"/>
      <c r="C100" s="100"/>
      <c r="D100" s="87"/>
      <c r="E100" s="106"/>
      <c r="F100" s="87"/>
      <c r="G100" s="106"/>
      <c r="H100" s="18" t="s">
        <v>24</v>
      </c>
    </row>
    <row r="101" spans="1:8" ht="16.5" thickTop="1" thickBot="1" x14ac:dyDescent="0.3">
      <c r="A101" s="27" t="s">
        <v>2</v>
      </c>
      <c r="B101" s="153" t="s">
        <v>3</v>
      </c>
      <c r="C101" s="154"/>
      <c r="D101" s="28" t="s">
        <v>4</v>
      </c>
      <c r="E101" s="28" t="s">
        <v>5</v>
      </c>
      <c r="F101" s="28" t="s">
        <v>6</v>
      </c>
      <c r="G101" s="13" t="s">
        <v>7</v>
      </c>
      <c r="H101" s="22" t="s">
        <v>14</v>
      </c>
    </row>
    <row r="102" spans="1:8" ht="15.75" thickTop="1" x14ac:dyDescent="0.25">
      <c r="A102" s="30" t="s">
        <v>8</v>
      </c>
      <c r="B102" s="31" t="s">
        <v>15</v>
      </c>
      <c r="C102" s="46" t="s">
        <v>2</v>
      </c>
      <c r="D102" s="46">
        <v>50</v>
      </c>
      <c r="E102" s="25">
        <v>0</v>
      </c>
      <c r="F102" s="26"/>
      <c r="G102" s="25">
        <v>0</v>
      </c>
      <c r="H102" s="20">
        <f>D102*G102</f>
        <v>0</v>
      </c>
    </row>
    <row r="103" spans="1:8" x14ac:dyDescent="0.25">
      <c r="A103" s="32" t="s">
        <v>9</v>
      </c>
      <c r="B103" s="33" t="s">
        <v>16</v>
      </c>
      <c r="C103" s="45" t="s">
        <v>2</v>
      </c>
      <c r="D103" s="10">
        <v>50</v>
      </c>
      <c r="E103" s="3">
        <v>0</v>
      </c>
      <c r="F103" s="26"/>
      <c r="G103" s="3">
        <v>0</v>
      </c>
      <c r="H103" s="15">
        <f t="shared" ref="H103:H109" si="7">D103*G103</f>
        <v>0</v>
      </c>
    </row>
    <row r="104" spans="1:8" x14ac:dyDescent="0.25">
      <c r="A104" s="32" t="s">
        <v>10</v>
      </c>
      <c r="B104" s="33" t="s">
        <v>17</v>
      </c>
      <c r="C104" s="45" t="s">
        <v>2</v>
      </c>
      <c r="D104" s="10">
        <v>100</v>
      </c>
      <c r="E104" s="3">
        <v>0</v>
      </c>
      <c r="F104" s="26"/>
      <c r="G104" s="3">
        <v>0</v>
      </c>
      <c r="H104" s="15">
        <f t="shared" si="7"/>
        <v>0</v>
      </c>
    </row>
    <row r="105" spans="1:8" ht="15.75" thickBot="1" x14ac:dyDescent="0.3">
      <c r="A105" s="65" t="s">
        <v>11</v>
      </c>
      <c r="B105" s="33" t="s">
        <v>18</v>
      </c>
      <c r="C105" s="45" t="s">
        <v>2</v>
      </c>
      <c r="D105" s="45">
        <v>50</v>
      </c>
      <c r="E105" s="66">
        <v>0</v>
      </c>
      <c r="F105" s="62"/>
      <c r="G105" s="66">
        <v>0</v>
      </c>
      <c r="H105" s="67">
        <f t="shared" si="7"/>
        <v>0</v>
      </c>
    </row>
    <row r="106" spans="1:8" ht="15.75" thickTop="1" x14ac:dyDescent="0.25">
      <c r="A106" s="68" t="s">
        <v>12</v>
      </c>
      <c r="B106" s="69" t="s">
        <v>15</v>
      </c>
      <c r="C106" s="37" t="s">
        <v>3</v>
      </c>
      <c r="D106" s="37">
        <v>30</v>
      </c>
      <c r="E106" s="70">
        <v>0</v>
      </c>
      <c r="F106" s="39"/>
      <c r="G106" s="70">
        <v>0</v>
      </c>
      <c r="H106" s="14">
        <f t="shared" si="7"/>
        <v>0</v>
      </c>
    </row>
    <row r="107" spans="1:8" x14ac:dyDescent="0.25">
      <c r="A107" s="32" t="s">
        <v>13</v>
      </c>
      <c r="B107" s="33" t="s">
        <v>16</v>
      </c>
      <c r="C107" s="45" t="s">
        <v>3</v>
      </c>
      <c r="D107" s="10">
        <v>30</v>
      </c>
      <c r="E107" s="3">
        <v>0</v>
      </c>
      <c r="F107" s="26"/>
      <c r="G107" s="3">
        <v>0</v>
      </c>
      <c r="H107" s="15">
        <f t="shared" si="7"/>
        <v>0</v>
      </c>
    </row>
    <row r="108" spans="1:8" x14ac:dyDescent="0.25">
      <c r="A108" s="30" t="s">
        <v>27</v>
      </c>
      <c r="B108" s="33" t="s">
        <v>17</v>
      </c>
      <c r="C108" s="45" t="s">
        <v>3</v>
      </c>
      <c r="D108" s="10">
        <v>30</v>
      </c>
      <c r="E108" s="3">
        <v>0</v>
      </c>
      <c r="F108" s="26"/>
      <c r="G108" s="3">
        <v>0</v>
      </c>
      <c r="H108" s="15">
        <f t="shared" si="7"/>
        <v>0</v>
      </c>
    </row>
    <row r="109" spans="1:8" ht="15.75" thickBot="1" x14ac:dyDescent="0.3">
      <c r="A109" s="34" t="s">
        <v>28</v>
      </c>
      <c r="B109" s="35" t="s">
        <v>18</v>
      </c>
      <c r="C109" s="43" t="s">
        <v>3</v>
      </c>
      <c r="D109" s="43">
        <v>30</v>
      </c>
      <c r="E109" s="29">
        <v>0</v>
      </c>
      <c r="F109" s="26"/>
      <c r="G109" s="29">
        <v>0</v>
      </c>
      <c r="H109" s="18">
        <f t="shared" si="7"/>
        <v>0</v>
      </c>
    </row>
    <row r="110" spans="1:8" ht="15" customHeight="1" thickTop="1" thickBot="1" x14ac:dyDescent="0.3">
      <c r="A110" s="92" t="s">
        <v>30</v>
      </c>
      <c r="B110" s="93"/>
      <c r="C110" s="93"/>
      <c r="D110" s="93"/>
      <c r="E110" s="93"/>
      <c r="F110" s="93"/>
      <c r="G110" s="94"/>
      <c r="H110" s="23">
        <f>SUM(H102:H109)</f>
        <v>0</v>
      </c>
    </row>
    <row r="111" spans="1:8" ht="15" customHeight="1" thickTop="1" x14ac:dyDescent="0.25">
      <c r="A111" s="4"/>
      <c r="B111" s="4"/>
      <c r="C111" s="4"/>
      <c r="D111" s="4"/>
      <c r="E111" s="4"/>
      <c r="F111" s="4"/>
      <c r="G111" s="4"/>
      <c r="H111" s="5"/>
    </row>
    <row r="112" spans="1:8" ht="30" customHeight="1" thickBot="1" x14ac:dyDescent="0.3">
      <c r="A112" s="135" t="s">
        <v>56</v>
      </c>
      <c r="B112" s="135"/>
      <c r="C112" s="135"/>
      <c r="D112" s="135"/>
      <c r="E112" s="135"/>
      <c r="F112" s="135"/>
      <c r="G112" s="135"/>
      <c r="H112" s="135"/>
    </row>
    <row r="113" spans="1:8" ht="77.25" thickTop="1" x14ac:dyDescent="0.25">
      <c r="A113" s="110" t="s">
        <v>0</v>
      </c>
      <c r="B113" s="97" t="s">
        <v>1</v>
      </c>
      <c r="C113" s="98"/>
      <c r="D113" s="86" t="s">
        <v>68</v>
      </c>
      <c r="E113" s="105" t="s">
        <v>40</v>
      </c>
      <c r="F113" s="86" t="s">
        <v>23</v>
      </c>
      <c r="G113" s="105" t="s">
        <v>41</v>
      </c>
      <c r="H113" s="14" t="s">
        <v>69</v>
      </c>
    </row>
    <row r="114" spans="1:8" ht="15.75" thickBot="1" x14ac:dyDescent="0.3">
      <c r="A114" s="111"/>
      <c r="B114" s="99"/>
      <c r="C114" s="100"/>
      <c r="D114" s="87"/>
      <c r="E114" s="106"/>
      <c r="F114" s="87"/>
      <c r="G114" s="106"/>
      <c r="H114" s="18" t="s">
        <v>24</v>
      </c>
    </row>
    <row r="115" spans="1:8" ht="16.5" thickTop="1" thickBot="1" x14ac:dyDescent="0.3">
      <c r="A115" s="27" t="s">
        <v>2</v>
      </c>
      <c r="B115" s="153" t="s">
        <v>3</v>
      </c>
      <c r="C115" s="154"/>
      <c r="D115" s="28" t="s">
        <v>4</v>
      </c>
      <c r="E115" s="28" t="s">
        <v>5</v>
      </c>
      <c r="F115" s="28" t="s">
        <v>6</v>
      </c>
      <c r="G115" s="13" t="s">
        <v>7</v>
      </c>
      <c r="H115" s="22" t="s">
        <v>14</v>
      </c>
    </row>
    <row r="116" spans="1:8" ht="15.75" thickTop="1" x14ac:dyDescent="0.25">
      <c r="A116" s="30" t="s">
        <v>8</v>
      </c>
      <c r="B116" s="31" t="s">
        <v>15</v>
      </c>
      <c r="C116" s="46" t="s">
        <v>2</v>
      </c>
      <c r="D116" s="46">
        <v>50</v>
      </c>
      <c r="E116" s="25">
        <v>0</v>
      </c>
      <c r="F116" s="26"/>
      <c r="G116" s="25">
        <v>0</v>
      </c>
      <c r="H116" s="20">
        <f>D116*G116</f>
        <v>0</v>
      </c>
    </row>
    <row r="117" spans="1:8" x14ac:dyDescent="0.25">
      <c r="A117" s="32" t="s">
        <v>9</v>
      </c>
      <c r="B117" s="33" t="s">
        <v>16</v>
      </c>
      <c r="C117" s="45" t="s">
        <v>2</v>
      </c>
      <c r="D117" s="10">
        <v>30</v>
      </c>
      <c r="E117" s="3">
        <v>0</v>
      </c>
      <c r="F117" s="26"/>
      <c r="G117" s="3">
        <v>0</v>
      </c>
      <c r="H117" s="15">
        <f t="shared" ref="H117:H123" si="8">D117*G117</f>
        <v>0</v>
      </c>
    </row>
    <row r="118" spans="1:8" x14ac:dyDescent="0.25">
      <c r="A118" s="32" t="s">
        <v>10</v>
      </c>
      <c r="B118" s="33" t="s">
        <v>17</v>
      </c>
      <c r="C118" s="45" t="s">
        <v>2</v>
      </c>
      <c r="D118" s="10">
        <v>60</v>
      </c>
      <c r="E118" s="3">
        <v>0</v>
      </c>
      <c r="F118" s="26"/>
      <c r="G118" s="3">
        <v>0</v>
      </c>
      <c r="H118" s="15">
        <f t="shared" si="8"/>
        <v>0</v>
      </c>
    </row>
    <row r="119" spans="1:8" ht="15.75" thickBot="1" x14ac:dyDescent="0.3">
      <c r="A119" s="65" t="s">
        <v>11</v>
      </c>
      <c r="B119" s="33" t="s">
        <v>18</v>
      </c>
      <c r="C119" s="45" t="s">
        <v>2</v>
      </c>
      <c r="D119" s="45">
        <v>50</v>
      </c>
      <c r="E119" s="66">
        <v>0</v>
      </c>
      <c r="F119" s="62"/>
      <c r="G119" s="66">
        <v>0</v>
      </c>
      <c r="H119" s="67">
        <f t="shared" si="8"/>
        <v>0</v>
      </c>
    </row>
    <row r="120" spans="1:8" ht="15.75" thickTop="1" x14ac:dyDescent="0.25">
      <c r="A120" s="68" t="s">
        <v>12</v>
      </c>
      <c r="B120" s="69" t="s">
        <v>15</v>
      </c>
      <c r="C120" s="37" t="s">
        <v>3</v>
      </c>
      <c r="D120" s="37">
        <v>20</v>
      </c>
      <c r="E120" s="70">
        <v>0</v>
      </c>
      <c r="F120" s="39"/>
      <c r="G120" s="70">
        <v>0</v>
      </c>
      <c r="H120" s="14">
        <f t="shared" si="8"/>
        <v>0</v>
      </c>
    </row>
    <row r="121" spans="1:8" x14ac:dyDescent="0.25">
      <c r="A121" s="32" t="s">
        <v>13</v>
      </c>
      <c r="B121" s="33" t="s">
        <v>16</v>
      </c>
      <c r="C121" s="45" t="s">
        <v>3</v>
      </c>
      <c r="D121" s="10">
        <v>20</v>
      </c>
      <c r="E121" s="3">
        <v>0</v>
      </c>
      <c r="F121" s="26"/>
      <c r="G121" s="3">
        <v>0</v>
      </c>
      <c r="H121" s="15">
        <f t="shared" si="8"/>
        <v>0</v>
      </c>
    </row>
    <row r="122" spans="1:8" x14ac:dyDescent="0.25">
      <c r="A122" s="30" t="s">
        <v>27</v>
      </c>
      <c r="B122" s="33" t="s">
        <v>17</v>
      </c>
      <c r="C122" s="45" t="s">
        <v>3</v>
      </c>
      <c r="D122" s="10">
        <v>20</v>
      </c>
      <c r="E122" s="3">
        <v>0</v>
      </c>
      <c r="F122" s="26"/>
      <c r="G122" s="3">
        <v>0</v>
      </c>
      <c r="H122" s="15">
        <f t="shared" si="8"/>
        <v>0</v>
      </c>
    </row>
    <row r="123" spans="1:8" ht="15.75" thickBot="1" x14ac:dyDescent="0.3">
      <c r="A123" s="34" t="s">
        <v>28</v>
      </c>
      <c r="B123" s="35" t="s">
        <v>18</v>
      </c>
      <c r="C123" s="43" t="s">
        <v>3</v>
      </c>
      <c r="D123" s="43">
        <v>20</v>
      </c>
      <c r="E123" s="29">
        <v>0</v>
      </c>
      <c r="F123" s="71"/>
      <c r="G123" s="29">
        <v>0</v>
      </c>
      <c r="H123" s="18">
        <f t="shared" si="8"/>
        <v>0</v>
      </c>
    </row>
    <row r="124" spans="1:8" ht="15" customHeight="1" thickTop="1" thickBot="1" x14ac:dyDescent="0.3">
      <c r="A124" s="92" t="s">
        <v>30</v>
      </c>
      <c r="B124" s="93"/>
      <c r="C124" s="93"/>
      <c r="D124" s="93"/>
      <c r="E124" s="93"/>
      <c r="F124" s="93"/>
      <c r="G124" s="94"/>
      <c r="H124" s="41">
        <f>SUM(H116:H123)</f>
        <v>0</v>
      </c>
    </row>
    <row r="125" spans="1:8" ht="15" customHeight="1" thickTop="1" x14ac:dyDescent="0.25">
      <c r="A125" s="4"/>
      <c r="B125" s="4"/>
      <c r="C125" s="4"/>
      <c r="D125" s="4"/>
      <c r="E125" s="4"/>
      <c r="F125" s="4"/>
      <c r="G125" s="4"/>
      <c r="H125" s="5"/>
    </row>
    <row r="126" spans="1:8" x14ac:dyDescent="0.25">
      <c r="A126" s="4"/>
      <c r="B126" s="4"/>
      <c r="C126" s="4"/>
      <c r="D126" s="4"/>
      <c r="E126" s="4"/>
      <c r="F126" s="4"/>
      <c r="G126" s="4"/>
      <c r="H126" s="5"/>
    </row>
    <row r="127" spans="1:8" ht="15.75" thickBot="1" x14ac:dyDescent="0.3">
      <c r="A127" s="120" t="s">
        <v>60</v>
      </c>
      <c r="B127" s="120"/>
      <c r="C127" s="120"/>
      <c r="D127" s="120"/>
      <c r="E127" s="120"/>
      <c r="F127" s="120"/>
      <c r="G127" s="120"/>
      <c r="H127" s="120"/>
    </row>
    <row r="128" spans="1:8" ht="77.25" thickTop="1" x14ac:dyDescent="0.25">
      <c r="A128" s="110" t="s">
        <v>0</v>
      </c>
      <c r="B128" s="97" t="s">
        <v>1</v>
      </c>
      <c r="C128" s="98"/>
      <c r="D128" s="86" t="s">
        <v>68</v>
      </c>
      <c r="E128" s="105" t="s">
        <v>40</v>
      </c>
      <c r="F128" s="86" t="s">
        <v>23</v>
      </c>
      <c r="G128" s="105" t="s">
        <v>41</v>
      </c>
      <c r="H128" s="14" t="s">
        <v>69</v>
      </c>
    </row>
    <row r="129" spans="1:8" ht="15.75" thickBot="1" x14ac:dyDescent="0.3">
      <c r="A129" s="111"/>
      <c r="B129" s="99"/>
      <c r="C129" s="100"/>
      <c r="D129" s="87"/>
      <c r="E129" s="106"/>
      <c r="F129" s="87"/>
      <c r="G129" s="106"/>
      <c r="H129" s="18" t="s">
        <v>24</v>
      </c>
    </row>
    <row r="130" spans="1:8" ht="16.5" thickTop="1" thickBot="1" x14ac:dyDescent="0.3">
      <c r="A130" s="27" t="s">
        <v>2</v>
      </c>
      <c r="B130" s="101" t="s">
        <v>3</v>
      </c>
      <c r="C130" s="102"/>
      <c r="D130" s="28" t="s">
        <v>4</v>
      </c>
      <c r="E130" s="28" t="s">
        <v>5</v>
      </c>
      <c r="F130" s="28" t="s">
        <v>6</v>
      </c>
      <c r="G130" s="13" t="s">
        <v>7</v>
      </c>
      <c r="H130" s="22" t="s">
        <v>14</v>
      </c>
    </row>
    <row r="131" spans="1:8" ht="15.75" thickTop="1" x14ac:dyDescent="0.25">
      <c r="A131" s="36" t="s">
        <v>8</v>
      </c>
      <c r="B131" s="103" t="s">
        <v>19</v>
      </c>
      <c r="C131" s="104"/>
      <c r="D131" s="37">
        <v>500</v>
      </c>
      <c r="E131" s="38">
        <v>0</v>
      </c>
      <c r="F131" s="26"/>
      <c r="G131" s="38">
        <v>0</v>
      </c>
      <c r="H131" s="14">
        <f t="shared" ref="H131:H136" si="9">D131*G131</f>
        <v>0</v>
      </c>
    </row>
    <row r="132" spans="1:8" x14ac:dyDescent="0.25">
      <c r="A132" s="24" t="s">
        <v>9</v>
      </c>
      <c r="B132" s="88" t="s">
        <v>20</v>
      </c>
      <c r="C132" s="89"/>
      <c r="D132" s="10">
        <v>200</v>
      </c>
      <c r="E132" s="6">
        <v>0</v>
      </c>
      <c r="F132" s="60"/>
      <c r="G132" s="6">
        <v>0</v>
      </c>
      <c r="H132" s="15">
        <f t="shared" si="9"/>
        <v>0</v>
      </c>
    </row>
    <row r="133" spans="1:8" x14ac:dyDescent="0.25">
      <c r="A133" s="24" t="s">
        <v>10</v>
      </c>
      <c r="B133" s="88" t="s">
        <v>21</v>
      </c>
      <c r="C133" s="89"/>
      <c r="D133" s="10">
        <v>100</v>
      </c>
      <c r="E133" s="6">
        <v>0</v>
      </c>
      <c r="F133" s="60"/>
      <c r="G133" s="6">
        <v>0</v>
      </c>
      <c r="H133" s="15">
        <f t="shared" si="9"/>
        <v>0</v>
      </c>
    </row>
    <row r="134" spans="1:8" x14ac:dyDescent="0.25">
      <c r="A134" s="24" t="s">
        <v>11</v>
      </c>
      <c r="B134" s="88" t="s">
        <v>47</v>
      </c>
      <c r="C134" s="89"/>
      <c r="D134" s="10">
        <v>30</v>
      </c>
      <c r="E134" s="6">
        <v>0</v>
      </c>
      <c r="F134" s="60"/>
      <c r="G134" s="6">
        <v>0</v>
      </c>
      <c r="H134" s="15">
        <f t="shared" si="9"/>
        <v>0</v>
      </c>
    </row>
    <row r="135" spans="1:8" x14ac:dyDescent="0.25">
      <c r="A135" s="24" t="s">
        <v>12</v>
      </c>
      <c r="B135" s="88" t="s">
        <v>38</v>
      </c>
      <c r="C135" s="89"/>
      <c r="D135" s="10">
        <v>50</v>
      </c>
      <c r="E135" s="6">
        <v>0</v>
      </c>
      <c r="F135" s="60"/>
      <c r="G135" s="6">
        <v>0</v>
      </c>
      <c r="H135" s="15">
        <f t="shared" si="9"/>
        <v>0</v>
      </c>
    </row>
    <row r="136" spans="1:8" ht="15.75" thickBot="1" x14ac:dyDescent="0.3">
      <c r="A136" s="63" t="s">
        <v>13</v>
      </c>
      <c r="B136" s="95" t="s">
        <v>37</v>
      </c>
      <c r="C136" s="96"/>
      <c r="D136" s="45">
        <v>20</v>
      </c>
      <c r="E136" s="64">
        <v>0</v>
      </c>
      <c r="F136" s="61"/>
      <c r="G136" s="64">
        <v>0</v>
      </c>
      <c r="H136" s="18">
        <f t="shared" si="9"/>
        <v>0</v>
      </c>
    </row>
    <row r="137" spans="1:8" ht="15" customHeight="1" thickTop="1" thickBot="1" x14ac:dyDescent="0.3">
      <c r="A137" s="92" t="s">
        <v>30</v>
      </c>
      <c r="B137" s="93"/>
      <c r="C137" s="93"/>
      <c r="D137" s="93"/>
      <c r="E137" s="93"/>
      <c r="F137" s="93"/>
      <c r="G137" s="94"/>
      <c r="H137" s="23">
        <f>SUM(H131:H136)</f>
        <v>0</v>
      </c>
    </row>
    <row r="138" spans="1:8" ht="15" customHeight="1" thickTop="1" x14ac:dyDescent="0.25">
      <c r="A138" s="40"/>
      <c r="B138" s="40"/>
      <c r="C138" s="40"/>
      <c r="D138" s="40"/>
      <c r="E138" s="40"/>
      <c r="F138" s="40"/>
      <c r="G138" s="40"/>
      <c r="H138" s="5"/>
    </row>
    <row r="139" spans="1:8" ht="15" customHeight="1" x14ac:dyDescent="0.25">
      <c r="A139" s="40"/>
      <c r="B139" s="40"/>
      <c r="C139" s="40"/>
      <c r="D139" s="40"/>
      <c r="E139" s="40"/>
      <c r="F139" s="40"/>
      <c r="G139" s="40"/>
      <c r="H139" s="5"/>
    </row>
    <row r="140" spans="1:8" x14ac:dyDescent="0.25">
      <c r="A140" s="4"/>
      <c r="B140" s="4"/>
      <c r="C140" s="4"/>
      <c r="D140" s="4"/>
      <c r="E140" s="4"/>
      <c r="F140" s="4"/>
      <c r="G140" s="4"/>
      <c r="H140" s="5"/>
    </row>
    <row r="141" spans="1:8" ht="15.75" thickBot="1" x14ac:dyDescent="0.3">
      <c r="A141" s="107" t="s">
        <v>61</v>
      </c>
      <c r="B141" s="107"/>
      <c r="C141" s="107"/>
      <c r="D141" s="107"/>
      <c r="E141" s="107"/>
      <c r="F141" s="107"/>
      <c r="G141" s="107"/>
      <c r="H141" s="107"/>
    </row>
    <row r="142" spans="1:8" ht="77.25" thickTop="1" x14ac:dyDescent="0.25">
      <c r="A142" s="110" t="s">
        <v>0</v>
      </c>
      <c r="B142" s="97" t="s">
        <v>1</v>
      </c>
      <c r="C142" s="98"/>
      <c r="D142" s="86" t="s">
        <v>68</v>
      </c>
      <c r="E142" s="105" t="s">
        <v>40</v>
      </c>
      <c r="F142" s="86" t="s">
        <v>23</v>
      </c>
      <c r="G142" s="105" t="s">
        <v>41</v>
      </c>
      <c r="H142" s="14" t="s">
        <v>69</v>
      </c>
    </row>
    <row r="143" spans="1:8" ht="18.75" customHeight="1" thickBot="1" x14ac:dyDescent="0.3">
      <c r="A143" s="111"/>
      <c r="B143" s="99"/>
      <c r="C143" s="100"/>
      <c r="D143" s="87"/>
      <c r="E143" s="106"/>
      <c r="F143" s="87"/>
      <c r="G143" s="106"/>
      <c r="H143" s="18" t="s">
        <v>24</v>
      </c>
    </row>
    <row r="144" spans="1:8" ht="16.5" thickTop="1" thickBot="1" x14ac:dyDescent="0.3">
      <c r="A144" s="27" t="s">
        <v>2</v>
      </c>
      <c r="B144" s="101" t="s">
        <v>3</v>
      </c>
      <c r="C144" s="102"/>
      <c r="D144" s="28" t="s">
        <v>4</v>
      </c>
      <c r="E144" s="28" t="s">
        <v>5</v>
      </c>
      <c r="F144" s="28" t="s">
        <v>6</v>
      </c>
      <c r="G144" s="13" t="s">
        <v>7</v>
      </c>
      <c r="H144" s="22" t="s">
        <v>14</v>
      </c>
    </row>
    <row r="145" spans="1:8" ht="15.75" thickTop="1" x14ac:dyDescent="0.25">
      <c r="A145" s="36" t="s">
        <v>8</v>
      </c>
      <c r="B145" s="103" t="s">
        <v>19</v>
      </c>
      <c r="C145" s="104"/>
      <c r="D145" s="37">
        <v>500</v>
      </c>
      <c r="E145" s="38">
        <v>0</v>
      </c>
      <c r="F145" s="26"/>
      <c r="G145" s="38">
        <v>0</v>
      </c>
      <c r="H145" s="14">
        <f t="shared" ref="H145:H150" si="10">D145*G145</f>
        <v>0</v>
      </c>
    </row>
    <row r="146" spans="1:8" x14ac:dyDescent="0.25">
      <c r="A146" s="24" t="s">
        <v>9</v>
      </c>
      <c r="B146" s="88" t="s">
        <v>20</v>
      </c>
      <c r="C146" s="89"/>
      <c r="D146" s="10">
        <v>100</v>
      </c>
      <c r="E146" s="6">
        <v>0</v>
      </c>
      <c r="F146" s="60"/>
      <c r="G146" s="6">
        <v>0</v>
      </c>
      <c r="H146" s="15">
        <f t="shared" si="10"/>
        <v>0</v>
      </c>
    </row>
    <row r="147" spans="1:8" x14ac:dyDescent="0.25">
      <c r="A147" s="24" t="s">
        <v>10</v>
      </c>
      <c r="B147" s="88" t="s">
        <v>21</v>
      </c>
      <c r="C147" s="89"/>
      <c r="D147" s="10">
        <v>50</v>
      </c>
      <c r="E147" s="6">
        <v>0</v>
      </c>
      <c r="F147" s="60"/>
      <c r="G147" s="6">
        <v>0</v>
      </c>
      <c r="H147" s="15">
        <f t="shared" si="10"/>
        <v>0</v>
      </c>
    </row>
    <row r="148" spans="1:8" x14ac:dyDescent="0.25">
      <c r="A148" s="24" t="s">
        <v>11</v>
      </c>
      <c r="B148" s="88" t="s">
        <v>47</v>
      </c>
      <c r="C148" s="89"/>
      <c r="D148" s="10">
        <v>30</v>
      </c>
      <c r="E148" s="6">
        <v>0</v>
      </c>
      <c r="F148" s="60"/>
      <c r="G148" s="6">
        <v>0</v>
      </c>
      <c r="H148" s="15">
        <f t="shared" si="10"/>
        <v>0</v>
      </c>
    </row>
    <row r="149" spans="1:8" x14ac:dyDescent="0.25">
      <c r="A149" s="24" t="s">
        <v>12</v>
      </c>
      <c r="B149" s="88" t="s">
        <v>38</v>
      </c>
      <c r="C149" s="89"/>
      <c r="D149" s="10">
        <v>30</v>
      </c>
      <c r="E149" s="6">
        <v>0</v>
      </c>
      <c r="F149" s="60"/>
      <c r="G149" s="6">
        <v>0</v>
      </c>
      <c r="H149" s="15">
        <f t="shared" si="10"/>
        <v>0</v>
      </c>
    </row>
    <row r="150" spans="1:8" ht="15.75" thickBot="1" x14ac:dyDescent="0.3">
      <c r="A150" s="63" t="s">
        <v>13</v>
      </c>
      <c r="B150" s="95" t="s">
        <v>37</v>
      </c>
      <c r="C150" s="96"/>
      <c r="D150" s="45">
        <v>30</v>
      </c>
      <c r="E150" s="64">
        <v>0</v>
      </c>
      <c r="F150" s="61"/>
      <c r="G150" s="64">
        <v>0</v>
      </c>
      <c r="H150" s="18">
        <f t="shared" si="10"/>
        <v>0</v>
      </c>
    </row>
    <row r="151" spans="1:8" ht="15" customHeight="1" thickTop="1" thickBot="1" x14ac:dyDescent="0.3">
      <c r="A151" s="92" t="s">
        <v>30</v>
      </c>
      <c r="B151" s="93"/>
      <c r="C151" s="93"/>
      <c r="D151" s="93"/>
      <c r="E151" s="93"/>
      <c r="F151" s="93"/>
      <c r="G151" s="94"/>
      <c r="H151" s="23">
        <f>SUM(H145:H150)</f>
        <v>0</v>
      </c>
    </row>
    <row r="152" spans="1:8" ht="15" customHeight="1" thickTop="1" x14ac:dyDescent="0.25">
      <c r="A152" s="40"/>
      <c r="B152" s="40"/>
      <c r="C152" s="40"/>
      <c r="D152" s="40"/>
      <c r="E152" s="40"/>
      <c r="F152" s="40"/>
      <c r="G152" s="40"/>
      <c r="H152" s="82"/>
    </row>
    <row r="153" spans="1:8" x14ac:dyDescent="0.25">
      <c r="H153" s="5"/>
    </row>
    <row r="154" spans="1:8" ht="33" customHeight="1" thickBot="1" x14ac:dyDescent="0.3">
      <c r="A154" s="107" t="s">
        <v>62</v>
      </c>
      <c r="B154" s="107"/>
      <c r="C154" s="107"/>
      <c r="D154" s="107"/>
      <c r="E154" s="107"/>
      <c r="F154" s="107"/>
      <c r="G154" s="107"/>
      <c r="H154" s="107"/>
    </row>
    <row r="155" spans="1:8" ht="77.25" thickTop="1" x14ac:dyDescent="0.25">
      <c r="A155" s="110" t="s">
        <v>0</v>
      </c>
      <c r="B155" s="97" t="s">
        <v>1</v>
      </c>
      <c r="C155" s="98"/>
      <c r="D155" s="86" t="s">
        <v>68</v>
      </c>
      <c r="E155" s="105" t="s">
        <v>40</v>
      </c>
      <c r="F155" s="86" t="s">
        <v>23</v>
      </c>
      <c r="G155" s="105" t="s">
        <v>41</v>
      </c>
      <c r="H155" s="14" t="s">
        <v>69</v>
      </c>
    </row>
    <row r="156" spans="1:8" ht="15.75" thickBot="1" x14ac:dyDescent="0.3">
      <c r="A156" s="111"/>
      <c r="B156" s="99"/>
      <c r="C156" s="100"/>
      <c r="D156" s="87"/>
      <c r="E156" s="106"/>
      <c r="F156" s="87"/>
      <c r="G156" s="106"/>
      <c r="H156" s="18" t="s">
        <v>24</v>
      </c>
    </row>
    <row r="157" spans="1:8" ht="16.5" thickTop="1" thickBot="1" x14ac:dyDescent="0.3">
      <c r="A157" s="27" t="s">
        <v>2</v>
      </c>
      <c r="B157" s="101" t="s">
        <v>3</v>
      </c>
      <c r="C157" s="102"/>
      <c r="D157" s="28" t="s">
        <v>4</v>
      </c>
      <c r="E157" s="28" t="s">
        <v>5</v>
      </c>
      <c r="F157" s="28" t="s">
        <v>6</v>
      </c>
      <c r="G157" s="13" t="s">
        <v>7</v>
      </c>
      <c r="H157" s="22" t="s">
        <v>14</v>
      </c>
    </row>
    <row r="158" spans="1:8" ht="15.75" thickTop="1" x14ac:dyDescent="0.25">
      <c r="A158" s="36" t="s">
        <v>8</v>
      </c>
      <c r="B158" s="103" t="s">
        <v>19</v>
      </c>
      <c r="C158" s="104"/>
      <c r="D158" s="37">
        <v>150</v>
      </c>
      <c r="E158" s="38">
        <v>0</v>
      </c>
      <c r="F158" s="26"/>
      <c r="G158" s="38">
        <v>0</v>
      </c>
      <c r="H158" s="14">
        <f t="shared" ref="H158:H163" si="11">D158*G158</f>
        <v>0</v>
      </c>
    </row>
    <row r="159" spans="1:8" x14ac:dyDescent="0.25">
      <c r="A159" s="24" t="s">
        <v>9</v>
      </c>
      <c r="B159" s="88" t="s">
        <v>20</v>
      </c>
      <c r="C159" s="89"/>
      <c r="D159" s="10">
        <v>50</v>
      </c>
      <c r="E159" s="6">
        <v>0</v>
      </c>
      <c r="F159" s="60"/>
      <c r="G159" s="6">
        <v>0</v>
      </c>
      <c r="H159" s="15">
        <f t="shared" si="11"/>
        <v>0</v>
      </c>
    </row>
    <row r="160" spans="1:8" x14ac:dyDescent="0.25">
      <c r="A160" s="24" t="s">
        <v>10</v>
      </c>
      <c r="B160" s="88" t="s">
        <v>21</v>
      </c>
      <c r="C160" s="89"/>
      <c r="D160" s="10">
        <v>100</v>
      </c>
      <c r="E160" s="6">
        <v>0</v>
      </c>
      <c r="F160" s="60"/>
      <c r="G160" s="6">
        <v>0</v>
      </c>
      <c r="H160" s="15">
        <f t="shared" si="11"/>
        <v>0</v>
      </c>
    </row>
    <row r="161" spans="1:18" x14ac:dyDescent="0.25">
      <c r="A161" s="24" t="s">
        <v>11</v>
      </c>
      <c r="B161" s="88" t="s">
        <v>46</v>
      </c>
      <c r="C161" s="89"/>
      <c r="D161" s="10">
        <v>50</v>
      </c>
      <c r="E161" s="6">
        <v>0</v>
      </c>
      <c r="F161" s="60"/>
      <c r="G161" s="6">
        <v>0</v>
      </c>
      <c r="H161" s="15">
        <f t="shared" si="11"/>
        <v>0</v>
      </c>
    </row>
    <row r="162" spans="1:18" x14ac:dyDescent="0.25">
      <c r="A162" s="24" t="s">
        <v>12</v>
      </c>
      <c r="B162" s="90" t="s">
        <v>38</v>
      </c>
      <c r="C162" s="91"/>
      <c r="D162" s="10">
        <v>50</v>
      </c>
      <c r="E162" s="6">
        <v>0</v>
      </c>
      <c r="F162" s="60"/>
      <c r="G162" s="6">
        <v>0</v>
      </c>
      <c r="H162" s="15">
        <f t="shared" si="11"/>
        <v>0</v>
      </c>
    </row>
    <row r="163" spans="1:18" ht="15.75" thickBot="1" x14ac:dyDescent="0.3">
      <c r="A163" s="63" t="s">
        <v>13</v>
      </c>
      <c r="B163" s="95" t="s">
        <v>37</v>
      </c>
      <c r="C163" s="96"/>
      <c r="D163" s="45">
        <v>30</v>
      </c>
      <c r="E163" s="64">
        <v>0</v>
      </c>
      <c r="F163" s="61"/>
      <c r="G163" s="64">
        <v>0</v>
      </c>
      <c r="H163" s="18">
        <f t="shared" si="11"/>
        <v>0</v>
      </c>
    </row>
    <row r="164" spans="1:18" ht="15" customHeight="1" thickTop="1" thickBot="1" x14ac:dyDescent="0.3">
      <c r="A164" s="92" t="s">
        <v>30</v>
      </c>
      <c r="B164" s="93"/>
      <c r="C164" s="93"/>
      <c r="D164" s="93"/>
      <c r="E164" s="93"/>
      <c r="F164" s="93"/>
      <c r="G164" s="94"/>
      <c r="H164" s="23">
        <f>SUM(H158:H163)</f>
        <v>0</v>
      </c>
    </row>
    <row r="165" spans="1:18" ht="15" customHeight="1" thickTop="1" x14ac:dyDescent="0.25">
      <c r="A165" s="40"/>
      <c r="B165" s="40"/>
      <c r="C165" s="40"/>
      <c r="D165" s="40"/>
      <c r="E165" s="40"/>
      <c r="F165" s="40"/>
      <c r="G165" s="40"/>
      <c r="H165" s="82"/>
    </row>
    <row r="166" spans="1:18" ht="15" customHeight="1" x14ac:dyDescent="0.25">
      <c r="A166" s="40"/>
      <c r="B166" s="40"/>
      <c r="C166" s="40"/>
      <c r="D166" s="40"/>
      <c r="E166" s="40"/>
      <c r="F166" s="40"/>
      <c r="G166" s="40"/>
      <c r="H166" s="5"/>
    </row>
    <row r="167" spans="1:18" ht="15" customHeight="1" x14ac:dyDescent="0.25">
      <c r="A167" s="40"/>
      <c r="B167" s="40"/>
      <c r="C167" s="40"/>
      <c r="D167" s="40"/>
      <c r="E167" s="40"/>
      <c r="F167" s="40"/>
      <c r="G167" s="40"/>
      <c r="H167" s="5"/>
    </row>
    <row r="168" spans="1:18" ht="15" customHeight="1" x14ac:dyDescent="0.25">
      <c r="A168" s="40"/>
      <c r="B168" s="40"/>
      <c r="C168" s="40"/>
      <c r="D168" s="40"/>
      <c r="E168" s="40"/>
      <c r="F168" s="40"/>
      <c r="G168" s="40"/>
      <c r="H168" s="82"/>
    </row>
    <row r="169" spans="1:18" ht="15" customHeight="1" x14ac:dyDescent="0.25">
      <c r="A169" s="4"/>
      <c r="B169" s="4"/>
      <c r="C169" s="4"/>
      <c r="D169" s="4"/>
      <c r="E169" s="4"/>
      <c r="F169" s="4"/>
      <c r="G169" s="4"/>
      <c r="H169" s="5"/>
    </row>
    <row r="170" spans="1:18" ht="15.75" thickBot="1" x14ac:dyDescent="0.3">
      <c r="A170" s="119" t="s">
        <v>63</v>
      </c>
      <c r="B170" s="119"/>
      <c r="C170" s="119"/>
      <c r="D170" s="119"/>
      <c r="E170" s="119"/>
      <c r="F170" s="119"/>
      <c r="G170" s="119"/>
      <c r="H170" s="119"/>
    </row>
    <row r="171" spans="1:18" ht="54.75" customHeight="1" thickTop="1" x14ac:dyDescent="0.25">
      <c r="A171" s="127" t="s">
        <v>0</v>
      </c>
      <c r="B171" s="112" t="s">
        <v>22</v>
      </c>
      <c r="C171" s="113"/>
      <c r="D171" s="86" t="s">
        <v>70</v>
      </c>
      <c r="E171" s="105" t="s">
        <v>42</v>
      </c>
      <c r="F171" s="86" t="s">
        <v>43</v>
      </c>
      <c r="G171" s="105" t="s">
        <v>44</v>
      </c>
      <c r="H171" s="14" t="s">
        <v>71</v>
      </c>
    </row>
    <row r="172" spans="1:18" ht="24" customHeight="1" thickBot="1" x14ac:dyDescent="0.3">
      <c r="A172" s="128"/>
      <c r="B172" s="114"/>
      <c r="C172" s="115"/>
      <c r="D172" s="87"/>
      <c r="E172" s="106"/>
      <c r="F172" s="87"/>
      <c r="G172" s="106"/>
      <c r="H172" s="18" t="s">
        <v>24</v>
      </c>
      <c r="R172" s="1" t="s">
        <v>45</v>
      </c>
    </row>
    <row r="173" spans="1:18" ht="24" customHeight="1" thickTop="1" thickBot="1" x14ac:dyDescent="0.3">
      <c r="A173" s="27" t="s">
        <v>2</v>
      </c>
      <c r="B173" s="101" t="s">
        <v>3</v>
      </c>
      <c r="C173" s="102"/>
      <c r="D173" s="28" t="s">
        <v>4</v>
      </c>
      <c r="E173" s="28" t="s">
        <v>5</v>
      </c>
      <c r="F173" s="28" t="s">
        <v>6</v>
      </c>
      <c r="G173" s="13" t="s">
        <v>7</v>
      </c>
      <c r="H173" s="22" t="s">
        <v>14</v>
      </c>
    </row>
    <row r="174" spans="1:18" ht="39" customHeight="1" thickTop="1" thickBot="1" x14ac:dyDescent="0.3">
      <c r="A174" s="47" t="s">
        <v>8</v>
      </c>
      <c r="B174" s="116" t="s">
        <v>39</v>
      </c>
      <c r="C174" s="117"/>
      <c r="D174" s="48">
        <v>24.24</v>
      </c>
      <c r="E174" s="81">
        <v>0</v>
      </c>
      <c r="F174" s="49"/>
      <c r="G174" s="57">
        <v>0</v>
      </c>
      <c r="H174" s="50">
        <f>D174*G174</f>
        <v>0</v>
      </c>
    </row>
    <row r="175" spans="1:18" ht="15.75" thickTop="1" x14ac:dyDescent="0.25">
      <c r="A175" s="7"/>
      <c r="B175" s="7"/>
      <c r="C175" s="7"/>
      <c r="D175" s="7"/>
      <c r="E175" s="7"/>
      <c r="F175" s="7"/>
    </row>
    <row r="176" spans="1:18" ht="15.75" thickBot="1" x14ac:dyDescent="0.3">
      <c r="A176" s="118" t="s">
        <v>64</v>
      </c>
      <c r="B176" s="118"/>
      <c r="C176" s="118"/>
      <c r="D176" s="118"/>
      <c r="E176" s="118"/>
      <c r="F176" s="118"/>
      <c r="G176" s="118"/>
      <c r="H176" s="118"/>
    </row>
    <row r="177" spans="1:16" ht="15.75" customHeight="1" thickTop="1" x14ac:dyDescent="0.25">
      <c r="A177" s="108" t="s">
        <v>25</v>
      </c>
      <c r="B177" s="109"/>
      <c r="C177" s="52"/>
      <c r="D177" s="123"/>
      <c r="E177" s="124"/>
      <c r="F177" s="129">
        <f>H21+H29+H37+H46+H55+H64+H79+H96+H110+H124+H137+H151+H164+H174</f>
        <v>0</v>
      </c>
      <c r="G177" s="130"/>
      <c r="H177" s="131"/>
    </row>
    <row r="178" spans="1:16" ht="15.75" customHeight="1" thickBot="1" x14ac:dyDescent="0.3">
      <c r="A178" s="121" t="s">
        <v>65</v>
      </c>
      <c r="B178" s="122"/>
      <c r="C178" s="51"/>
      <c r="D178" s="125"/>
      <c r="E178" s="126"/>
      <c r="F178" s="132"/>
      <c r="G178" s="133"/>
      <c r="H178" s="134"/>
    </row>
    <row r="179" spans="1:16" ht="15.75" thickTop="1" x14ac:dyDescent="0.25">
      <c r="E179" s="8"/>
      <c r="P179" s="85"/>
    </row>
    <row r="180" spans="1:16" x14ac:dyDescent="0.25">
      <c r="B180" s="1" t="s">
        <v>66</v>
      </c>
      <c r="D180" s="8"/>
      <c r="G180" s="155"/>
      <c r="H180" s="155"/>
    </row>
  </sheetData>
  <mergeCells count="176">
    <mergeCell ref="A1:K1"/>
    <mergeCell ref="B148:C148"/>
    <mergeCell ref="B149:C149"/>
    <mergeCell ref="B150:C150"/>
    <mergeCell ref="B51:C51"/>
    <mergeCell ref="A46:G46"/>
    <mergeCell ref="A49:A50"/>
    <mergeCell ref="D49:D50"/>
    <mergeCell ref="F49:F50"/>
    <mergeCell ref="G49:G50"/>
    <mergeCell ref="A48:H48"/>
    <mergeCell ref="E31:E32"/>
    <mergeCell ref="A22:H22"/>
    <mergeCell ref="A2:H2"/>
    <mergeCell ref="A3:H3"/>
    <mergeCell ref="A4:H4"/>
    <mergeCell ref="A5:H5"/>
    <mergeCell ref="A6:H6"/>
    <mergeCell ref="A15:A16"/>
    <mergeCell ref="A58:A59"/>
    <mergeCell ref="A67:H67"/>
    <mergeCell ref="B131:C131"/>
    <mergeCell ref="B132:C132"/>
    <mergeCell ref="B87:C87"/>
    <mergeCell ref="B99:C100"/>
    <mergeCell ref="B113:C114"/>
    <mergeCell ref="B134:C134"/>
    <mergeCell ref="B128:C129"/>
    <mergeCell ref="B130:C130"/>
    <mergeCell ref="G180:H180"/>
    <mergeCell ref="B15:C16"/>
    <mergeCell ref="B17:C17"/>
    <mergeCell ref="B18:C18"/>
    <mergeCell ref="B19:C19"/>
    <mergeCell ref="B20:C20"/>
    <mergeCell ref="B23:C24"/>
    <mergeCell ref="B25:C25"/>
    <mergeCell ref="B26:C26"/>
    <mergeCell ref="B27:C27"/>
    <mergeCell ref="B28:C28"/>
    <mergeCell ref="B31:C32"/>
    <mergeCell ref="B33:C33"/>
    <mergeCell ref="B34:C34"/>
    <mergeCell ref="B35:C35"/>
    <mergeCell ref="B36:C36"/>
    <mergeCell ref="B40:C41"/>
    <mergeCell ref="B42:C42"/>
    <mergeCell ref="A29:G29"/>
    <mergeCell ref="A30:F30"/>
    <mergeCell ref="A31:A32"/>
    <mergeCell ref="A23:A24"/>
    <mergeCell ref="G31:G32"/>
    <mergeCell ref="A21:G21"/>
    <mergeCell ref="D15:D16"/>
    <mergeCell ref="E15:E16"/>
    <mergeCell ref="G15:G16"/>
    <mergeCell ref="F15:F16"/>
    <mergeCell ref="A14:H14"/>
    <mergeCell ref="A7:K9"/>
    <mergeCell ref="A10:K12"/>
    <mergeCell ref="B101:C101"/>
    <mergeCell ref="B115:C115"/>
    <mergeCell ref="D85:D86"/>
    <mergeCell ref="F68:F69"/>
    <mergeCell ref="F85:F86"/>
    <mergeCell ref="F31:F32"/>
    <mergeCell ref="E40:E41"/>
    <mergeCell ref="F40:F41"/>
    <mergeCell ref="E58:E59"/>
    <mergeCell ref="F58:F59"/>
    <mergeCell ref="A57:H57"/>
    <mergeCell ref="D31:D32"/>
    <mergeCell ref="A64:G64"/>
    <mergeCell ref="D40:D41"/>
    <mergeCell ref="E49:E50"/>
    <mergeCell ref="D58:D59"/>
    <mergeCell ref="B43:C43"/>
    <mergeCell ref="B44:C44"/>
    <mergeCell ref="B45:C45"/>
    <mergeCell ref="B49:C50"/>
    <mergeCell ref="B68:C69"/>
    <mergeCell ref="B85:C86"/>
    <mergeCell ref="D23:D24"/>
    <mergeCell ref="E23:E24"/>
    <mergeCell ref="F23:F24"/>
    <mergeCell ref="G23:G24"/>
    <mergeCell ref="D68:D69"/>
    <mergeCell ref="E68:E69"/>
    <mergeCell ref="G68:G69"/>
    <mergeCell ref="B70:C70"/>
    <mergeCell ref="G40:G41"/>
    <mergeCell ref="G58:G59"/>
    <mergeCell ref="B52:C52"/>
    <mergeCell ref="B53:C53"/>
    <mergeCell ref="B54:C54"/>
    <mergeCell ref="B58:C59"/>
    <mergeCell ref="B60:C60"/>
    <mergeCell ref="B61:C61"/>
    <mergeCell ref="B62:C62"/>
    <mergeCell ref="B63:C63"/>
    <mergeCell ref="A55:G55"/>
    <mergeCell ref="A68:A69"/>
    <mergeCell ref="A37:G37"/>
    <mergeCell ref="A39:F39"/>
    <mergeCell ref="A40:A41"/>
    <mergeCell ref="A99:A100"/>
    <mergeCell ref="A96:G96"/>
    <mergeCell ref="A98:H98"/>
    <mergeCell ref="D99:D100"/>
    <mergeCell ref="G171:G172"/>
    <mergeCell ref="A85:A86"/>
    <mergeCell ref="E99:E100"/>
    <mergeCell ref="A141:H141"/>
    <mergeCell ref="A142:A143"/>
    <mergeCell ref="D142:D143"/>
    <mergeCell ref="E142:E143"/>
    <mergeCell ref="G142:G143"/>
    <mergeCell ref="G99:G100"/>
    <mergeCell ref="A124:G124"/>
    <mergeCell ref="A128:A129"/>
    <mergeCell ref="B155:C156"/>
    <mergeCell ref="G155:G156"/>
    <mergeCell ref="B160:C160"/>
    <mergeCell ref="A110:G110"/>
    <mergeCell ref="A112:H112"/>
    <mergeCell ref="D113:D114"/>
    <mergeCell ref="E113:E114"/>
    <mergeCell ref="G113:G114"/>
    <mergeCell ref="A113:A114"/>
    <mergeCell ref="A178:B178"/>
    <mergeCell ref="D177:E178"/>
    <mergeCell ref="F142:F143"/>
    <mergeCell ref="F155:F156"/>
    <mergeCell ref="A171:A172"/>
    <mergeCell ref="D171:D172"/>
    <mergeCell ref="E171:E172"/>
    <mergeCell ref="F171:F172"/>
    <mergeCell ref="B147:C147"/>
    <mergeCell ref="B157:C157"/>
    <mergeCell ref="F177:H178"/>
    <mergeCell ref="F99:F100"/>
    <mergeCell ref="F113:F114"/>
    <mergeCell ref="E85:E86"/>
    <mergeCell ref="G85:G86"/>
    <mergeCell ref="A79:G79"/>
    <mergeCell ref="A84:H84"/>
    <mergeCell ref="A177:B177"/>
    <mergeCell ref="A151:G151"/>
    <mergeCell ref="A154:H154"/>
    <mergeCell ref="A155:A156"/>
    <mergeCell ref="D155:D156"/>
    <mergeCell ref="E155:E156"/>
    <mergeCell ref="B158:C158"/>
    <mergeCell ref="B159:C159"/>
    <mergeCell ref="B171:C172"/>
    <mergeCell ref="B173:C173"/>
    <mergeCell ref="B174:C174"/>
    <mergeCell ref="A176:H176"/>
    <mergeCell ref="A170:H170"/>
    <mergeCell ref="A127:H127"/>
    <mergeCell ref="D128:D129"/>
    <mergeCell ref="E128:E129"/>
    <mergeCell ref="G128:G129"/>
    <mergeCell ref="A137:G137"/>
    <mergeCell ref="F128:F129"/>
    <mergeCell ref="B133:C133"/>
    <mergeCell ref="B162:C162"/>
    <mergeCell ref="B161:C161"/>
    <mergeCell ref="A164:G164"/>
    <mergeCell ref="B163:C163"/>
    <mergeCell ref="B135:C135"/>
    <mergeCell ref="B136:C136"/>
    <mergeCell ref="B142:C143"/>
    <mergeCell ref="B144:C144"/>
    <mergeCell ref="B145:C145"/>
    <mergeCell ref="B146:C146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Tomczyk</dc:creator>
  <cp:lastModifiedBy>Jarosław Giersz</cp:lastModifiedBy>
  <cp:lastPrinted>2020-11-12T08:34:32Z</cp:lastPrinted>
  <dcterms:created xsi:type="dcterms:W3CDTF">2016-11-08T12:47:50Z</dcterms:created>
  <dcterms:modified xsi:type="dcterms:W3CDTF">2020-11-24T11:08:25Z</dcterms:modified>
</cp:coreProperties>
</file>