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24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<sst xmlns="http://schemas.openxmlformats.org/spreadsheetml/2006/main" count="196" uniqueCount="112">
  <si>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</si>
  <si>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</si>
  <si>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</si>
  <si>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</si>
  <si>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</si>
  <si>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</si>
  <si>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</si>
  <si>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</si>
  <si>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</si>
  <si>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</si>
  <si>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</si>
  <si>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</si>
  <si>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</si>
  <si>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</si>
  <si>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</si>
  <si>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12</t>
  </si>
  <si>
    <t>PORZB&gt;100</t>
  </si>
  <si>
    <t>Oczyszczanie zrębów, gruntów porolnych, halizn i płazowin . ze zbędnych podrostów, odrośli, krzewów i krzewinek poprzez wycinanie bez wynoszenia i układania - dla 100% pokrycia powierzchni</t>
  </si>
  <si>
    <t>HA</t>
  </si>
  <si>
    <t xml:space="preserve"> 47</t>
  </si>
  <si>
    <t>PORZ-GRAB</t>
  </si>
  <si>
    <t>Oczyszczanie powierzchni leśnych z gałęzi i innych pozostałości drzewnych przy użyciu zgrabiarki</t>
  </si>
  <si>
    <t xml:space="preserve"> 67</t>
  </si>
  <si>
    <t>WYK-PASCZ</t>
  </si>
  <si>
    <t>Wyorywanie bruzd pługiem leśnym na powierzchni pow. 0,50 ha</t>
  </si>
  <si>
    <t>KMTR</t>
  </si>
  <si>
    <t xml:space="preserve"> 75</t>
  </si>
  <si>
    <t>WYK-FREZ</t>
  </si>
  <si>
    <t>Przygotowanie gleby pługiem aktywnym z pogłębiaczem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</si>
  <si>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</si>
  <si>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</si>
  <si>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</si>
  <si>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</si>
  <si>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</si>
  <si>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</si>
  <si>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</si>
  <si>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</si>
  <si>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</si>
  <si>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</si>
  <si>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</si>
  <si>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</si>
  <si>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</si>
  <si>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</si>
  <si>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</si>
  <si>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</si>
  <si>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</si>
  <si>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</si>
  <si>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</si>
  <si>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</si>
  <si>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</si>
  <si>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</si>
  <si>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</si>
  <si>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</si>
  <si>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</si>
  <si>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</si>
  <si>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</si>
  <si>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</si>
  <si>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139</t>
  </si>
  <si>
    <t>GRODZ-SN</t>
  </si>
  <si>
    <t>Grodzenie upraw przed zwierzyną siatką</t>
  </si>
  <si>
    <t>HM</t>
  </si>
  <si>
    <t>376</t>
  </si>
  <si>
    <t>ZB-NASDB</t>
  </si>
  <si>
    <t>Zbiór nasion dęba</t>
  </si>
  <si>
    <t>KG</t>
  </si>
  <si>
    <t>384</t>
  </si>
  <si>
    <t>GODZ RH8</t>
  </si>
  <si>
    <t>Prace godzinowe ręczne (8% VAT)</t>
  </si>
  <si>
    <t>H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</si>
  <si>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</si>
  <si>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</si>
  <si>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</si>
  <si>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</si>
  <si>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</si>
  <si>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</si>
  <si>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</si>
  <si>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</si>
  <si>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</si>
  <si>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</si>
  <si>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</si>
  <si>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</si>
  <si>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</si>
  <si>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</si>
  <si>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</si>
  <si>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</si>
  <si>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</si>
  <si>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</si>
  <si>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</si>
  <si>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</si>
  <si>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</si>
  <si>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</si>
  <si>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</si>
  <si>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Odpowiadając na ogłoszenie o przetargu nieograniczonym na „Wykonywanie usług z zakresu gospodarki leśnej na terenie Nadleśnictwa Mircze w roku 2023''  składamy niniejszym ofertę na pakiet Pakiet 4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</si>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</sst>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1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right" vertical="top"/>
    </xf>
    <xf numFmtId="0" fontId="7" fillId="33" borderId="11" xfId="0" applyFont="1" applyFill="1" applyBorder="1" applyAlignment="1">
      <alignment vertical="center"/>
    </xf>
    <xf numFmtId="49" fontId="4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right" vertical="center"/>
    </xf>
    <xf numFmtId="2" fontId="2" fillId="33" borderId="13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Alignment="1">
      <alignment horizontal="left"/>
    </xf>
    <xf numFmtId="2" fontId="9" fillId="33" borderId="0" xfId="0" applyNumberFormat="1" applyFont="1" applyFill="1" applyAlignment="1">
      <alignment horizontal="left" vertical="center"/>
    </xf>
    <xf numFmtId="2" fontId="5" fillId="34" borderId="13" xfId="0" applyNumberFormat="1" applyFont="1" applyFill="1" applyBorder="1" applyAlignment="1">
      <alignment horizontal="right" vertical="center"/>
    </xf>
    <xf numFmtId="2" fontId="5" fillId="33" borderId="13" xfId="0" applyNumberFormat="1" applyFont="1" applyFill="1" applyBorder="1" applyAlignment="1">
      <alignment horizontal="right" vertical="center"/>
    </xf>
    <xf numFmtId="2" fontId="2" fillId="33" borderId="13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14"/>
  <sheetViews>
    <sheetView tabSelected="1" zoomScalePageLayoutView="0" workbookViewId="0" topLeftCell="A59">
      <selection activeCell="T71" sqref="T71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4.00390625" style="0" customWidth="1"/>
    <col min="4" max="4" width="21.281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8" t="s">
        <v>84</v>
      </c>
      <c r="J2" s="8"/>
      <c r="K2" s="8"/>
      <c r="L2" s="8"/>
      <c r="M2" s="8"/>
      <c r="N2" s="8"/>
      <c r="O2" s="8"/>
    </row>
    <row r="3" s="1" customFormat="1" ht="27.75" customHeight="1"/>
    <row r="4" spans="2:4" s="1" customFormat="1" ht="2.25" customHeight="1">
      <c r="B4" s="9"/>
      <c r="C4" s="9"/>
      <c r="D4" s="9"/>
    </row>
    <row r="5" s="1" customFormat="1" ht="27.75" customHeight="1"/>
    <row r="6" spans="2:4" s="1" customFormat="1" ht="2.25" customHeight="1">
      <c r="B6" s="9"/>
      <c r="C6" s="9"/>
      <c r="D6" s="9"/>
    </row>
    <row r="7" s="1" customFormat="1" ht="27.75" customHeight="1"/>
    <row r="8" spans="2:4" s="1" customFormat="1" ht="5.25" customHeight="1">
      <c r="B8" s="9"/>
      <c r="C8" s="9"/>
      <c r="D8" s="9"/>
    </row>
    <row r="9" s="1" customFormat="1" ht="3.75" customHeight="1"/>
    <row r="10" spans="2:4" s="1" customFormat="1" ht="6.75" customHeight="1">
      <c r="B10" s="10" t="s">
        <v>85</v>
      </c>
      <c r="C10" s="10"/>
      <c r="D10" s="10"/>
    </row>
    <row r="11" spans="2:14" s="1" customFormat="1" ht="12" customHeight="1">
      <c r="B11" s="10"/>
      <c r="C11" s="10"/>
      <c r="D11" s="10"/>
      <c r="G11" s="11" t="s">
        <v>86</v>
      </c>
      <c r="H11" s="11"/>
      <c r="I11" s="11"/>
      <c r="J11" s="11"/>
      <c r="K11" s="11"/>
      <c r="L11" s="11"/>
      <c r="M11" s="11"/>
      <c r="N11" s="11"/>
    </row>
    <row r="12" spans="7:14" s="1" customFormat="1" ht="7.5" customHeight="1">
      <c r="G12" s="11"/>
      <c r="H12" s="11"/>
      <c r="I12" s="11"/>
      <c r="J12" s="11"/>
      <c r="K12" s="11"/>
      <c r="L12" s="11"/>
      <c r="M12" s="11"/>
      <c r="N12" s="11"/>
    </row>
    <row r="13" s="1" customFormat="1" ht="19.5" customHeight="1"/>
    <row r="14" spans="5:7" s="1" customFormat="1" ht="23.25" customHeight="1">
      <c r="E14" s="6" t="s">
        <v>87</v>
      </c>
      <c r="F14" s="6"/>
      <c r="G14" s="6"/>
    </row>
    <row r="15" s="1" customFormat="1" ht="42" customHeight="1"/>
    <row r="16" spans="2:3" s="1" customFormat="1" ht="20.25" customHeight="1">
      <c r="B16" s="5" t="s">
        <v>88</v>
      </c>
      <c r="C16" s="5"/>
    </row>
    <row r="17" s="1" customFormat="1" ht="2.25" customHeight="1"/>
    <row r="18" spans="2:3" s="1" customFormat="1" ht="20.25" customHeight="1">
      <c r="B18" s="5" t="s">
        <v>89</v>
      </c>
      <c r="C18" s="5"/>
    </row>
    <row r="19" s="1" customFormat="1" ht="2.25" customHeight="1"/>
    <row r="20" spans="2:3" s="1" customFormat="1" ht="20.25" customHeight="1">
      <c r="B20" s="5" t="s">
        <v>90</v>
      </c>
      <c r="C20" s="5"/>
    </row>
    <row r="21" s="1" customFormat="1" ht="2.25" customHeight="1"/>
    <row r="22" spans="2:3" s="1" customFormat="1" ht="20.25" customHeight="1">
      <c r="B22" s="5" t="s">
        <v>91</v>
      </c>
      <c r="C22" s="5"/>
    </row>
    <row r="23" s="1" customFormat="1" ht="33.75" customHeight="1"/>
    <row r="24" spans="2:12" s="1" customFormat="1" ht="48.75" customHeight="1">
      <c r="B24" s="7" t="s">
        <v>92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="1" customFormat="1" ht="2.25" customHeight="1"/>
    <row r="26" spans="2:12" s="1" customFormat="1" ht="48.75" customHeight="1">
      <c r="B26" s="4" t="s">
        <v>93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="1" customFormat="1" ht="27.75" customHeight="1"/>
    <row r="28" s="1" customFormat="1" ht="3" customHeight="1"/>
    <row r="29" spans="2:11" s="1" customFormat="1" ht="18" customHeight="1">
      <c r="B29" s="5" t="s">
        <v>94</v>
      </c>
      <c r="C29" s="5"/>
      <c r="D29" s="5"/>
      <c r="E29" s="5"/>
      <c r="F29" s="5"/>
      <c r="G29" s="5"/>
      <c r="H29" s="5"/>
      <c r="I29" s="5"/>
      <c r="J29" s="5"/>
      <c r="K29" s="5"/>
    </row>
    <row r="30" s="1" customFormat="1" ht="5.25" customHeight="1"/>
    <row r="31" spans="2:13" s="1" customFormat="1" ht="44.25" customHeight="1">
      <c r="B31" s="16" t="s">
        <v>0</v>
      </c>
      <c r="C31" s="17" t="s">
        <v>1</v>
      </c>
      <c r="D31" s="17" t="s">
        <v>2</v>
      </c>
      <c r="E31" s="17" t="s">
        <v>3</v>
      </c>
      <c r="F31" s="17" t="s">
        <v>4</v>
      </c>
      <c r="G31" s="17" t="s">
        <v>5</v>
      </c>
      <c r="H31" s="17" t="s">
        <v>6</v>
      </c>
      <c r="I31" s="17" t="s">
        <v>7</v>
      </c>
      <c r="J31" s="17" t="s">
        <v>8</v>
      </c>
      <c r="K31" s="17" t="s">
        <v>9</v>
      </c>
      <c r="L31" s="18" t="s">
        <v>10</v>
      </c>
      <c r="M31" s="18"/>
    </row>
    <row r="32" spans="2:13" s="1" customFormat="1" ht="19.5" customHeight="1">
      <c r="B32" s="19">
        <v>1</v>
      </c>
      <c r="C32" s="19" t="s">
        <v>11</v>
      </c>
      <c r="D32" s="19" t="s">
        <v>12</v>
      </c>
      <c r="E32" s="20" t="s">
        <v>13</v>
      </c>
      <c r="F32" s="19" t="s">
        <v>14</v>
      </c>
      <c r="G32" s="21">
        <v>173</v>
      </c>
      <c r="H32" s="21"/>
      <c r="I32" s="21">
        <f>G32*H32</f>
        <v>0</v>
      </c>
      <c r="J32" s="19">
        <v>0.08</v>
      </c>
      <c r="K32" s="21">
        <f>I32*J32</f>
        <v>0</v>
      </c>
      <c r="L32" s="22">
        <f>I32+K32</f>
        <v>0</v>
      </c>
      <c r="M32" s="22"/>
    </row>
    <row r="33" spans="2:13" s="1" customFormat="1" ht="3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2:13" s="1" customFormat="1" ht="18" customHeight="1">
      <c r="B34" s="24" t="s">
        <v>95</v>
      </c>
      <c r="C34" s="24"/>
      <c r="D34" s="24"/>
      <c r="E34" s="24"/>
      <c r="F34" s="24"/>
      <c r="G34" s="24"/>
      <c r="H34" s="24"/>
      <c r="I34" s="24"/>
      <c r="J34" s="24"/>
      <c r="K34" s="24"/>
      <c r="L34" s="23"/>
      <c r="M34" s="23"/>
    </row>
    <row r="35" spans="2:13" s="1" customFormat="1" ht="5.2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2:13" s="1" customFormat="1" ht="44.25" customHeight="1">
      <c r="B36" s="16" t="s">
        <v>0</v>
      </c>
      <c r="C36" s="17" t="s">
        <v>1</v>
      </c>
      <c r="D36" s="17" t="s">
        <v>2</v>
      </c>
      <c r="E36" s="17" t="s">
        <v>3</v>
      </c>
      <c r="F36" s="17" t="s">
        <v>4</v>
      </c>
      <c r="G36" s="17" t="s">
        <v>5</v>
      </c>
      <c r="H36" s="17" t="s">
        <v>6</v>
      </c>
      <c r="I36" s="17" t="s">
        <v>7</v>
      </c>
      <c r="J36" s="17" t="s">
        <v>8</v>
      </c>
      <c r="K36" s="17" t="s">
        <v>9</v>
      </c>
      <c r="L36" s="18" t="s">
        <v>10</v>
      </c>
      <c r="M36" s="18"/>
    </row>
    <row r="37" spans="2:13" s="1" customFormat="1" ht="19.5" customHeight="1">
      <c r="B37" s="19">
        <v>2</v>
      </c>
      <c r="C37" s="19" t="s">
        <v>11</v>
      </c>
      <c r="D37" s="19" t="s">
        <v>12</v>
      </c>
      <c r="E37" s="20" t="s">
        <v>13</v>
      </c>
      <c r="F37" s="19" t="s">
        <v>14</v>
      </c>
      <c r="G37" s="21">
        <v>5434</v>
      </c>
      <c r="H37" s="21"/>
      <c r="I37" s="21">
        <f>G37*H37</f>
        <v>0</v>
      </c>
      <c r="J37" s="19">
        <v>0.08</v>
      </c>
      <c r="K37" s="21">
        <f>I37*J37</f>
        <v>0</v>
      </c>
      <c r="L37" s="22">
        <f>I37+K37</f>
        <v>0</v>
      </c>
      <c r="M37" s="22"/>
    </row>
    <row r="38" spans="2:13" s="1" customFormat="1" ht="3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2:13" s="1" customFormat="1" ht="18" customHeight="1">
      <c r="B39" s="24" t="s">
        <v>96</v>
      </c>
      <c r="C39" s="24"/>
      <c r="D39" s="24"/>
      <c r="E39" s="24"/>
      <c r="F39" s="24"/>
      <c r="G39" s="24"/>
      <c r="H39" s="24"/>
      <c r="I39" s="24"/>
      <c r="J39" s="24"/>
      <c r="K39" s="24"/>
      <c r="L39" s="23"/>
      <c r="M39" s="23"/>
    </row>
    <row r="40" spans="2:13" s="1" customFormat="1" ht="5.2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2:13" s="1" customFormat="1" ht="44.25" customHeight="1">
      <c r="B41" s="16" t="s">
        <v>0</v>
      </c>
      <c r="C41" s="17" t="s">
        <v>1</v>
      </c>
      <c r="D41" s="17" t="s">
        <v>2</v>
      </c>
      <c r="E41" s="17" t="s">
        <v>3</v>
      </c>
      <c r="F41" s="17" t="s">
        <v>4</v>
      </c>
      <c r="G41" s="17" t="s">
        <v>5</v>
      </c>
      <c r="H41" s="17" t="s">
        <v>6</v>
      </c>
      <c r="I41" s="17" t="s">
        <v>7</v>
      </c>
      <c r="J41" s="17" t="s">
        <v>8</v>
      </c>
      <c r="K41" s="17" t="s">
        <v>9</v>
      </c>
      <c r="L41" s="18" t="s">
        <v>10</v>
      </c>
      <c r="M41" s="18"/>
    </row>
    <row r="42" spans="2:13" s="1" customFormat="1" ht="19.5" customHeight="1">
      <c r="B42" s="19">
        <v>3</v>
      </c>
      <c r="C42" s="19" t="s">
        <v>11</v>
      </c>
      <c r="D42" s="19" t="s">
        <v>12</v>
      </c>
      <c r="E42" s="20" t="s">
        <v>13</v>
      </c>
      <c r="F42" s="19" t="s">
        <v>14</v>
      </c>
      <c r="G42" s="21">
        <v>1784</v>
      </c>
      <c r="H42" s="21"/>
      <c r="I42" s="21">
        <f>G42*H42</f>
        <v>0</v>
      </c>
      <c r="J42" s="19">
        <v>0.08</v>
      </c>
      <c r="K42" s="21">
        <f>I42*J42</f>
        <v>0</v>
      </c>
      <c r="L42" s="22">
        <f>I42+K42</f>
        <v>0</v>
      </c>
      <c r="M42" s="22"/>
    </row>
    <row r="43" spans="2:13" s="1" customFormat="1" ht="3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2:13" s="1" customFormat="1" ht="18" customHeight="1">
      <c r="B44" s="24" t="s">
        <v>97</v>
      </c>
      <c r="C44" s="24"/>
      <c r="D44" s="24"/>
      <c r="E44" s="24"/>
      <c r="F44" s="24"/>
      <c r="G44" s="24"/>
      <c r="H44" s="24"/>
      <c r="I44" s="24"/>
      <c r="J44" s="24"/>
      <c r="K44" s="24"/>
      <c r="L44" s="23"/>
      <c r="M44" s="23"/>
    </row>
    <row r="45" spans="2:13" s="1" customFormat="1" ht="5.2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2:13" s="1" customFormat="1" ht="44.25" customHeight="1">
      <c r="B46" s="16" t="s">
        <v>0</v>
      </c>
      <c r="C46" s="17" t="s">
        <v>1</v>
      </c>
      <c r="D46" s="17" t="s">
        <v>2</v>
      </c>
      <c r="E46" s="17" t="s">
        <v>3</v>
      </c>
      <c r="F46" s="17" t="s">
        <v>4</v>
      </c>
      <c r="G46" s="17" t="s">
        <v>5</v>
      </c>
      <c r="H46" s="17" t="s">
        <v>6</v>
      </c>
      <c r="I46" s="17" t="s">
        <v>7</v>
      </c>
      <c r="J46" s="17" t="s">
        <v>8</v>
      </c>
      <c r="K46" s="17" t="s">
        <v>9</v>
      </c>
      <c r="L46" s="18" t="s">
        <v>10</v>
      </c>
      <c r="M46" s="18"/>
    </row>
    <row r="47" spans="2:13" s="1" customFormat="1" ht="19.5" customHeight="1">
      <c r="B47" s="19">
        <v>4</v>
      </c>
      <c r="C47" s="19" t="s">
        <v>11</v>
      </c>
      <c r="D47" s="19" t="s">
        <v>12</v>
      </c>
      <c r="E47" s="20" t="s">
        <v>13</v>
      </c>
      <c r="F47" s="19" t="s">
        <v>14</v>
      </c>
      <c r="G47" s="21">
        <v>85</v>
      </c>
      <c r="H47" s="21"/>
      <c r="I47" s="21">
        <f>G47*H47</f>
        <v>0</v>
      </c>
      <c r="J47" s="19">
        <v>0.08</v>
      </c>
      <c r="K47" s="21">
        <f>I47*J47</f>
        <v>0</v>
      </c>
      <c r="L47" s="22">
        <f>I47+K47</f>
        <v>0</v>
      </c>
      <c r="M47" s="22"/>
    </row>
    <row r="48" spans="2:13" s="1" customFormat="1" ht="3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2:13" s="1" customFormat="1" ht="18" customHeight="1">
      <c r="B49" s="24" t="s">
        <v>98</v>
      </c>
      <c r="C49" s="24"/>
      <c r="D49" s="24"/>
      <c r="E49" s="24"/>
      <c r="F49" s="24"/>
      <c r="G49" s="24"/>
      <c r="H49" s="24"/>
      <c r="I49" s="24"/>
      <c r="J49" s="24"/>
      <c r="K49" s="24"/>
      <c r="L49" s="23"/>
      <c r="M49" s="23"/>
    </row>
    <row r="50" spans="2:13" s="1" customFormat="1" ht="5.2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2:13" s="1" customFormat="1" ht="44.25" customHeight="1">
      <c r="B51" s="16" t="s">
        <v>0</v>
      </c>
      <c r="C51" s="17" t="s">
        <v>1</v>
      </c>
      <c r="D51" s="17" t="s">
        <v>2</v>
      </c>
      <c r="E51" s="17" t="s">
        <v>3</v>
      </c>
      <c r="F51" s="17" t="s">
        <v>4</v>
      </c>
      <c r="G51" s="17" t="s">
        <v>5</v>
      </c>
      <c r="H51" s="17" t="s">
        <v>6</v>
      </c>
      <c r="I51" s="17" t="s">
        <v>7</v>
      </c>
      <c r="J51" s="17" t="s">
        <v>8</v>
      </c>
      <c r="K51" s="17" t="s">
        <v>9</v>
      </c>
      <c r="L51" s="18" t="s">
        <v>10</v>
      </c>
      <c r="M51" s="18"/>
    </row>
    <row r="52" spans="2:13" s="1" customFormat="1" ht="19.5" customHeight="1">
      <c r="B52" s="19">
        <v>5</v>
      </c>
      <c r="C52" s="19" t="s">
        <v>11</v>
      </c>
      <c r="D52" s="19" t="s">
        <v>12</v>
      </c>
      <c r="E52" s="20" t="s">
        <v>13</v>
      </c>
      <c r="F52" s="19" t="s">
        <v>14</v>
      </c>
      <c r="G52" s="21">
        <v>549</v>
      </c>
      <c r="H52" s="21"/>
      <c r="I52" s="21">
        <f>G52*H52</f>
        <v>0</v>
      </c>
      <c r="J52" s="19">
        <v>0.08</v>
      </c>
      <c r="K52" s="21">
        <f>I52*J52</f>
        <v>0</v>
      </c>
      <c r="L52" s="22">
        <f>I52+K52</f>
        <v>0</v>
      </c>
      <c r="M52" s="22"/>
    </row>
    <row r="53" spans="2:13" s="1" customFormat="1" ht="9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13" s="1" customFormat="1" ht="44.25" customHeight="1">
      <c r="B54" s="16" t="s">
        <v>0</v>
      </c>
      <c r="C54" s="17" t="s">
        <v>1</v>
      </c>
      <c r="D54" s="17" t="s">
        <v>2</v>
      </c>
      <c r="E54" s="17" t="s">
        <v>3</v>
      </c>
      <c r="F54" s="17" t="s">
        <v>4</v>
      </c>
      <c r="G54" s="17" t="s">
        <v>5</v>
      </c>
      <c r="H54" s="17" t="s">
        <v>6</v>
      </c>
      <c r="I54" s="17" t="s">
        <v>7</v>
      </c>
      <c r="J54" s="17" t="s">
        <v>8</v>
      </c>
      <c r="K54" s="17" t="s">
        <v>9</v>
      </c>
      <c r="L54" s="18" t="s">
        <v>10</v>
      </c>
      <c r="M54" s="18"/>
    </row>
    <row r="55" spans="2:13" s="1" customFormat="1" ht="48" customHeight="1">
      <c r="B55" s="19">
        <v>6</v>
      </c>
      <c r="C55" s="19" t="s">
        <v>15</v>
      </c>
      <c r="D55" s="19" t="s">
        <v>16</v>
      </c>
      <c r="E55" s="20" t="s">
        <v>17</v>
      </c>
      <c r="F55" s="19" t="s">
        <v>18</v>
      </c>
      <c r="G55" s="21">
        <v>20.07</v>
      </c>
      <c r="H55" s="21"/>
      <c r="I55" s="21">
        <f aca="true" t="shared" si="0" ref="I55:I67">G55*H55</f>
        <v>0</v>
      </c>
      <c r="J55" s="19">
        <v>0.08</v>
      </c>
      <c r="K55" s="21">
        <f aca="true" t="shared" si="1" ref="K55:K67">I55*J55</f>
        <v>0</v>
      </c>
      <c r="L55" s="22">
        <f aca="true" t="shared" si="2" ref="L55:L67">I55+K55</f>
        <v>0</v>
      </c>
      <c r="M55" s="22"/>
    </row>
    <row r="56" spans="2:13" s="1" customFormat="1" ht="28.5" customHeight="1">
      <c r="B56" s="19">
        <v>7</v>
      </c>
      <c r="C56" s="19" t="s">
        <v>19</v>
      </c>
      <c r="D56" s="19" t="s">
        <v>20</v>
      </c>
      <c r="E56" s="20" t="s">
        <v>21</v>
      </c>
      <c r="F56" s="19" t="s">
        <v>18</v>
      </c>
      <c r="G56" s="21">
        <v>22.39</v>
      </c>
      <c r="H56" s="21"/>
      <c r="I56" s="21">
        <f t="shared" si="0"/>
        <v>0</v>
      </c>
      <c r="J56" s="19">
        <v>0.08</v>
      </c>
      <c r="K56" s="21">
        <f t="shared" si="1"/>
        <v>0</v>
      </c>
      <c r="L56" s="22">
        <f t="shared" si="2"/>
        <v>0</v>
      </c>
      <c r="M56" s="22"/>
    </row>
    <row r="57" spans="2:13" s="1" customFormat="1" ht="28.5" customHeight="1">
      <c r="B57" s="19">
        <v>8</v>
      </c>
      <c r="C57" s="19" t="s">
        <v>22</v>
      </c>
      <c r="D57" s="19" t="s">
        <v>23</v>
      </c>
      <c r="E57" s="20" t="s">
        <v>24</v>
      </c>
      <c r="F57" s="19" t="s">
        <v>25</v>
      </c>
      <c r="G57" s="21">
        <v>9.4</v>
      </c>
      <c r="H57" s="21"/>
      <c r="I57" s="21">
        <f t="shared" si="0"/>
        <v>0</v>
      </c>
      <c r="J57" s="19">
        <v>0.08</v>
      </c>
      <c r="K57" s="21">
        <f t="shared" si="1"/>
        <v>0</v>
      </c>
      <c r="L57" s="22">
        <f t="shared" si="2"/>
        <v>0</v>
      </c>
      <c r="M57" s="22"/>
    </row>
    <row r="58" spans="2:13" s="1" customFormat="1" ht="19.5" customHeight="1">
      <c r="B58" s="19">
        <v>9</v>
      </c>
      <c r="C58" s="19" t="s">
        <v>26</v>
      </c>
      <c r="D58" s="19" t="s">
        <v>27</v>
      </c>
      <c r="E58" s="20" t="s">
        <v>28</v>
      </c>
      <c r="F58" s="19" t="s">
        <v>25</v>
      </c>
      <c r="G58" s="21">
        <v>118.66999999999999</v>
      </c>
      <c r="H58" s="21"/>
      <c r="I58" s="21">
        <f t="shared" si="0"/>
        <v>0</v>
      </c>
      <c r="J58" s="19">
        <v>0.08</v>
      </c>
      <c r="K58" s="21">
        <f t="shared" si="1"/>
        <v>0</v>
      </c>
      <c r="L58" s="22">
        <f t="shared" si="2"/>
        <v>0</v>
      </c>
      <c r="M58" s="22"/>
    </row>
    <row r="59" spans="2:13" s="1" customFormat="1" ht="19.5" customHeight="1">
      <c r="B59" s="19">
        <v>10</v>
      </c>
      <c r="C59" s="19" t="s">
        <v>29</v>
      </c>
      <c r="D59" s="19" t="s">
        <v>30</v>
      </c>
      <c r="E59" s="20" t="s">
        <v>31</v>
      </c>
      <c r="F59" s="19" t="s">
        <v>32</v>
      </c>
      <c r="G59" s="21">
        <v>4.33</v>
      </c>
      <c r="H59" s="21"/>
      <c r="I59" s="21">
        <f t="shared" si="0"/>
        <v>0</v>
      </c>
      <c r="J59" s="19">
        <v>0.08</v>
      </c>
      <c r="K59" s="21">
        <f t="shared" si="1"/>
        <v>0</v>
      </c>
      <c r="L59" s="22">
        <f t="shared" si="2"/>
        <v>0</v>
      </c>
      <c r="M59" s="22"/>
    </row>
    <row r="60" spans="2:13" s="1" customFormat="1" ht="19.5" customHeight="1">
      <c r="B60" s="19">
        <v>11</v>
      </c>
      <c r="C60" s="19" t="s">
        <v>33</v>
      </c>
      <c r="D60" s="19" t="s">
        <v>34</v>
      </c>
      <c r="E60" s="20" t="s">
        <v>35</v>
      </c>
      <c r="F60" s="19" t="s">
        <v>32</v>
      </c>
      <c r="G60" s="21">
        <v>108.94999999999999</v>
      </c>
      <c r="H60" s="21"/>
      <c r="I60" s="21">
        <f t="shared" si="0"/>
        <v>0</v>
      </c>
      <c r="J60" s="19">
        <v>0.08</v>
      </c>
      <c r="K60" s="21">
        <f t="shared" si="1"/>
        <v>0</v>
      </c>
      <c r="L60" s="22">
        <f t="shared" si="2"/>
        <v>0</v>
      </c>
      <c r="M60" s="22"/>
    </row>
    <row r="61" spans="2:13" s="1" customFormat="1" ht="28.5" customHeight="1">
      <c r="B61" s="19">
        <v>12</v>
      </c>
      <c r="C61" s="19" t="s">
        <v>36</v>
      </c>
      <c r="D61" s="19" t="s">
        <v>37</v>
      </c>
      <c r="E61" s="20" t="s">
        <v>38</v>
      </c>
      <c r="F61" s="19" t="s">
        <v>32</v>
      </c>
      <c r="G61" s="21">
        <v>1.3</v>
      </c>
      <c r="H61" s="21"/>
      <c r="I61" s="21">
        <f t="shared" si="0"/>
        <v>0</v>
      </c>
      <c r="J61" s="19">
        <v>0.08</v>
      </c>
      <c r="K61" s="21">
        <f t="shared" si="1"/>
        <v>0</v>
      </c>
      <c r="L61" s="22">
        <f t="shared" si="2"/>
        <v>0</v>
      </c>
      <c r="M61" s="22"/>
    </row>
    <row r="62" spans="2:13" s="1" customFormat="1" ht="19.5" customHeight="1">
      <c r="B62" s="19">
        <v>13</v>
      </c>
      <c r="C62" s="19" t="s">
        <v>39</v>
      </c>
      <c r="D62" s="19" t="s">
        <v>40</v>
      </c>
      <c r="E62" s="20" t="s">
        <v>41</v>
      </c>
      <c r="F62" s="19" t="s">
        <v>32</v>
      </c>
      <c r="G62" s="21">
        <v>12.57</v>
      </c>
      <c r="H62" s="21"/>
      <c r="I62" s="21">
        <f t="shared" si="0"/>
        <v>0</v>
      </c>
      <c r="J62" s="19">
        <v>0.08</v>
      </c>
      <c r="K62" s="21">
        <f t="shared" si="1"/>
        <v>0</v>
      </c>
      <c r="L62" s="22">
        <f t="shared" si="2"/>
        <v>0</v>
      </c>
      <c r="M62" s="22"/>
    </row>
    <row r="63" spans="2:13" s="1" customFormat="1" ht="19.5" customHeight="1">
      <c r="B63" s="19">
        <v>14</v>
      </c>
      <c r="C63" s="19" t="s">
        <v>42</v>
      </c>
      <c r="D63" s="19" t="s">
        <v>43</v>
      </c>
      <c r="E63" s="20" t="s">
        <v>44</v>
      </c>
      <c r="F63" s="19" t="s">
        <v>32</v>
      </c>
      <c r="G63" s="21">
        <v>127.15</v>
      </c>
      <c r="H63" s="21"/>
      <c r="I63" s="21">
        <f t="shared" si="0"/>
        <v>0</v>
      </c>
      <c r="J63" s="19">
        <v>0.08</v>
      </c>
      <c r="K63" s="21">
        <f t="shared" si="1"/>
        <v>0</v>
      </c>
      <c r="L63" s="22">
        <f t="shared" si="2"/>
        <v>0</v>
      </c>
      <c r="M63" s="22"/>
    </row>
    <row r="64" spans="2:13" s="1" customFormat="1" ht="28.5" customHeight="1">
      <c r="B64" s="19">
        <v>15</v>
      </c>
      <c r="C64" s="19" t="s">
        <v>45</v>
      </c>
      <c r="D64" s="19" t="s">
        <v>46</v>
      </c>
      <c r="E64" s="20" t="s">
        <v>47</v>
      </c>
      <c r="F64" s="19" t="s">
        <v>18</v>
      </c>
      <c r="G64" s="21">
        <v>20.089999999999996</v>
      </c>
      <c r="H64" s="21"/>
      <c r="I64" s="21">
        <f t="shared" si="0"/>
        <v>0</v>
      </c>
      <c r="J64" s="19">
        <v>0.08</v>
      </c>
      <c r="K64" s="21">
        <f t="shared" si="1"/>
        <v>0</v>
      </c>
      <c r="L64" s="22">
        <f t="shared" si="2"/>
        <v>0</v>
      </c>
      <c r="M64" s="22"/>
    </row>
    <row r="65" spans="2:13" s="1" customFormat="1" ht="28.5" customHeight="1">
      <c r="B65" s="19">
        <v>16</v>
      </c>
      <c r="C65" s="19" t="s">
        <v>48</v>
      </c>
      <c r="D65" s="19" t="s">
        <v>49</v>
      </c>
      <c r="E65" s="20" t="s">
        <v>50</v>
      </c>
      <c r="F65" s="19" t="s">
        <v>18</v>
      </c>
      <c r="G65" s="21">
        <v>57.49</v>
      </c>
      <c r="H65" s="21"/>
      <c r="I65" s="21">
        <f t="shared" si="0"/>
        <v>0</v>
      </c>
      <c r="J65" s="19">
        <v>0.08</v>
      </c>
      <c r="K65" s="21">
        <f t="shared" si="1"/>
        <v>0</v>
      </c>
      <c r="L65" s="22">
        <f t="shared" si="2"/>
        <v>0</v>
      </c>
      <c r="M65" s="22"/>
    </row>
    <row r="66" spans="2:13" s="1" customFormat="1" ht="19.5" customHeight="1">
      <c r="B66" s="19">
        <v>17</v>
      </c>
      <c r="C66" s="19" t="s">
        <v>51</v>
      </c>
      <c r="D66" s="19" t="s">
        <v>52</v>
      </c>
      <c r="E66" s="20" t="s">
        <v>53</v>
      </c>
      <c r="F66" s="19" t="s">
        <v>18</v>
      </c>
      <c r="G66" s="21">
        <v>26.409999999999997</v>
      </c>
      <c r="H66" s="21"/>
      <c r="I66" s="21">
        <f t="shared" si="0"/>
        <v>0</v>
      </c>
      <c r="J66" s="19">
        <v>0.08</v>
      </c>
      <c r="K66" s="21">
        <f t="shared" si="1"/>
        <v>0</v>
      </c>
      <c r="L66" s="22">
        <f t="shared" si="2"/>
        <v>0</v>
      </c>
      <c r="M66" s="22"/>
    </row>
    <row r="67" spans="2:13" s="1" customFormat="1" ht="19.5" customHeight="1">
      <c r="B67" s="19">
        <v>18</v>
      </c>
      <c r="C67" s="19" t="s">
        <v>54</v>
      </c>
      <c r="D67" s="19" t="s">
        <v>55</v>
      </c>
      <c r="E67" s="20" t="s">
        <v>56</v>
      </c>
      <c r="F67" s="19" t="s">
        <v>18</v>
      </c>
      <c r="G67" s="21">
        <v>26.32</v>
      </c>
      <c r="H67" s="21"/>
      <c r="I67" s="21">
        <f t="shared" si="0"/>
        <v>0</v>
      </c>
      <c r="J67" s="19">
        <v>0.08</v>
      </c>
      <c r="K67" s="21">
        <f t="shared" si="1"/>
        <v>0</v>
      </c>
      <c r="L67" s="22">
        <f t="shared" si="2"/>
        <v>0</v>
      </c>
      <c r="M67" s="22"/>
    </row>
    <row r="68" spans="2:13" s="1" customFormat="1" ht="19.5" customHeight="1">
      <c r="B68" s="19">
        <v>19</v>
      </c>
      <c r="C68" s="19" t="s">
        <v>57</v>
      </c>
      <c r="D68" s="19" t="s">
        <v>58</v>
      </c>
      <c r="E68" s="20" t="s">
        <v>59</v>
      </c>
      <c r="F68" s="19" t="s">
        <v>60</v>
      </c>
      <c r="G68" s="21">
        <v>13.850000000000001</v>
      </c>
      <c r="H68" s="21"/>
      <c r="I68" s="21">
        <f>G68*H68</f>
        <v>0</v>
      </c>
      <c r="J68" s="19">
        <v>0.23</v>
      </c>
      <c r="K68" s="21">
        <f>I68*J68</f>
        <v>0</v>
      </c>
      <c r="L68" s="22">
        <f>I68+K68</f>
        <v>0</v>
      </c>
      <c r="M68" s="22"/>
    </row>
    <row r="69" spans="2:13" s="1" customFormat="1" ht="19.5" customHeight="1">
      <c r="B69" s="19">
        <v>20</v>
      </c>
      <c r="C69" s="19" t="s">
        <v>61</v>
      </c>
      <c r="D69" s="19" t="s">
        <v>62</v>
      </c>
      <c r="E69" s="20" t="s">
        <v>63</v>
      </c>
      <c r="F69" s="19" t="s">
        <v>64</v>
      </c>
      <c r="G69" s="21">
        <v>700</v>
      </c>
      <c r="H69" s="21"/>
      <c r="I69" s="21">
        <f>G69*H69</f>
        <v>0</v>
      </c>
      <c r="J69" s="19">
        <v>0.08</v>
      </c>
      <c r="K69" s="21">
        <f>I69*J69</f>
        <v>0</v>
      </c>
      <c r="L69" s="22">
        <f>I69+K69</f>
        <v>0</v>
      </c>
      <c r="M69" s="22"/>
    </row>
    <row r="70" spans="2:13" s="1" customFormat="1" ht="19.5" customHeight="1">
      <c r="B70" s="19">
        <v>21</v>
      </c>
      <c r="C70" s="19" t="s">
        <v>65</v>
      </c>
      <c r="D70" s="19" t="s">
        <v>66</v>
      </c>
      <c r="E70" s="20" t="s">
        <v>67</v>
      </c>
      <c r="F70" s="19" t="s">
        <v>68</v>
      </c>
      <c r="G70" s="21">
        <v>40</v>
      </c>
      <c r="H70" s="21"/>
      <c r="I70" s="21">
        <f>G70*H70</f>
        <v>0</v>
      </c>
      <c r="J70" s="19">
        <v>0.08</v>
      </c>
      <c r="K70" s="21">
        <f>I70*J70</f>
        <v>0</v>
      </c>
      <c r="L70" s="22">
        <f>I70+K70</f>
        <v>0</v>
      </c>
      <c r="M70" s="22"/>
    </row>
    <row r="71" spans="2:13" s="1" customFormat="1" ht="19.5" customHeight="1">
      <c r="B71" s="19">
        <v>22</v>
      </c>
      <c r="C71" s="19" t="s">
        <v>69</v>
      </c>
      <c r="D71" s="19" t="s">
        <v>70</v>
      </c>
      <c r="E71" s="20" t="s">
        <v>71</v>
      </c>
      <c r="F71" s="19" t="s">
        <v>68</v>
      </c>
      <c r="G71" s="21">
        <v>10</v>
      </c>
      <c r="H71" s="21"/>
      <c r="I71" s="21">
        <f>G71*H71</f>
        <v>0</v>
      </c>
      <c r="J71" s="19">
        <v>0.08</v>
      </c>
      <c r="K71" s="21">
        <f>I71*J71</f>
        <v>0</v>
      </c>
      <c r="L71" s="22">
        <f>I71+K71</f>
        <v>0</v>
      </c>
      <c r="M71" s="22"/>
    </row>
    <row r="72" spans="2:13" s="1" customFormat="1" ht="19.5" customHeight="1">
      <c r="B72" s="19">
        <v>23</v>
      </c>
      <c r="C72" s="19" t="s">
        <v>72</v>
      </c>
      <c r="D72" s="19" t="s">
        <v>73</v>
      </c>
      <c r="E72" s="20" t="s">
        <v>74</v>
      </c>
      <c r="F72" s="19" t="s">
        <v>68</v>
      </c>
      <c r="G72" s="21">
        <v>24</v>
      </c>
      <c r="H72" s="21"/>
      <c r="I72" s="21">
        <f>G72*H72</f>
        <v>0</v>
      </c>
      <c r="J72" s="19">
        <v>0.08</v>
      </c>
      <c r="K72" s="21">
        <f>I72*J72</f>
        <v>0</v>
      </c>
      <c r="L72" s="22">
        <f>I72+K72</f>
        <v>0</v>
      </c>
      <c r="M72" s="22"/>
    </row>
    <row r="73" spans="2:13" s="1" customFormat="1" ht="19.5" customHeight="1">
      <c r="B73" s="19">
        <v>24</v>
      </c>
      <c r="C73" s="19" t="s">
        <v>75</v>
      </c>
      <c r="D73" s="19" t="s">
        <v>76</v>
      </c>
      <c r="E73" s="20" t="s">
        <v>77</v>
      </c>
      <c r="F73" s="19" t="s">
        <v>68</v>
      </c>
      <c r="G73" s="21">
        <v>50</v>
      </c>
      <c r="H73" s="21"/>
      <c r="I73" s="21">
        <f>G73*H73</f>
        <v>0</v>
      </c>
      <c r="J73" s="19">
        <v>0.23</v>
      </c>
      <c r="K73" s="21">
        <f>I73*J73</f>
        <v>0</v>
      </c>
      <c r="L73" s="22">
        <f>I73+K73</f>
        <v>0</v>
      </c>
      <c r="M73" s="22"/>
    </row>
    <row r="74" spans="2:13" s="1" customFormat="1" ht="54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s="1" customFormat="1" ht="21" customHeight="1">
      <c r="B75" s="25" t="s">
        <v>78</v>
      </c>
      <c r="C75" s="25"/>
      <c r="D75" s="25"/>
      <c r="E75" s="25"/>
      <c r="F75" s="26">
        <f>I32+I37+I42+I47+I52+I55+I56+I57+I58+I59+I60+I61+I62+I63+I64+I65+I66+I67+I68+I69+I70+I71+I72+I73</f>
        <v>0</v>
      </c>
      <c r="G75" s="26"/>
      <c r="H75" s="26"/>
      <c r="I75" s="26"/>
      <c r="J75" s="26"/>
      <c r="K75" s="26"/>
      <c r="L75" s="26"/>
      <c r="M75" s="26"/>
    </row>
    <row r="76" spans="2:13" s="1" customFormat="1" ht="21" customHeight="1">
      <c r="B76" s="25" t="s">
        <v>79</v>
      </c>
      <c r="C76" s="25"/>
      <c r="D76" s="25"/>
      <c r="E76" s="25"/>
      <c r="F76" s="27">
        <f>L32+L37+L42+L47+L52+L55+L56+L57+L58+L59+L60+L61+L62+L63+L64+L65+L66+L67+L68+L69+L70+L71+L72+L73</f>
        <v>0</v>
      </c>
      <c r="G76" s="27"/>
      <c r="H76" s="27"/>
      <c r="I76" s="27"/>
      <c r="J76" s="27"/>
      <c r="K76" s="27"/>
      <c r="L76" s="27"/>
      <c r="M76" s="27"/>
    </row>
    <row r="77" s="1" customFormat="1" ht="11.25" customHeight="1"/>
    <row r="78" spans="2:14" s="1" customFormat="1" ht="60" customHeight="1">
      <c r="B78" s="4" t="s">
        <v>99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="1" customFormat="1" ht="2.25" customHeight="1"/>
    <row r="80" spans="2:14" s="1" customFormat="1" ht="87" customHeight="1">
      <c r="B80" s="4" t="s">
        <v>100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="1" customFormat="1" ht="5.25" customHeight="1"/>
    <row r="82" spans="2:14" s="1" customFormat="1" ht="87" customHeight="1">
      <c r="B82" s="4" t="s">
        <v>101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="1" customFormat="1" ht="5.25" customHeight="1"/>
    <row r="84" spans="2:12" s="1" customFormat="1" ht="36.75" customHeight="1">
      <c r="B84" s="13" t="s">
        <v>80</v>
      </c>
      <c r="C84" s="13"/>
      <c r="D84" s="13"/>
      <c r="E84" s="13"/>
      <c r="F84" s="15" t="s">
        <v>81</v>
      </c>
      <c r="G84" s="15"/>
      <c r="H84" s="15"/>
      <c r="I84" s="15"/>
      <c r="J84" s="15"/>
      <c r="K84" s="15"/>
      <c r="L84" s="15"/>
    </row>
    <row r="85" spans="2:12" s="1" customFormat="1" ht="27.7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s="1" customFormat="1" ht="27.75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s="1" customFormat="1" ht="27.75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s="1" customFormat="1" ht="27.75" customHeigh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="1" customFormat="1" ht="2.25" customHeight="1"/>
    <row r="90" spans="2:14" s="1" customFormat="1" ht="154.5" customHeight="1">
      <c r="B90" s="4" t="s">
        <v>102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="1" customFormat="1" ht="2.25" customHeight="1"/>
    <row r="92" spans="2:14" s="1" customFormat="1" ht="33" customHeight="1">
      <c r="B92" s="7" t="s">
        <v>103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="1" customFormat="1" ht="2.25" customHeight="1"/>
    <row r="94" spans="2:12" s="1" customFormat="1" ht="36.75" customHeight="1">
      <c r="B94" s="13" t="s">
        <v>82</v>
      </c>
      <c r="C94" s="13"/>
      <c r="D94" s="13"/>
      <c r="E94" s="13"/>
      <c r="F94" s="14" t="s">
        <v>83</v>
      </c>
      <c r="G94" s="14"/>
      <c r="H94" s="14"/>
      <c r="I94" s="14"/>
      <c r="J94" s="14"/>
      <c r="K94" s="14"/>
      <c r="L94" s="14"/>
    </row>
    <row r="95" spans="2:12" s="1" customFormat="1" ht="27.75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s="1" customFormat="1" ht="27.75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s="1" customFormat="1" ht="27.75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s="1" customFormat="1" ht="27.75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="1" customFormat="1" ht="2.25" customHeight="1"/>
    <row r="100" spans="2:14" s="1" customFormat="1" ht="122.25" customHeight="1">
      <c r="B100" s="4" t="s">
        <v>104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="1" customFormat="1" ht="2.25" customHeight="1"/>
    <row r="102" spans="2:14" s="1" customFormat="1" ht="93" customHeight="1">
      <c r="B102" s="4" t="s">
        <v>105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="1" customFormat="1" ht="2.25" customHeight="1"/>
    <row r="104" spans="2:14" s="1" customFormat="1" ht="46.5" customHeight="1">
      <c r="B104" s="4" t="s">
        <v>106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="1" customFormat="1" ht="2.25" customHeight="1"/>
    <row r="106" spans="2:14" s="1" customFormat="1" ht="33" customHeight="1">
      <c r="B106" s="4" t="s">
        <v>107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="1" customFormat="1" ht="2.25" customHeight="1"/>
    <row r="108" spans="2:14" s="1" customFormat="1" ht="114" customHeight="1">
      <c r="B108" s="4" t="s">
        <v>108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="1" customFormat="1" ht="3" customHeight="1"/>
    <row r="110" spans="2:14" s="1" customFormat="1" ht="105" customHeight="1">
      <c r="B110" s="4" t="s">
        <v>109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="1" customFormat="1" ht="84.75" customHeight="1"/>
    <row r="112" spans="9:10" s="1" customFormat="1" ht="17.25" customHeight="1">
      <c r="I112" s="2" t="s">
        <v>110</v>
      </c>
      <c r="J112" s="2"/>
    </row>
    <row r="113" s="1" customFormat="1" ht="141.75" customHeight="1"/>
    <row r="114" spans="2:10" s="1" customFormat="1" ht="79.5" customHeight="1">
      <c r="B114" s="3" t="s">
        <v>111</v>
      </c>
      <c r="C114" s="3"/>
      <c r="D114" s="3"/>
      <c r="E114" s="3"/>
      <c r="F114" s="3"/>
      <c r="G114" s="3"/>
      <c r="H114" s="3"/>
      <c r="I114" s="3"/>
      <c r="J114" s="3"/>
    </row>
  </sheetData>
  <sheetProtection/>
  <mergeCells count="85">
    <mergeCell ref="L51:M51"/>
    <mergeCell ref="L52:M52"/>
    <mergeCell ref="L54:M54"/>
    <mergeCell ref="L55:M55"/>
    <mergeCell ref="L31:M31"/>
    <mergeCell ref="L32:M32"/>
    <mergeCell ref="L36:M36"/>
    <mergeCell ref="L37:M37"/>
    <mergeCell ref="L41:M41"/>
    <mergeCell ref="L42:M42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B75:E75"/>
    <mergeCell ref="F75:M75"/>
    <mergeCell ref="B76:E76"/>
    <mergeCell ref="F76:M76"/>
    <mergeCell ref="B84:E84"/>
    <mergeCell ref="F84:L84"/>
    <mergeCell ref="B78:N78"/>
    <mergeCell ref="B80:N80"/>
    <mergeCell ref="B82:N82"/>
    <mergeCell ref="B85:E85"/>
    <mergeCell ref="F85:L85"/>
    <mergeCell ref="B86:E86"/>
    <mergeCell ref="F86:L86"/>
    <mergeCell ref="B87:E87"/>
    <mergeCell ref="F87:L87"/>
    <mergeCell ref="B88:E88"/>
    <mergeCell ref="F88:L88"/>
    <mergeCell ref="B94:E94"/>
    <mergeCell ref="F94:L94"/>
    <mergeCell ref="B95:E95"/>
    <mergeCell ref="F95:L95"/>
    <mergeCell ref="B90:N90"/>
    <mergeCell ref="B92:N92"/>
    <mergeCell ref="B96:E96"/>
    <mergeCell ref="F96:L96"/>
    <mergeCell ref="B97:E97"/>
    <mergeCell ref="F97:L97"/>
    <mergeCell ref="B98:E98"/>
    <mergeCell ref="F98:L98"/>
    <mergeCell ref="I2:O2"/>
    <mergeCell ref="B4:D4"/>
    <mergeCell ref="B6:D6"/>
    <mergeCell ref="B8:D8"/>
    <mergeCell ref="B10:D11"/>
    <mergeCell ref="G11:N12"/>
    <mergeCell ref="E14:G14"/>
    <mergeCell ref="B16:C16"/>
    <mergeCell ref="B18:C18"/>
    <mergeCell ref="B20:C20"/>
    <mergeCell ref="B22:C22"/>
    <mergeCell ref="B24:L24"/>
    <mergeCell ref="B26:L26"/>
    <mergeCell ref="B29:K29"/>
    <mergeCell ref="B34:K34"/>
    <mergeCell ref="B39:K39"/>
    <mergeCell ref="B44:K44"/>
    <mergeCell ref="B49:K49"/>
    <mergeCell ref="L46:M46"/>
    <mergeCell ref="L47:M47"/>
    <mergeCell ref="I112:J112"/>
    <mergeCell ref="B114:J114"/>
    <mergeCell ref="B100:N100"/>
    <mergeCell ref="B102:N102"/>
    <mergeCell ref="B104:N104"/>
    <mergeCell ref="B106:N106"/>
    <mergeCell ref="B108:N108"/>
    <mergeCell ref="B110:N1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Białobrzeska</dc:creator>
  <cp:keywords/>
  <dc:description/>
  <cp:lastModifiedBy>Monika Białobrzeska</cp:lastModifiedBy>
  <dcterms:created xsi:type="dcterms:W3CDTF">2022-10-13T11:18:06Z</dcterms:created>
  <dcterms:modified xsi:type="dcterms:W3CDTF">2022-10-14T09:42:05Z</dcterms:modified>
  <cp:category/>
  <cp:version/>
  <cp:contentType/>
  <cp:contentStatus/>
</cp:coreProperties>
</file>