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3\"/>
    </mc:Choice>
  </mc:AlternateContent>
  <bookViews>
    <workbookView xWindow="28680" yWindow="-120" windowWidth="29040" windowHeight="15840" tabRatio="781"/>
  </bookViews>
  <sheets>
    <sheet name="INFO" sheetId="21" r:id="rId1"/>
    <sheet name="Ceny_bieżące kraj" sheetId="2" r:id="rId2"/>
    <sheet name="Ceny_2009-2023_kraj" sheetId="3" r:id="rId3"/>
    <sheet name="Obroty_2009-2023_kraj" sheetId="4" r:id="rId4"/>
    <sheet name="Ceny_zakupu sieci handlowe" sheetId="19" r:id="rId5"/>
    <sheet name="Ceny_zakupu przetwórstwo" sheetId="20" r:id="rId6"/>
    <sheet name="Handel zagr. I - X 2023" sheetId="18" r:id="rId7"/>
  </sheets>
  <externalReferences>
    <externalReference r:id="rId8"/>
    <externalReference r:id="rId9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<sst xmlns="http://schemas.openxmlformats.org/spreadsheetml/2006/main" count="187" uniqueCount="111">
  <si>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</si>
  <si>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</si>
  <si>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</si>
  <si>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</si>
  <si>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</si>
  <si>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</si>
  <si>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</si>
  <si>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</si>
  <si>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</si>
  <si>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</si>
  <si>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</si>
  <si>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</si>
  <si>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</si>
  <si>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</si>
  <si>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</si>
  <si>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</si>
  <si>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</si>
  <si>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</si>
  <si>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</si>
  <si>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</si>
  <si>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</si>
  <si>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</si>
  <si>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</si>
  <si>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</si>
  <si>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</si>
  <si>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</si>
  <si>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</si>
  <si>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</si>
  <si>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</si>
  <si>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</si>
  <si>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</si>
  <si>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</si>
  <si>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</si>
  <si>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</si>
  <si>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</si>
  <si>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</si>
  <si>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</si>
  <si>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</si>
  <si>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</si>
  <si>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</si>
  <si>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</si>
  <si>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</si>
  <si>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</si>
  <si>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</si>
  <si>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</si>
  <si>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</si>
  <si>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</si>
  <si>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</si>
  <si>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</si>
  <si>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</si>
  <si>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</si>
  <si>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</si>
  <si>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</si>
  <si>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</si>
  <si>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</si>
  <si>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</si>
  <si>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</si>
  <si>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</si>
  <si>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</si>
  <si>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</si>
  <si>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</si>
  <si>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</si>
  <si>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</si>
  <si>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</si>
  <si>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</si>
  <si>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>tel. (022) 623-21-69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</si>
  <si>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</si>
  <si>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</si>
  <si>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</si>
  <si>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</si>
  <si>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</si>
  <si>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</si>
  <si>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</si>
  <si>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</si>
  <si>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</si>
  <si>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</si>
  <si>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</si>
  <si>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</si>
  <si>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</si>
  <si>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</si>
  <si>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</si>
  <si>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</si>
  <si>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</si>
  <si>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</si>
  <si>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</si>
  <si>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</si>
  <si>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</si>
  <si>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Albania</t>
  </si>
  <si>
    <t>Gwatemala</t>
  </si>
  <si>
    <t>22 623 16 63</t>
  </si>
  <si>
    <t>tel:</t>
  </si>
  <si>
    <t>Turcja</t>
  </si>
  <si>
    <t>Brazylia</t>
  </si>
  <si>
    <t>Zjedn.Emiraty Arabskie</t>
  </si>
  <si>
    <t>Egipt</t>
  </si>
  <si>
    <t>Holandia</t>
  </si>
  <si>
    <t>październik 2023</t>
  </si>
  <si>
    <t>październik
2023</t>
  </si>
  <si>
    <t xml:space="preserve">              w okresie I - X 2023 r.*</t>
  </si>
  <si>
    <t>I - X 2022 r.</t>
  </si>
  <si>
    <t>I -X 2023 r.*</t>
  </si>
  <si>
    <t>I - X 2023 r.*</t>
  </si>
  <si>
    <t>Litwa</t>
  </si>
  <si>
    <t>Ghana</t>
  </si>
  <si>
    <t>Sri Lanka</t>
  </si>
  <si>
    <t>NR 11/2023</t>
  </si>
  <si>
    <t>28 grudnia 2023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</si>
  <si>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listopad 2023 r.</t>
    </r>
  </si>
  <si>
    <t>listopad 2023</t>
  </si>
  <si>
    <t>listopad
2023</t>
  </si>
  <si>
    <t>listopad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</si>
</sst>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4" xfId="4" applyFont="1" applyFill="1" applyBorder="1" applyAlignment="1">
      <alignment horizontal="center" vertical="center" wrapText="1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17" fillId="0" borderId="0" xfId="97" applyFill="1"/>
    <xf numFmtId="0" fontId="0" fillId="0" borderId="0" xfId="0" applyFill="1"/>
    <xf numFmtId="3" fontId="17" fillId="0" borderId="0" xfId="97" applyNumberFormat="1" applyFill="1"/>
    <xf numFmtId="0" fontId="99" fillId="58" borderId="11" xfId="4" applyFont="1" applyFill="1" applyBorder="1" applyAlignment="1">
      <alignment horizontal="center" vertical="center" wrapText="1"/>
    </xf>
    <xf numFmtId="3" fontId="116" fillId="58" borderId="19" xfId="3" applyNumberFormat="1" applyFont="1" applyFill="1" applyBorder="1"/>
    <xf numFmtId="3" fontId="116" fillId="58" borderId="16" xfId="3" applyNumberFormat="1" applyFont="1" applyFill="1" applyBorder="1"/>
    <xf numFmtId="3" fontId="116" fillId="58" borderId="25" xfId="3" applyNumberFormat="1" applyFont="1" applyFill="1" applyBorder="1"/>
    <xf numFmtId="3" fontId="117" fillId="58" borderId="30" xfId="590" applyNumberFormat="1" applyFont="1" applyFill="1" applyBorder="1"/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  <xf numFmtId="0" fontId="97" fillId="0" borderId="0" xfId="326" applyFont="1" applyFill="1" applyAlignment="1">
      <alignment horizontal="left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2019 -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2023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2"/>
          <c:order val="1"/>
          <c:tx>
            <c:strRef>
              <c:f>'Ceny_2009-2023_kraj'!$A$9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6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0-4513-91EA-971E81159686}"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A6-45C9-BBDE-9C3D1724837D}"/>
                </c:ext>
              </c:extLst>
            </c:dLbl>
            <c:dLbl>
              <c:idx val="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3B-48E3-86BA-454346DDDC52}"/>
                </c:ext>
              </c:extLst>
            </c:dLbl>
            <c:dLbl>
              <c:idx val="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A6-45C9-BBDE-9C3D1724837D}"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B3-4366-AC59-EC82BF58CFE1}"/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3B-48E3-86BA-454346DDDC52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7499174188413581E-2"/>
                  <c:y val="-4.935227317690816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-7.1686164857533513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'Ceny_2009-2023_kraj'!$A$11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-3.260185441643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'Ceny_2009-2023_kraj'!$A$12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2.4235636044790419E-2"/>
                  <c:y val="4.133440606356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'Ceny_2009-2023_kraj'!$B$4:$M$4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'Ceny_2009-2023_kraj'!$B$12:$M$12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5"/>
          <c:order val="5"/>
          <c:tx>
            <c:strRef>
              <c:f>'Ceny_2009-2023_kraj'!$A$13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8491962551378572E-2"/>
                  <c:y val="-3.328295018399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'Ceny_2009-2023_kraj'!$B$13:$M$13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'Ceny_2009-2023_kraj'!$A$8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'Ceny_2009-2023_kraj'!$B$4:$M$4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'Ceny_2009-2023_kraj'!$B$8:$M$8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4909518856689432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2019 - 2023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'Obroty_2009-2023_kraj'!$L$4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'Obroty_2009-2023_kraj'!$M$4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'Obroty_2009-2023_kraj'!$N$4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'Obroty_2009-2023_kraj'!$O$4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5"/>
          <c:order val="4"/>
          <c:tx>
            <c:strRef>
              <c:f>'Obroty_2009-2023_kraj'!$P$4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'Obroty_2009-2023_kraj'!$A$5:$A$16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'Obroty_2009-2023_kraj'!$P$5:$P$16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F-4468-B5AF-911E33FD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311152</xdr:colOff>
      <xdr:row>15</xdr:row>
      <xdr:rowOff>63500</xdr:rowOff>
    </xdr:from>
    <xdr:to>
      <xdr:col>15</xdr:col>
      <xdr:colOff>276225</xdr:colOff>
      <xdr:row>50</xdr:row>
      <xdr:rowOff>82550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276224</xdr:colOff>
      <xdr:row>17</xdr:row>
      <xdr:rowOff>9524</xdr:rowOff>
    </xdr:from>
    <xdr:to>
      <xdr:col>13</xdr:col>
      <xdr:colOff>533400</xdr:colOff>
      <xdr:row>39</xdr:row>
      <xdr:rowOff>19050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42334</xdr:colOff>
      <xdr:row>3</xdr:row>
      <xdr:rowOff>10584</xdr:rowOff>
    </xdr:from>
    <xdr:to>
      <xdr:col>18</xdr:col>
      <xdr:colOff>150707</xdr:colOff>
      <xdr:row>25</xdr:row>
      <xdr:rowOff>20843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34" y="656167"/>
          <a:ext cx="8797290" cy="5047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12%20Cukier/2%20Cukier%20Zakupy%20-%20DETAL%20i%20przetw&#243;rstwo%20i%20NON%20FOOD/Cukier%20-%20ceny%20detal%20baza%20i%20przetw&#243;rstw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_zakupu sieci handlowe"/>
      <sheetName val="Wykres 2022-2023 sieci"/>
      <sheetName val="Zakup i obroty przetwórstwo"/>
      <sheetName val="KOMISJA"/>
    </sheetNames>
    <sheetDataSet>
      <sheetData sheetId="0"/>
      <sheetData sheetId="1">
        <row r="1">
          <cell r="C1" t="str">
            <v>Cena [zł/tonę]</v>
          </cell>
        </row>
        <row r="2">
          <cell r="A2">
            <v>2021</v>
          </cell>
          <cell r="C2">
            <v>1846.325</v>
          </cell>
        </row>
        <row r="3">
          <cell r="C3">
            <v>1851.13</v>
          </cell>
        </row>
        <row r="4">
          <cell r="C4">
            <v>1837.2719999999999</v>
          </cell>
        </row>
        <row r="5">
          <cell r="C5">
            <v>1868.1510000000001</v>
          </cell>
        </row>
        <row r="6">
          <cell r="C6">
            <v>1909.9280000000001</v>
          </cell>
        </row>
        <row r="7">
          <cell r="C7">
            <v>2265.9140000000002</v>
          </cell>
        </row>
        <row r="8">
          <cell r="C8">
            <v>2266.9499999999998</v>
          </cell>
        </row>
        <row r="9">
          <cell r="C9">
            <v>2284.098</v>
          </cell>
        </row>
        <row r="10">
          <cell r="A10">
            <v>2022</v>
          </cell>
          <cell r="C10">
            <v>2291.9450000000002</v>
          </cell>
        </row>
        <row r="11">
          <cell r="C11">
            <v>2292.9679999999998</v>
          </cell>
        </row>
        <row r="12">
          <cell r="C12">
            <v>2315.5880000000002</v>
          </cell>
        </row>
        <row r="13">
          <cell r="C13">
            <v>2316.3339999999998</v>
          </cell>
        </row>
        <row r="14">
          <cell r="C14">
            <v>2595.8139999999999</v>
          </cell>
        </row>
        <row r="15">
          <cell r="C15">
            <v>2419.3119999999999</v>
          </cell>
        </row>
        <row r="16">
          <cell r="C16">
            <v>2842.02</v>
          </cell>
        </row>
        <row r="17">
          <cell r="C17">
            <v>2941.7489999999998</v>
          </cell>
        </row>
        <row r="18">
          <cell r="C18">
            <v>3643.3580000000002</v>
          </cell>
        </row>
        <row r="19">
          <cell r="C19">
            <v>4003.1</v>
          </cell>
        </row>
        <row r="20">
          <cell r="C20">
            <v>4376.0709999999999</v>
          </cell>
        </row>
        <row r="21">
          <cell r="C21">
            <v>4412.9390000000003</v>
          </cell>
        </row>
        <row r="22">
          <cell r="A22">
            <v>2023</v>
          </cell>
          <cell r="B22" t="str">
            <v>styczeń</v>
          </cell>
          <cell r="C22">
            <v>4843.4960000000001</v>
          </cell>
        </row>
        <row r="23">
          <cell r="B23" t="str">
            <v>luty</v>
          </cell>
          <cell r="C23">
            <v>4712.5339999999997</v>
          </cell>
        </row>
        <row r="24">
          <cell r="B24" t="str">
            <v>marzec</v>
          </cell>
          <cell r="C24">
            <v>4736.348</v>
          </cell>
        </row>
        <row r="25">
          <cell r="B25" t="str">
            <v>kwiecień</v>
          </cell>
          <cell r="C25">
            <v>4823.8710000000001</v>
          </cell>
        </row>
        <row r="26">
          <cell r="B26" t="str">
            <v>maj</v>
          </cell>
          <cell r="C26">
            <v>4836.1229999999996</v>
          </cell>
        </row>
        <row r="27">
          <cell r="B27" t="str">
            <v>czerwiec</v>
          </cell>
          <cell r="C27">
            <v>4753.7430000000004</v>
          </cell>
        </row>
        <row r="28">
          <cell r="B28" t="str">
            <v>lipiec</v>
          </cell>
          <cell r="C28">
            <v>4752.7169999999996</v>
          </cell>
        </row>
        <row r="29">
          <cell r="B29" t="str">
            <v>sierpień</v>
          </cell>
          <cell r="C29">
            <v>4683.558</v>
          </cell>
        </row>
        <row r="30">
          <cell r="B30" t="str">
            <v>wrzesień</v>
          </cell>
          <cell r="C30">
            <v>4636.1469999999999</v>
          </cell>
        </row>
        <row r="31">
          <cell r="B31" t="str">
            <v>październik</v>
          </cell>
          <cell r="C31">
            <v>3966.1680000000001</v>
          </cell>
        </row>
        <row r="32">
          <cell r="B32" t="str">
            <v>listopad</v>
          </cell>
          <cell r="C32">
            <v>3997.4969999999998</v>
          </cell>
        </row>
        <row r="33">
          <cell r="B33" t="str">
            <v>grudzień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35" sqref="B35"/>
    </sheetView>
  </sheetViews>
  <sheetFormatPr defaultColWidth="9.140625" defaultRowHeight="12.75"/>
  <cols>
    <col min="1" max="1" width="7.85546875" style="138" customWidth="1"/>
    <col min="2" max="2" width="19.28515625" style="138" customWidth="1"/>
    <col min="3" max="3" width="18.7109375" style="138" customWidth="1"/>
    <col min="4" max="4" width="21" style="138" customWidth="1"/>
    <col min="5" max="5" width="9.140625" style="138"/>
    <col min="6" max="6" width="13.42578125" style="138" customWidth="1"/>
    <col min="7" max="7" width="11.28515625" style="138" customWidth="1"/>
    <col min="8" max="16384" width="9.140625" style="138"/>
  </cols>
  <sheetData>
    <row r="1" spans="2:36" ht="8.25" customHeight="1">
      <c r="B1" s="195"/>
      <c r="C1" s="195"/>
      <c r="D1" s="195"/>
      <c r="E1" s="196"/>
      <c r="F1" s="196"/>
      <c r="G1" s="196"/>
      <c r="L1" s="139"/>
      <c r="M1" s="139"/>
      <c r="N1" s="139"/>
      <c r="O1" s="139"/>
      <c r="P1" s="139"/>
      <c r="Q1" s="139"/>
      <c r="R1" s="139"/>
      <c r="S1" s="139"/>
      <c r="T1" s="139"/>
    </row>
    <row r="2" spans="2:36" ht="15.75">
      <c r="B2" s="195"/>
      <c r="C2" s="195"/>
      <c r="D2" s="197" t="s">
        <v>73</v>
      </c>
      <c r="E2" s="196"/>
      <c r="F2" s="196"/>
      <c r="G2" s="196"/>
      <c r="L2" s="139"/>
      <c r="M2" s="139"/>
      <c r="N2" s="139"/>
      <c r="O2" s="139"/>
      <c r="P2" s="139"/>
      <c r="Q2" s="139"/>
      <c r="R2" s="139"/>
      <c r="S2" s="139"/>
      <c r="T2" s="139"/>
      <c r="AI2" s="140"/>
      <c r="AJ2" s="140"/>
    </row>
    <row r="3" spans="2:36" ht="17.25" customHeight="1">
      <c r="B3" s="195"/>
      <c r="C3" s="195"/>
      <c r="D3" s="197" t="s">
        <v>86</v>
      </c>
      <c r="E3" s="195"/>
      <c r="F3" s="196"/>
      <c r="G3" s="196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AI3" s="140"/>
      <c r="AJ3" s="140"/>
    </row>
    <row r="4" spans="2:36" ht="15.75">
      <c r="B4" s="196"/>
      <c r="C4" s="196"/>
      <c r="D4" s="198" t="s">
        <v>74</v>
      </c>
      <c r="E4" s="196"/>
      <c r="F4" s="196"/>
      <c r="G4" s="196"/>
      <c r="H4" s="142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36" ht="15.75">
      <c r="B5" s="141"/>
      <c r="C5" s="141"/>
      <c r="D5" s="141"/>
      <c r="E5" s="141"/>
      <c r="F5" s="141"/>
      <c r="G5" s="141"/>
      <c r="H5" s="142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</row>
    <row r="6" spans="2:36" ht="18" customHeight="1">
      <c r="B6" s="143" t="s">
        <v>0</v>
      </c>
      <c r="C6" s="139"/>
      <c r="D6" s="139"/>
      <c r="E6" s="139"/>
      <c r="F6" s="139"/>
      <c r="G6" s="141"/>
      <c r="H6" s="142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</row>
    <row r="7" spans="2:36" ht="16.5" customHeight="1">
      <c r="B7" s="139"/>
      <c r="C7" s="139"/>
      <c r="D7" s="139"/>
      <c r="E7" s="139"/>
      <c r="F7" s="139"/>
      <c r="G7" s="141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</row>
    <row r="8" spans="2:36" ht="18.75" customHeight="1">
      <c r="B8" s="139"/>
      <c r="C8" s="139"/>
      <c r="D8" s="139"/>
      <c r="E8" s="139"/>
      <c r="F8" s="139"/>
      <c r="G8" s="141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</row>
    <row r="9" spans="2:36" s="137" customFormat="1" ht="33" customHeight="1">
      <c r="B9" s="160" t="s">
        <v>68</v>
      </c>
      <c r="C9" s="144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2:36" s="137" customFormat="1" ht="23.25" customHeight="1">
      <c r="B10" s="145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2:36">
      <c r="B11" s="139"/>
      <c r="C11" s="139"/>
      <c r="D11" s="139"/>
      <c r="E11" s="139"/>
      <c r="F11" s="139"/>
      <c r="G11" s="141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</row>
    <row r="12" spans="2:36" ht="23.25">
      <c r="B12" s="146" t="s">
        <v>105</v>
      </c>
      <c r="C12" s="15"/>
      <c r="D12" s="147"/>
      <c r="E12" s="227" t="s">
        <v>106</v>
      </c>
      <c r="F12" s="227"/>
      <c r="G12" s="227"/>
      <c r="Q12" s="139"/>
      <c r="R12" s="139"/>
      <c r="S12" s="139"/>
      <c r="T12" s="139"/>
    </row>
    <row r="13" spans="2:36">
      <c r="B13" s="139"/>
      <c r="C13" s="139"/>
      <c r="D13" s="139"/>
      <c r="E13" s="139"/>
      <c r="F13" s="139"/>
      <c r="G13" s="141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2:36">
      <c r="B14" s="139"/>
      <c r="C14" s="139"/>
      <c r="D14" s="139"/>
      <c r="E14" s="139"/>
      <c r="F14" s="139"/>
      <c r="G14" s="141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</row>
    <row r="15" spans="2:36" ht="26.25">
      <c r="B15" s="161" t="s">
        <v>107</v>
      </c>
      <c r="C15" s="148"/>
      <c r="D15" s="149"/>
      <c r="E15" s="148"/>
      <c r="F15" s="148"/>
      <c r="G15" s="15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</row>
    <row r="16" spans="2:36" ht="15">
      <c r="B16" s="150"/>
      <c r="C16" s="150"/>
      <c r="D16" s="150"/>
      <c r="E16" s="150"/>
      <c r="F16" s="150"/>
      <c r="G16" s="141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</row>
    <row r="17" spans="2:20" ht="15">
      <c r="B17" s="150" t="s">
        <v>69</v>
      </c>
      <c r="C17" s="150"/>
      <c r="D17" s="150"/>
      <c r="E17" s="150"/>
      <c r="F17" s="150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</row>
    <row r="18" spans="2:20" ht="15">
      <c r="B18" s="150" t="s">
        <v>1</v>
      </c>
      <c r="C18" s="150"/>
      <c r="D18" s="150"/>
      <c r="E18" s="150"/>
      <c r="F18" s="150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</row>
    <row r="19" spans="2:20" ht="15">
      <c r="B19" s="151" t="s">
        <v>64</v>
      </c>
      <c r="C19" s="151"/>
      <c r="D19" s="151"/>
      <c r="E19" s="151"/>
      <c r="F19" s="151"/>
      <c r="G19" s="152"/>
      <c r="H19" s="152"/>
      <c r="I19" s="152"/>
      <c r="J19" s="152"/>
      <c r="K19" s="139"/>
      <c r="L19" s="139"/>
      <c r="M19" s="139"/>
      <c r="N19" s="139"/>
      <c r="O19" s="139"/>
      <c r="P19" s="139"/>
      <c r="Q19" s="139"/>
      <c r="R19" s="139"/>
      <c r="S19" s="139"/>
      <c r="T19" s="139"/>
    </row>
    <row r="20" spans="2:20" ht="15">
      <c r="B20" s="150" t="s">
        <v>2</v>
      </c>
      <c r="C20" s="150"/>
      <c r="D20" s="150"/>
      <c r="E20" s="150"/>
      <c r="F20" s="150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</row>
    <row r="21" spans="2:20" ht="15">
      <c r="B21" s="150" t="s">
        <v>3</v>
      </c>
      <c r="C21" s="150"/>
      <c r="D21" s="150"/>
      <c r="E21" s="150"/>
      <c r="F21" s="150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</row>
    <row r="22" spans="2:20" ht="15">
      <c r="B22" s="150" t="s">
        <v>65</v>
      </c>
      <c r="C22" s="150"/>
      <c r="D22" s="150"/>
      <c r="E22" s="150"/>
      <c r="F22" s="150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</row>
    <row r="23" spans="2:20" ht="15">
      <c r="B23" s="150"/>
      <c r="C23" s="150"/>
      <c r="D23" s="150"/>
      <c r="E23" s="150"/>
      <c r="F23" s="150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</row>
    <row r="24" spans="2:20" ht="15">
      <c r="B24" s="150"/>
      <c r="C24" s="14"/>
      <c r="D24" s="150"/>
      <c r="E24" s="150"/>
      <c r="F24" s="150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</row>
    <row r="25" spans="2:20" ht="15">
      <c r="B25" s="150"/>
      <c r="C25" s="14"/>
      <c r="D25" s="150"/>
      <c r="E25" s="150"/>
      <c r="F25" s="150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</row>
    <row r="26" spans="2:20" ht="15">
      <c r="B26" s="151"/>
      <c r="C26" s="150"/>
      <c r="D26" s="150"/>
      <c r="E26" s="150"/>
      <c r="F26" s="150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spans="2:20" ht="15">
      <c r="B27" s="151" t="s">
        <v>66</v>
      </c>
      <c r="C27" s="151" t="s">
        <v>84</v>
      </c>
      <c r="D27" s="151"/>
      <c r="E27" s="151"/>
      <c r="F27" s="151"/>
      <c r="G27" s="152"/>
      <c r="H27" s="152"/>
      <c r="I27" s="152"/>
      <c r="J27" s="152"/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2:20" ht="15">
      <c r="B28" s="150" t="s">
        <v>67</v>
      </c>
      <c r="C28" s="194" t="s">
        <v>85</v>
      </c>
      <c r="D28" s="150"/>
      <c r="E28" s="150"/>
      <c r="F28" s="150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spans="2:20" ht="15">
      <c r="B29" s="150" t="s">
        <v>90</v>
      </c>
      <c r="C29" s="150" t="s">
        <v>89</v>
      </c>
      <c r="D29" s="150"/>
      <c r="E29" s="150"/>
      <c r="F29" s="150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spans="2:20" ht="15">
      <c r="B30" s="150"/>
      <c r="C30" s="150"/>
      <c r="D30" s="150"/>
      <c r="E30" s="150"/>
      <c r="F30" s="150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2:20" ht="15">
      <c r="B31" s="153" t="s">
        <v>75</v>
      </c>
      <c r="C31" s="154"/>
      <c r="D31" s="154"/>
      <c r="E31" s="154"/>
      <c r="F31" s="154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39"/>
      <c r="R31" s="139"/>
      <c r="S31" s="139"/>
      <c r="T31" s="139"/>
    </row>
    <row r="32" spans="2:20" ht="15">
      <c r="B32" s="156" t="s">
        <v>76</v>
      </c>
      <c r="C32" s="154"/>
      <c r="D32" s="154"/>
      <c r="E32" s="154"/>
      <c r="F32" s="154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39"/>
      <c r="R32" s="139"/>
      <c r="S32" s="139"/>
      <c r="T32" s="139"/>
    </row>
    <row r="33" spans="2:20" ht="15.75">
      <c r="B33" s="156" t="s">
        <v>77</v>
      </c>
      <c r="C33" s="150"/>
      <c r="D33" s="150"/>
      <c r="E33" s="150"/>
      <c r="F33" s="150"/>
      <c r="G33" s="139"/>
      <c r="H33" s="139"/>
      <c r="I33" s="139"/>
      <c r="J33" s="139"/>
      <c r="K33" s="139"/>
      <c r="L33" s="139"/>
      <c r="M33" s="139"/>
      <c r="N33" s="157"/>
      <c r="O33" s="139"/>
      <c r="P33" s="139"/>
      <c r="Q33" s="139"/>
      <c r="R33" s="139"/>
      <c r="S33" s="139"/>
      <c r="T33" s="139"/>
    </row>
    <row r="34" spans="2:20" ht="15.75">
      <c r="B34" s="150"/>
      <c r="C34" s="150"/>
      <c r="D34" s="150"/>
      <c r="E34" s="150"/>
      <c r="F34" s="150"/>
      <c r="G34" s="139"/>
      <c r="H34" s="139"/>
      <c r="I34" s="139"/>
      <c r="J34" s="139"/>
      <c r="K34" s="139"/>
      <c r="L34" s="139"/>
      <c r="M34" s="139"/>
      <c r="N34" s="157"/>
      <c r="O34" s="139"/>
      <c r="P34" s="139"/>
      <c r="Q34" s="139"/>
      <c r="R34" s="139"/>
      <c r="S34" s="139"/>
      <c r="T34" s="139"/>
    </row>
    <row r="35" spans="2:20" ht="15.75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57"/>
      <c r="O35" s="139"/>
      <c r="P35" s="139"/>
      <c r="Q35" s="139"/>
      <c r="R35" s="139"/>
      <c r="S35" s="139"/>
      <c r="T35" s="139"/>
    </row>
    <row r="36" spans="2:20" ht="15.75"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57"/>
      <c r="O36" s="139"/>
      <c r="P36" s="139"/>
      <c r="Q36" s="139"/>
      <c r="R36" s="139"/>
      <c r="S36" s="139"/>
      <c r="T36" s="139"/>
    </row>
    <row r="37" spans="2:20" ht="15.75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N37" s="159"/>
    </row>
    <row r="38" spans="2:20" ht="15.75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N38" s="159"/>
    </row>
    <row r="39" spans="2:20">
      <c r="B39" s="158"/>
      <c r="C39" s="158"/>
      <c r="D39" s="158"/>
      <c r="E39" s="158"/>
      <c r="F39" s="158"/>
      <c r="G39" s="158"/>
      <c r="H39" s="158"/>
      <c r="I39" s="158"/>
      <c r="J39" s="158"/>
      <c r="K39" s="158"/>
    </row>
    <row r="40" spans="2:20">
      <c r="B40" s="158"/>
      <c r="C40" s="158"/>
      <c r="D40" s="158"/>
      <c r="E40" s="158"/>
      <c r="F40" s="158"/>
      <c r="G40" s="158"/>
      <c r="H40" s="158"/>
      <c r="I40" s="158"/>
      <c r="J40" s="158"/>
      <c r="K40" s="158"/>
    </row>
    <row r="41" spans="2:20">
      <c r="B41" s="158"/>
      <c r="C41" s="158"/>
      <c r="D41" s="158"/>
      <c r="E41" s="158"/>
      <c r="F41" s="158"/>
      <c r="G41" s="158"/>
      <c r="H41" s="158"/>
      <c r="I41" s="158"/>
      <c r="J41" s="158"/>
      <c r="K41" s="158"/>
    </row>
    <row r="42" spans="2:20">
      <c r="B42" s="158"/>
      <c r="C42" s="158"/>
      <c r="D42" s="158"/>
      <c r="E42" s="158"/>
      <c r="F42" s="158"/>
      <c r="G42" s="158"/>
      <c r="H42" s="158"/>
      <c r="I42" s="158"/>
      <c r="J42" s="158"/>
      <c r="K42" s="158"/>
    </row>
    <row r="43" spans="2:20">
      <c r="B43" s="158"/>
      <c r="C43" s="158"/>
      <c r="D43" s="158"/>
      <c r="E43" s="158"/>
      <c r="F43" s="158"/>
      <c r="G43" s="158"/>
      <c r="H43" s="158"/>
      <c r="I43" s="158"/>
      <c r="J43" s="158"/>
      <c r="K43" s="158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A16" sqref="A16"/>
    </sheetView>
  </sheetViews>
  <sheetFormatPr defaultRowHeight="12.75"/>
  <cols>
    <col min="1" max="1" width="23.85546875" customWidth="1"/>
    <col min="2" max="3" width="12.7109375" customWidth="1"/>
    <col min="4" max="4" width="11.85546875" bestFit="1" customWidth="1"/>
    <col min="5" max="6" width="12.7109375" customWidth="1"/>
    <col min="7" max="7" width="12.28515625" customWidth="1"/>
    <col min="8" max="9" width="11.7109375" customWidth="1"/>
  </cols>
  <sheetData>
    <row r="1" spans="1:10" ht="30" customHeight="1">
      <c r="A1" s="16" t="s">
        <v>63</v>
      </c>
    </row>
    <row r="2" spans="1:10" ht="19.5" customHeight="1">
      <c r="B2" s="12"/>
      <c r="C2" s="12"/>
      <c r="D2" s="12"/>
      <c r="E2" s="12"/>
      <c r="F2" s="12"/>
      <c r="G2" s="12"/>
      <c r="H2" s="12"/>
      <c r="I2" s="12"/>
      <c r="J2" s="12"/>
    </row>
    <row r="3" spans="1:10" ht="21.75" thickBot="1">
      <c r="A3" s="17" t="s">
        <v>53</v>
      </c>
      <c r="B3" s="18"/>
      <c r="C3" s="18"/>
      <c r="D3" s="18"/>
      <c r="E3" s="18"/>
      <c r="F3" s="18"/>
      <c r="G3" s="12"/>
      <c r="H3" s="12"/>
      <c r="I3" s="12"/>
      <c r="J3" s="12"/>
    </row>
    <row r="4" spans="1:10" ht="33" customHeight="1" thickBot="1">
      <c r="A4" s="19" t="s">
        <v>59</v>
      </c>
      <c r="B4" s="20" t="s">
        <v>43</v>
      </c>
      <c r="C4" s="21"/>
      <c r="D4" s="22" t="s">
        <v>44</v>
      </c>
      <c r="E4" s="20" t="s">
        <v>45</v>
      </c>
      <c r="F4" s="23"/>
      <c r="G4" s="24" t="s">
        <v>44</v>
      </c>
      <c r="H4" s="25" t="s">
        <v>31</v>
      </c>
      <c r="I4" s="26"/>
      <c r="J4" s="12"/>
    </row>
    <row r="5" spans="1:10" ht="31.5" customHeight="1" thickBot="1">
      <c r="A5" s="162" t="s">
        <v>32</v>
      </c>
      <c r="B5" s="42" t="s">
        <v>108</v>
      </c>
      <c r="C5" s="27" t="s">
        <v>96</v>
      </c>
      <c r="D5" s="28" t="s">
        <v>34</v>
      </c>
      <c r="E5" s="42" t="s">
        <v>108</v>
      </c>
      <c r="F5" s="29" t="s">
        <v>96</v>
      </c>
      <c r="G5" s="28" t="s">
        <v>35</v>
      </c>
      <c r="H5" s="30" t="s">
        <v>108</v>
      </c>
      <c r="I5" s="31" t="s">
        <v>96</v>
      </c>
      <c r="J5" s="12"/>
    </row>
    <row r="6" spans="1:10" ht="23.25" customHeight="1">
      <c r="A6" s="32" t="s">
        <v>33</v>
      </c>
      <c r="B6" s="163"/>
      <c r="C6" s="164"/>
      <c r="D6" s="165"/>
      <c r="E6" s="33"/>
      <c r="F6" s="33"/>
      <c r="G6" s="34"/>
      <c r="H6" s="166"/>
      <c r="I6" s="167"/>
      <c r="J6" s="12"/>
    </row>
    <row r="7" spans="1:10" ht="19.5" customHeight="1" thickBot="1">
      <c r="A7" s="168" t="s">
        <v>36</v>
      </c>
      <c r="B7" s="169">
        <v>3629.5279999999998</v>
      </c>
      <c r="C7" s="170">
        <v>3875.5</v>
      </c>
      <c r="D7" s="171">
        <v>-6.3468455683137721</v>
      </c>
      <c r="E7" s="169">
        <v>37841.35</v>
      </c>
      <c r="F7" s="172">
        <v>31550.85</v>
      </c>
      <c r="G7" s="173">
        <v>19.937656196267298</v>
      </c>
      <c r="H7" s="174">
        <v>30.001294671416279</v>
      </c>
      <c r="I7" s="175">
        <v>25.215305333936357</v>
      </c>
      <c r="J7" s="12"/>
    </row>
    <row r="8" spans="1:10" ht="23.25" customHeight="1">
      <c r="A8" s="32" t="s">
        <v>46</v>
      </c>
      <c r="B8" s="33"/>
      <c r="C8" s="33"/>
      <c r="D8" s="165"/>
      <c r="E8" s="33"/>
      <c r="F8" s="33"/>
      <c r="G8" s="176"/>
      <c r="H8" s="166"/>
      <c r="I8" s="167"/>
      <c r="J8" s="12"/>
    </row>
    <row r="9" spans="1:10" ht="17.25" customHeight="1">
      <c r="A9" s="168" t="s">
        <v>47</v>
      </c>
      <c r="B9" s="169">
        <v>3780.2869999999998</v>
      </c>
      <c r="C9" s="170">
        <v>3917.268</v>
      </c>
      <c r="D9" s="171">
        <v>-3.4968503559113193</v>
      </c>
      <c r="E9" s="169">
        <v>25056.37</v>
      </c>
      <c r="F9" s="177">
        <v>27069.65</v>
      </c>
      <c r="G9" s="178">
        <v>-7.4374068375468561</v>
      </c>
      <c r="H9" s="174">
        <v>19.865135355002785</v>
      </c>
      <c r="I9" s="175">
        <v>21.633949324116159</v>
      </c>
      <c r="J9" s="12"/>
    </row>
    <row r="10" spans="1:10" ht="17.25" customHeight="1" thickBot="1">
      <c r="A10" s="179" t="s">
        <v>48</v>
      </c>
      <c r="B10" s="180">
        <v>3569.61</v>
      </c>
      <c r="C10" s="181">
        <v>3701.2530000000002</v>
      </c>
      <c r="D10" s="182">
        <v>-3.5567144423793788</v>
      </c>
      <c r="E10" s="180">
        <v>63234.67</v>
      </c>
      <c r="F10" s="183">
        <v>66505.289999999994</v>
      </c>
      <c r="G10" s="173">
        <v>-4.9178343557331994</v>
      </c>
      <c r="H10" s="184">
        <v>50.133569973580926</v>
      </c>
      <c r="I10" s="185">
        <v>53.150745341947491</v>
      </c>
      <c r="J10" s="12"/>
    </row>
    <row r="11" spans="1:10" ht="21.95" customHeight="1" thickBot="1">
      <c r="A11" s="186"/>
      <c r="B11" s="186"/>
      <c r="C11" s="186"/>
      <c r="D11" s="192" t="s">
        <v>37</v>
      </c>
      <c r="E11" s="187">
        <v>126132.39</v>
      </c>
      <c r="F11" s="188">
        <v>125125.79</v>
      </c>
      <c r="G11" s="189">
        <v>0.80447044530148892</v>
      </c>
      <c r="H11" s="190">
        <v>100</v>
      </c>
      <c r="I11" s="191">
        <v>100</v>
      </c>
      <c r="J11" s="12"/>
    </row>
    <row r="12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customHeight="1">
      <c r="A13" s="35" t="s">
        <v>54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8" customHeight="1">
      <c r="A14" s="12" t="s">
        <v>55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.75">
      <c r="A16" s="36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5"/>
  <sheetViews>
    <sheetView showGridLines="0" topLeftCell="A7" workbookViewId="0">
      <selection activeCell="T22" sqref="T22"/>
    </sheetView>
  </sheetViews>
  <sheetFormatPr defaultRowHeight="12.75"/>
  <cols>
    <col min="11" max="11" width="11.140625" customWidth="1"/>
  </cols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.75">
      <c r="A2" s="107" t="s">
        <v>56</v>
      </c>
      <c r="B2" s="13"/>
      <c r="C2" s="13"/>
      <c r="D2" s="13"/>
      <c r="E2" s="13"/>
      <c r="F2" s="13"/>
      <c r="G2" s="13"/>
      <c r="H2" s="13"/>
      <c r="I2" s="12"/>
      <c r="J2" s="12"/>
      <c r="K2" s="12"/>
      <c r="L2" s="12"/>
      <c r="M2" s="12"/>
      <c r="N2" s="12"/>
      <c r="O2" s="12"/>
    </row>
    <row r="3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5">
      <c r="A4" s="13"/>
      <c r="B4" s="133" t="s">
        <v>4</v>
      </c>
      <c r="C4" s="133" t="s">
        <v>5</v>
      </c>
      <c r="D4" s="133" t="s">
        <v>6</v>
      </c>
      <c r="E4" s="133" t="s">
        <v>7</v>
      </c>
      <c r="F4" s="133" t="s">
        <v>8</v>
      </c>
      <c r="G4" s="133" t="s">
        <v>9</v>
      </c>
      <c r="H4" s="133" t="s">
        <v>10</v>
      </c>
      <c r="I4" s="133" t="s">
        <v>11</v>
      </c>
      <c r="J4" s="133" t="s">
        <v>12</v>
      </c>
      <c r="K4" s="133" t="s">
        <v>13</v>
      </c>
      <c r="L4" s="133" t="s">
        <v>14</v>
      </c>
      <c r="M4" s="133" t="s">
        <v>15</v>
      </c>
      <c r="N4" s="12"/>
      <c r="O4" s="12"/>
    </row>
    <row r="5" spans="1:16" ht="15">
      <c r="A5" s="134">
        <v>2015</v>
      </c>
      <c r="B5" s="121">
        <v>1579</v>
      </c>
      <c r="C5" s="121">
        <v>1694.0129454175417</v>
      </c>
      <c r="D5" s="121">
        <v>1713.4169705831237</v>
      </c>
      <c r="E5" s="121">
        <v>1686</v>
      </c>
      <c r="F5" s="121">
        <v>1653</v>
      </c>
      <c r="G5" s="121">
        <v>1723.3569814185837</v>
      </c>
      <c r="H5" s="121">
        <v>1913</v>
      </c>
      <c r="I5" s="121">
        <v>1968</v>
      </c>
      <c r="J5" s="121">
        <v>2039</v>
      </c>
      <c r="K5" s="121">
        <v>1978</v>
      </c>
      <c r="L5" s="121">
        <v>1949</v>
      </c>
      <c r="M5" s="121">
        <v>1970</v>
      </c>
      <c r="N5" s="12"/>
      <c r="O5" s="12"/>
    </row>
    <row r="6" spans="1:16" ht="15">
      <c r="A6" s="134">
        <v>2016</v>
      </c>
      <c r="B6" s="121">
        <v>2143</v>
      </c>
      <c r="C6" s="121">
        <v>2309.0936282100961</v>
      </c>
      <c r="D6" s="121">
        <v>2300</v>
      </c>
      <c r="E6" s="121">
        <v>2293</v>
      </c>
      <c r="F6" s="121">
        <v>2277</v>
      </c>
      <c r="G6" s="121">
        <v>2285</v>
      </c>
      <c r="H6" s="121">
        <v>2343.9728951467437</v>
      </c>
      <c r="I6" s="121">
        <v>2658.1584526347333</v>
      </c>
      <c r="J6" s="121">
        <v>2659.9340240272659</v>
      </c>
      <c r="K6" s="121">
        <v>2500.3861481870208</v>
      </c>
      <c r="L6" s="121">
        <v>2518.0346548300081</v>
      </c>
      <c r="M6" s="121">
        <v>2536.7836550861139</v>
      </c>
      <c r="N6" s="12"/>
      <c r="O6" s="12"/>
    </row>
    <row r="7" spans="1:16" ht="15">
      <c r="A7" s="134">
        <v>2017</v>
      </c>
      <c r="B7" s="121">
        <v>2554.342962236396</v>
      </c>
      <c r="C7" s="121">
        <v>2506.7033265757009</v>
      </c>
      <c r="D7" s="121">
        <v>2465.689162060633</v>
      </c>
      <c r="E7" s="121">
        <v>2417.0619571805555</v>
      </c>
      <c r="F7" s="121">
        <v>2391.6014611387045</v>
      </c>
      <c r="G7" s="121">
        <v>2379.2232898291368</v>
      </c>
      <c r="H7" s="121">
        <v>2154.5720902905737</v>
      </c>
      <c r="I7" s="121">
        <v>1969.6093815206052</v>
      </c>
      <c r="J7" s="121">
        <v>1942.1874786929909</v>
      </c>
      <c r="K7" s="123">
        <v>1671.1279999999999</v>
      </c>
      <c r="L7" s="123">
        <v>1558.796</v>
      </c>
      <c r="M7" s="123">
        <v>1557.963</v>
      </c>
      <c r="N7" s="12"/>
      <c r="O7" s="12"/>
      <c r="P7" s="6"/>
    </row>
    <row r="8" spans="1:16" ht="15">
      <c r="A8" s="134">
        <v>2018</v>
      </c>
      <c r="B8" s="123">
        <v>1498.886</v>
      </c>
      <c r="C8" s="123">
        <v>1456.146</v>
      </c>
      <c r="D8" s="123">
        <v>1427.9939999999999</v>
      </c>
      <c r="E8" s="123">
        <v>1337.194</v>
      </c>
      <c r="F8" s="123">
        <v>1306.184</v>
      </c>
      <c r="G8" s="123">
        <v>1272.0070000000001</v>
      </c>
      <c r="H8" s="123">
        <v>1368.6679999999999</v>
      </c>
      <c r="I8" s="123">
        <v>1557.184</v>
      </c>
      <c r="J8" s="123">
        <v>1505.537</v>
      </c>
      <c r="K8" s="123">
        <v>1421.4549999999999</v>
      </c>
      <c r="L8" s="123">
        <v>1575.442</v>
      </c>
      <c r="M8" s="123">
        <v>1705.9159999999999</v>
      </c>
      <c r="N8" s="12"/>
      <c r="O8" s="12"/>
      <c r="P8" s="6"/>
    </row>
    <row r="9" spans="1:16" ht="15">
      <c r="A9" s="134">
        <v>2019</v>
      </c>
      <c r="B9" s="123">
        <v>1727.9690000000001</v>
      </c>
      <c r="C9" s="123">
        <v>1634.38</v>
      </c>
      <c r="D9" s="123">
        <v>1702.1179999999999</v>
      </c>
      <c r="E9" s="123">
        <v>1715.7460000000001</v>
      </c>
      <c r="F9" s="123">
        <v>1817.049</v>
      </c>
      <c r="G9" s="123">
        <v>1818.1389999999999</v>
      </c>
      <c r="H9" s="123">
        <v>1879.5029999999999</v>
      </c>
      <c r="I9" s="123">
        <v>1835.8679999999999</v>
      </c>
      <c r="J9" s="123">
        <v>1779.059</v>
      </c>
      <c r="K9" s="123">
        <v>1808.7149999999999</v>
      </c>
      <c r="L9" s="123">
        <v>1846.806</v>
      </c>
      <c r="M9" s="123">
        <v>1821.9970000000001</v>
      </c>
      <c r="N9" s="12"/>
      <c r="O9" s="12"/>
    </row>
    <row r="10" spans="1:16" ht="15">
      <c r="A10" s="134">
        <v>2020</v>
      </c>
      <c r="B10" s="123">
        <v>1859.5930000000001</v>
      </c>
      <c r="C10" s="123">
        <v>1856.1030000000001</v>
      </c>
      <c r="D10" s="123">
        <v>1934.2349999999999</v>
      </c>
      <c r="E10" s="123">
        <v>1892.7139999999999</v>
      </c>
      <c r="F10" s="123">
        <v>1822.617</v>
      </c>
      <c r="G10" s="123">
        <v>1883.7909999999999</v>
      </c>
      <c r="H10" s="123">
        <v>1838.309</v>
      </c>
      <c r="I10" s="123">
        <v>1836.22</v>
      </c>
      <c r="J10" s="123">
        <v>1869.9480000000001</v>
      </c>
      <c r="K10" s="123">
        <v>1838.3119999999999</v>
      </c>
      <c r="L10" s="123">
        <v>1833.1489999999999</v>
      </c>
      <c r="M10" s="123">
        <v>1854.633</v>
      </c>
      <c r="N10" s="12"/>
      <c r="O10" s="12"/>
    </row>
    <row r="11" spans="1:16" ht="15">
      <c r="A11" s="134">
        <v>2021</v>
      </c>
      <c r="B11" s="123">
        <v>1811.7819999999999</v>
      </c>
      <c r="C11" s="123">
        <v>1853.617</v>
      </c>
      <c r="D11" s="123">
        <v>1857.441</v>
      </c>
      <c r="E11" s="123">
        <v>1830.9880000000001</v>
      </c>
      <c r="F11" s="123">
        <v>1874.181</v>
      </c>
      <c r="G11" s="123">
        <v>1843.904</v>
      </c>
      <c r="H11" s="123">
        <v>1853.4349999999999</v>
      </c>
      <c r="I11" s="123">
        <v>1905.693</v>
      </c>
      <c r="J11" s="123">
        <v>2010.528</v>
      </c>
      <c r="K11" s="123">
        <v>2290.8820000000001</v>
      </c>
      <c r="L11" s="123">
        <v>2332.3090000000002</v>
      </c>
      <c r="M11" s="123">
        <v>2355.4920000000002</v>
      </c>
      <c r="N11" s="12"/>
      <c r="O11" s="12"/>
    </row>
    <row r="12" spans="1:16" ht="15">
      <c r="A12" s="134">
        <v>2022</v>
      </c>
      <c r="B12" s="123">
        <v>2321.2280000000001</v>
      </c>
      <c r="C12" s="123">
        <v>2436.5419999999999</v>
      </c>
      <c r="D12" s="123">
        <v>2457.8870000000002</v>
      </c>
      <c r="E12" s="123">
        <v>2589.5590000000002</v>
      </c>
      <c r="F12" s="123">
        <v>2656.6419999999998</v>
      </c>
      <c r="G12" s="123">
        <v>2664.8270000000002</v>
      </c>
      <c r="H12" s="123">
        <v>3109.0749999999998</v>
      </c>
      <c r="I12" s="123">
        <v>3313.4319999999998</v>
      </c>
      <c r="J12" s="123">
        <v>3538.2660000000001</v>
      </c>
      <c r="K12" s="123">
        <v>3821.8589999999999</v>
      </c>
      <c r="L12" s="123">
        <v>4610.09</v>
      </c>
      <c r="M12" s="123">
        <v>4748.0659999999998</v>
      </c>
      <c r="N12" s="12"/>
      <c r="O12" s="12"/>
    </row>
    <row r="13" spans="1:16" ht="15">
      <c r="A13" s="134">
        <v>2023</v>
      </c>
      <c r="B13" s="123">
        <v>4751.6880000000001</v>
      </c>
      <c r="C13" s="123">
        <v>4653.9369999999999</v>
      </c>
      <c r="D13" s="123">
        <v>4547.1180000000004</v>
      </c>
      <c r="E13" s="123">
        <v>4717.1769999999997</v>
      </c>
      <c r="F13" s="123">
        <v>4665.5879999999997</v>
      </c>
      <c r="G13" s="123">
        <v>4649.9750000000004</v>
      </c>
      <c r="H13" s="123">
        <v>4632.5630000000001</v>
      </c>
      <c r="I13" s="123">
        <v>4514.4089999999997</v>
      </c>
      <c r="J13" s="123">
        <v>4402.2950000000001</v>
      </c>
      <c r="K13" s="123">
        <v>3875.5</v>
      </c>
      <c r="L13" s="123">
        <v>3629.5279999999998</v>
      </c>
      <c r="M13" s="123"/>
      <c r="N13" s="12"/>
      <c r="O13" s="12"/>
    </row>
    <row r="14" spans="1:16" ht="15.75">
      <c r="A14" s="132" t="s">
        <v>39</v>
      </c>
      <c r="B14" s="12"/>
      <c r="C14" s="12"/>
      <c r="D14" s="12"/>
      <c r="E14" s="12"/>
      <c r="F14" s="12"/>
      <c r="G14" s="12"/>
      <c r="H14" s="12"/>
      <c r="I14" s="12"/>
      <c r="J14" s="135"/>
      <c r="K14" s="135"/>
      <c r="L14" s="135"/>
      <c r="M14" s="135"/>
      <c r="N14" s="135"/>
      <c r="O14" s="135"/>
      <c r="P14" s="7"/>
    </row>
    <row r="15" spans="1:16">
      <c r="A15" s="12" t="s">
        <v>58</v>
      </c>
      <c r="B15" s="12"/>
      <c r="C15" s="12"/>
      <c r="D15" s="12"/>
      <c r="E15" s="12"/>
      <c r="F15" s="12"/>
      <c r="G15" s="12"/>
      <c r="H15" s="136"/>
      <c r="I15" s="136"/>
      <c r="J15" s="136"/>
      <c r="K15" s="136"/>
      <c r="L15" s="136"/>
      <c r="M15" s="136"/>
      <c r="N15" s="12"/>
      <c r="O15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42"/>
  <sheetViews>
    <sheetView showGridLines="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Q39" sqref="Q39"/>
    </sheetView>
  </sheetViews>
  <sheetFormatPr defaultRowHeight="12.75"/>
  <cols>
    <col min="1" max="1" width="12.28515625" customWidth="1"/>
  </cols>
  <sheetData>
    <row r="1" spans="1:1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8.75">
      <c r="A2" s="107" t="s">
        <v>57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3.5" thickBot="1">
      <c r="A3" s="12"/>
      <c r="B3" s="12"/>
      <c r="C3" s="12"/>
      <c r="D3" s="12"/>
      <c r="E3" s="12"/>
      <c r="F3" s="108"/>
      <c r="G3" s="108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109"/>
      <c r="B4" s="110">
        <v>2009</v>
      </c>
      <c r="C4" s="110">
        <v>2010</v>
      </c>
      <c r="D4" s="110">
        <v>2011</v>
      </c>
      <c r="E4" s="110">
        <v>2012</v>
      </c>
      <c r="F4" s="110">
        <v>2013</v>
      </c>
      <c r="G4" s="111">
        <v>2014</v>
      </c>
      <c r="H4" s="112">
        <v>2015</v>
      </c>
      <c r="I4" s="112">
        <v>2016</v>
      </c>
      <c r="J4" s="112">
        <v>2017</v>
      </c>
      <c r="K4" s="112">
        <v>2018</v>
      </c>
      <c r="L4" s="112">
        <v>2019</v>
      </c>
      <c r="M4" s="113">
        <v>2020</v>
      </c>
      <c r="N4" s="112">
        <v>2021</v>
      </c>
      <c r="O4" s="112">
        <v>2022</v>
      </c>
      <c r="P4" s="112">
        <v>2023</v>
      </c>
      <c r="Q4" s="12"/>
    </row>
    <row r="5" spans="1:17" ht="15.75">
      <c r="A5" s="114" t="s">
        <v>4</v>
      </c>
      <c r="B5" s="115">
        <v>124495</v>
      </c>
      <c r="C5" s="116">
        <v>115679</v>
      </c>
      <c r="D5" s="116">
        <v>111505</v>
      </c>
      <c r="E5" s="115">
        <v>123521</v>
      </c>
      <c r="F5" s="115">
        <v>124713</v>
      </c>
      <c r="G5" s="115">
        <v>115179</v>
      </c>
      <c r="H5" s="115">
        <v>136653.60999999999</v>
      </c>
      <c r="I5" s="115">
        <v>113573</v>
      </c>
      <c r="J5" s="115">
        <v>104136.5400000001</v>
      </c>
      <c r="K5" s="117">
        <v>149394.09</v>
      </c>
      <c r="L5" s="117">
        <v>138330.31</v>
      </c>
      <c r="M5" s="118">
        <v>141767.42000000001</v>
      </c>
      <c r="N5" s="119">
        <v>110331.20999999999</v>
      </c>
      <c r="O5" s="119">
        <v>102800.31</v>
      </c>
      <c r="P5" s="119">
        <v>104222.23999999999</v>
      </c>
      <c r="Q5" s="12"/>
    </row>
    <row r="6" spans="1:17" ht="15.75">
      <c r="A6" s="120" t="s">
        <v>5</v>
      </c>
      <c r="B6" s="121">
        <v>108747</v>
      </c>
      <c r="C6" s="122">
        <v>112904</v>
      </c>
      <c r="D6" s="122">
        <v>178120</v>
      </c>
      <c r="E6" s="121">
        <v>121929</v>
      </c>
      <c r="F6" s="121">
        <v>99085</v>
      </c>
      <c r="G6" s="121">
        <v>98897.426000000021</v>
      </c>
      <c r="H6" s="121">
        <v>110263.89299999998</v>
      </c>
      <c r="I6" s="121">
        <v>97585.78700000004</v>
      </c>
      <c r="J6" s="121">
        <v>109933.58500000008</v>
      </c>
      <c r="K6" s="123">
        <v>130822.53</v>
      </c>
      <c r="L6" s="123">
        <v>137095.49</v>
      </c>
      <c r="M6" s="124">
        <v>138656.70000000001</v>
      </c>
      <c r="N6" s="125">
        <v>104835.03</v>
      </c>
      <c r="O6" s="125">
        <v>108233.08</v>
      </c>
      <c r="P6" s="125">
        <v>99691.760000000009</v>
      </c>
      <c r="Q6" s="12"/>
    </row>
    <row r="7" spans="1:17" ht="15.75">
      <c r="A7" s="120" t="s">
        <v>6</v>
      </c>
      <c r="B7" s="121">
        <v>90570</v>
      </c>
      <c r="C7" s="122">
        <v>161754</v>
      </c>
      <c r="D7" s="122">
        <v>138124</v>
      </c>
      <c r="E7" s="121">
        <v>123621</v>
      </c>
      <c r="F7" s="121">
        <v>130006</v>
      </c>
      <c r="G7" s="121">
        <v>134426.08400000021</v>
      </c>
      <c r="H7" s="121">
        <v>130766.92</v>
      </c>
      <c r="I7" s="121">
        <v>122028</v>
      </c>
      <c r="J7" s="121">
        <v>135982.92900000015</v>
      </c>
      <c r="K7" s="123">
        <v>145863.79</v>
      </c>
      <c r="L7" s="123">
        <v>154647.44</v>
      </c>
      <c r="M7" s="124">
        <v>180503.53000000003</v>
      </c>
      <c r="N7" s="125">
        <v>133538.12</v>
      </c>
      <c r="O7" s="125">
        <v>163750.38</v>
      </c>
      <c r="P7" s="125">
        <v>123741.07999999999</v>
      </c>
      <c r="Q7" s="12"/>
    </row>
    <row r="8" spans="1:17" ht="15.75">
      <c r="A8" s="120" t="s">
        <v>7</v>
      </c>
      <c r="B8" s="121">
        <v>96431</v>
      </c>
      <c r="C8" s="122">
        <v>128593</v>
      </c>
      <c r="D8" s="122">
        <v>71494</v>
      </c>
      <c r="E8" s="121">
        <v>105292</v>
      </c>
      <c r="F8" s="121">
        <v>103157</v>
      </c>
      <c r="G8" s="121">
        <v>149981</v>
      </c>
      <c r="H8" s="121">
        <v>103613</v>
      </c>
      <c r="I8" s="121">
        <v>94282.438000000097</v>
      </c>
      <c r="J8" s="121">
        <v>75261.914000000004</v>
      </c>
      <c r="K8" s="123">
        <v>123979.52</v>
      </c>
      <c r="L8" s="123">
        <v>160722.77000000002</v>
      </c>
      <c r="M8" s="124">
        <v>94521.89</v>
      </c>
      <c r="N8" s="125">
        <v>110198.70999999999</v>
      </c>
      <c r="O8" s="125">
        <v>123873</v>
      </c>
      <c r="P8" s="125">
        <v>105661.37</v>
      </c>
      <c r="Q8" s="12"/>
    </row>
    <row r="9" spans="1:17" ht="15.75">
      <c r="A9" s="120" t="s">
        <v>8</v>
      </c>
      <c r="B9" s="121">
        <v>103355</v>
      </c>
      <c r="C9" s="122">
        <v>137492</v>
      </c>
      <c r="D9" s="122">
        <v>106529</v>
      </c>
      <c r="E9" s="121">
        <v>125241.38</v>
      </c>
      <c r="F9" s="121">
        <v>105790.50700000007</v>
      </c>
      <c r="G9" s="121">
        <v>121643</v>
      </c>
      <c r="H9" s="121">
        <v>106958.68400000018</v>
      </c>
      <c r="I9" s="121">
        <v>99290</v>
      </c>
      <c r="J9" s="121">
        <v>75360.525000000009</v>
      </c>
      <c r="K9" s="123">
        <v>147269.63</v>
      </c>
      <c r="L9" s="123">
        <v>149962.12</v>
      </c>
      <c r="M9" s="124">
        <v>128649.9</v>
      </c>
      <c r="N9" s="125">
        <v>113196.51999999999</v>
      </c>
      <c r="O9" s="125">
        <v>122142.13</v>
      </c>
      <c r="P9" s="125">
        <v>119516.42000000001</v>
      </c>
      <c r="Q9" s="12"/>
    </row>
    <row r="10" spans="1:17" ht="15.75">
      <c r="A10" s="120" t="s">
        <v>9</v>
      </c>
      <c r="B10" s="121">
        <v>128438</v>
      </c>
      <c r="C10" s="122">
        <v>143361</v>
      </c>
      <c r="D10" s="122">
        <v>118482</v>
      </c>
      <c r="E10" s="121">
        <v>108876.69</v>
      </c>
      <c r="F10" s="121">
        <v>128951.7370000001</v>
      </c>
      <c r="G10" s="121">
        <v>125052.04800000024</v>
      </c>
      <c r="H10" s="121">
        <v>120703</v>
      </c>
      <c r="I10" s="121">
        <v>111179</v>
      </c>
      <c r="J10" s="121">
        <v>121392.86500000011</v>
      </c>
      <c r="K10" s="123">
        <v>174058.88</v>
      </c>
      <c r="L10" s="123">
        <v>142617.98000000001</v>
      </c>
      <c r="M10" s="124">
        <v>138269.78999999998</v>
      </c>
      <c r="N10" s="125">
        <v>130080.48000000001</v>
      </c>
      <c r="O10" s="125">
        <v>137170.01</v>
      </c>
      <c r="P10" s="125">
        <v>124670.65</v>
      </c>
      <c r="Q10" s="12"/>
    </row>
    <row r="11" spans="1:17" ht="15.75">
      <c r="A11" s="120" t="s">
        <v>10</v>
      </c>
      <c r="B11" s="121">
        <v>143837</v>
      </c>
      <c r="C11" s="122">
        <v>145829</v>
      </c>
      <c r="D11" s="122">
        <v>105828</v>
      </c>
      <c r="E11" s="121">
        <v>131821.38700000005</v>
      </c>
      <c r="F11" s="121">
        <v>168976.21800000017</v>
      </c>
      <c r="G11" s="121">
        <v>143575.74800000005</v>
      </c>
      <c r="H11" s="121">
        <v>111595</v>
      </c>
      <c r="I11" s="121">
        <v>139741.15700000018</v>
      </c>
      <c r="J11" s="121">
        <v>126753.93700000001</v>
      </c>
      <c r="K11" s="123">
        <v>193169.88</v>
      </c>
      <c r="L11" s="123">
        <v>171364.62</v>
      </c>
      <c r="M11" s="124">
        <v>166919</v>
      </c>
      <c r="N11" s="125">
        <v>138412.45000000001</v>
      </c>
      <c r="O11" s="125">
        <v>148043.75</v>
      </c>
      <c r="P11" s="125">
        <v>129999.5</v>
      </c>
      <c r="Q11" s="12"/>
    </row>
    <row r="12" spans="1:17" ht="15.75">
      <c r="A12" s="120" t="s">
        <v>11</v>
      </c>
      <c r="B12" s="121">
        <v>124097</v>
      </c>
      <c r="C12" s="122">
        <v>180637</v>
      </c>
      <c r="D12" s="122">
        <v>109611</v>
      </c>
      <c r="E12" s="121">
        <v>140816.46</v>
      </c>
      <c r="F12" s="121">
        <v>149492.45000000001</v>
      </c>
      <c r="G12" s="122">
        <v>119596</v>
      </c>
      <c r="H12" s="121">
        <v>133233</v>
      </c>
      <c r="I12" s="121">
        <v>102088.9080000001</v>
      </c>
      <c r="J12" s="121">
        <v>129695.27600000007</v>
      </c>
      <c r="K12" s="123">
        <v>171663.7</v>
      </c>
      <c r="L12" s="123">
        <v>156211.56</v>
      </c>
      <c r="M12" s="124">
        <v>148210.29999999999</v>
      </c>
      <c r="N12" s="125">
        <v>136277.82</v>
      </c>
      <c r="O12" s="125">
        <v>144319.16999999998</v>
      </c>
      <c r="P12" s="125">
        <v>124482.25</v>
      </c>
      <c r="Q12" s="12"/>
    </row>
    <row r="13" spans="1:17" ht="15.75">
      <c r="A13" s="120" t="s">
        <v>12</v>
      </c>
      <c r="B13" s="121">
        <v>139266</v>
      </c>
      <c r="C13" s="122">
        <v>87457</v>
      </c>
      <c r="D13" s="122">
        <v>112526</v>
      </c>
      <c r="E13" s="121">
        <v>136418.35900000008</v>
      </c>
      <c r="F13" s="121">
        <v>136392</v>
      </c>
      <c r="G13" s="121">
        <v>130982</v>
      </c>
      <c r="H13" s="121">
        <v>89434.085000000079</v>
      </c>
      <c r="I13" s="121">
        <v>139822.20100000012</v>
      </c>
      <c r="J13" s="121">
        <v>152326.38100000011</v>
      </c>
      <c r="K13" s="123">
        <v>146323.5</v>
      </c>
      <c r="L13" s="123">
        <v>158226.28</v>
      </c>
      <c r="M13" s="124">
        <v>162524.88</v>
      </c>
      <c r="N13" s="125">
        <v>132720.79999999999</v>
      </c>
      <c r="O13" s="125">
        <v>134679.02000000002</v>
      </c>
      <c r="P13" s="125">
        <v>131868.13</v>
      </c>
      <c r="Q13" s="12"/>
    </row>
    <row r="14" spans="1:17" ht="15.75">
      <c r="A14" s="120" t="s">
        <v>13</v>
      </c>
      <c r="B14" s="121">
        <v>130901</v>
      </c>
      <c r="C14" s="122">
        <v>127476</v>
      </c>
      <c r="D14" s="122">
        <v>123656</v>
      </c>
      <c r="E14" s="121">
        <v>139483</v>
      </c>
      <c r="F14" s="121">
        <v>129549.83400000009</v>
      </c>
      <c r="G14" s="121">
        <v>122110</v>
      </c>
      <c r="H14" s="121">
        <v>137733.21600000007</v>
      </c>
      <c r="I14" s="121">
        <v>140110.8820000001</v>
      </c>
      <c r="J14" s="123">
        <v>164010.68</v>
      </c>
      <c r="K14" s="123">
        <v>172295.66999999998</v>
      </c>
      <c r="L14" s="123">
        <v>156804.33000000002</v>
      </c>
      <c r="M14" s="124">
        <v>179757.03999999998</v>
      </c>
      <c r="N14" s="125">
        <v>131333.60999999999</v>
      </c>
      <c r="O14" s="125">
        <v>116729.78</v>
      </c>
      <c r="P14" s="125">
        <v>125125.79</v>
      </c>
      <c r="Q14" s="12"/>
    </row>
    <row r="15" spans="1:17" ht="15.75">
      <c r="A15" s="120" t="s">
        <v>14</v>
      </c>
      <c r="B15" s="121">
        <v>137207</v>
      </c>
      <c r="C15" s="122">
        <v>132383</v>
      </c>
      <c r="D15" s="122">
        <v>136349</v>
      </c>
      <c r="E15" s="121">
        <v>122948.92700000008</v>
      </c>
      <c r="F15" s="121">
        <v>113406.1</v>
      </c>
      <c r="G15" s="121">
        <v>133551.04900000009</v>
      </c>
      <c r="H15" s="121">
        <v>127803</v>
      </c>
      <c r="I15" s="121">
        <v>138105.92200000002</v>
      </c>
      <c r="J15" s="123">
        <v>208222.94</v>
      </c>
      <c r="K15" s="123">
        <v>156790.45000000001</v>
      </c>
      <c r="L15" s="123">
        <v>146432.58000000002</v>
      </c>
      <c r="M15" s="124">
        <v>161724.70000000001</v>
      </c>
      <c r="N15" s="125">
        <v>135553.82</v>
      </c>
      <c r="O15" s="125">
        <v>115801.66</v>
      </c>
      <c r="P15" s="125">
        <v>126132.39</v>
      </c>
      <c r="Q15" s="12"/>
    </row>
    <row r="16" spans="1:17" ht="16.5" thickBot="1">
      <c r="A16" s="126" t="s">
        <v>15</v>
      </c>
      <c r="B16" s="127">
        <v>118433</v>
      </c>
      <c r="C16" s="128">
        <v>151481</v>
      </c>
      <c r="D16" s="128">
        <v>143832</v>
      </c>
      <c r="E16" s="127">
        <v>115419</v>
      </c>
      <c r="F16" s="127">
        <v>120743.12700000015</v>
      </c>
      <c r="G16" s="128">
        <v>143496.84700000018</v>
      </c>
      <c r="H16" s="127">
        <v>135018</v>
      </c>
      <c r="I16" s="127">
        <v>134760.34800000011</v>
      </c>
      <c r="J16" s="129">
        <v>136362.93</v>
      </c>
      <c r="K16" s="129">
        <v>115997.05</v>
      </c>
      <c r="L16" s="129">
        <v>133122.03</v>
      </c>
      <c r="M16" s="130">
        <v>132594.64000000001</v>
      </c>
      <c r="N16" s="131">
        <v>124038.22</v>
      </c>
      <c r="O16" s="131">
        <v>108694.43</v>
      </c>
      <c r="P16" s="131"/>
      <c r="Q16" s="12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32" t="s">
        <v>79</v>
      </c>
    </row>
    <row r="41" spans="1:12" ht="15.75">
      <c r="A41" s="132" t="s">
        <v>52</v>
      </c>
    </row>
    <row r="42" spans="1:12">
      <c r="A42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P31" sqref="P31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80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32.25" thickBot="1">
      <c r="A4" s="37" t="s">
        <v>59</v>
      </c>
      <c r="B4" s="38" t="s">
        <v>43</v>
      </c>
      <c r="C4" s="39"/>
      <c r="D4" s="40" t="s">
        <v>44</v>
      </c>
      <c r="E4" s="12"/>
      <c r="F4" s="12"/>
      <c r="G4" s="12"/>
    </row>
    <row r="5" spans="1:7" ht="32.25" thickBot="1">
      <c r="A5" s="41" t="s">
        <v>62</v>
      </c>
      <c r="B5" s="42" t="s">
        <v>109</v>
      </c>
      <c r="C5" s="43" t="s">
        <v>97</v>
      </c>
      <c r="D5" s="44" t="s">
        <v>34</v>
      </c>
      <c r="E5" s="12"/>
      <c r="F5" s="12"/>
      <c r="G5" s="12"/>
    </row>
    <row r="6" spans="1:7" ht="26.25" customHeight="1" thickBot="1">
      <c r="A6" s="45" t="s">
        <v>61</v>
      </c>
      <c r="B6" s="46">
        <v>3997.4969999999998</v>
      </c>
      <c r="C6" s="47">
        <v>3966.1680000000001</v>
      </c>
      <c r="D6" s="48">
        <f>((B6-C6)/C6)*100</f>
        <v>0.7899060251608031</v>
      </c>
      <c r="E6" s="12"/>
      <c r="F6" s="12"/>
      <c r="G6" s="12"/>
    </row>
    <row r="7" spans="1:7" ht="23.25" customHeight="1" thickBot="1">
      <c r="A7" s="12"/>
      <c r="B7" s="12"/>
      <c r="C7" s="12"/>
      <c r="D7" s="12"/>
      <c r="E7" s="12"/>
      <c r="F7" s="12"/>
      <c r="G7" s="12"/>
    </row>
    <row r="8" spans="1:7" ht="36" customHeight="1" thickBot="1">
      <c r="A8" s="37" t="s">
        <v>59</v>
      </c>
      <c r="B8" s="38" t="s">
        <v>43</v>
      </c>
      <c r="C8" s="39" t="s">
        <v>43</v>
      </c>
      <c r="D8" s="40" t="s">
        <v>78</v>
      </c>
      <c r="E8" s="12"/>
      <c r="F8" s="12"/>
      <c r="G8" s="12"/>
    </row>
    <row r="9" spans="1:7" ht="32.25" thickBot="1">
      <c r="A9" s="41" t="s">
        <v>62</v>
      </c>
      <c r="B9" s="42" t="s">
        <v>109</v>
      </c>
      <c r="C9" s="43" t="s">
        <v>110</v>
      </c>
      <c r="D9" s="44" t="s">
        <v>34</v>
      </c>
    </row>
    <row r="10" spans="1:7" ht="30" customHeight="1" thickBot="1">
      <c r="A10" s="45" t="s">
        <v>61</v>
      </c>
      <c r="B10" s="46">
        <v>3997.4969999999998</v>
      </c>
      <c r="C10" s="47">
        <v>4376.0709999999999</v>
      </c>
      <c r="D10" s="48">
        <f>((B10-C10)/C10)*100</f>
        <v>-8.6510022346529585</v>
      </c>
    </row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E20" sqref="E20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81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45" customHeight="1" thickBot="1">
      <c r="A4" s="95" t="s">
        <v>59</v>
      </c>
      <c r="B4" s="96" t="s">
        <v>43</v>
      </c>
      <c r="C4" s="97"/>
      <c r="D4" s="98" t="s">
        <v>44</v>
      </c>
      <c r="E4" s="12"/>
      <c r="F4" s="12"/>
      <c r="G4" s="12"/>
    </row>
    <row r="5" spans="1:7" ht="38.25" thickBot="1">
      <c r="A5" s="99" t="s">
        <v>62</v>
      </c>
      <c r="B5" s="100" t="s">
        <v>109</v>
      </c>
      <c r="C5" s="101" t="s">
        <v>97</v>
      </c>
      <c r="D5" s="102" t="s">
        <v>34</v>
      </c>
      <c r="E5" s="12"/>
      <c r="F5" s="12"/>
      <c r="G5" s="12"/>
    </row>
    <row r="6" spans="1:7" ht="33.75" customHeight="1" thickBot="1">
      <c r="A6" s="103" t="s">
        <v>72</v>
      </c>
      <c r="B6" s="105">
        <v>4017.1550000000002</v>
      </c>
      <c r="C6" s="106">
        <v>4168.6610000000001</v>
      </c>
      <c r="D6" s="104">
        <f>((B6-C6)/C6)*100</f>
        <v>-3.6344044286642605</v>
      </c>
      <c r="E6" s="12"/>
      <c r="F6" s="12"/>
      <c r="G6" s="12"/>
    </row>
    <row r="7" spans="1:7">
      <c r="A7" s="12"/>
      <c r="B7" s="12"/>
      <c r="C7" s="12"/>
      <c r="D7" s="12"/>
      <c r="E7" s="12"/>
      <c r="F7" s="12"/>
      <c r="G7" s="12"/>
    </row>
    <row r="8" spans="1:7">
      <c r="A8" s="12"/>
      <c r="B8" s="12"/>
      <c r="C8" s="12"/>
      <c r="D8" s="12"/>
      <c r="E8" s="12"/>
      <c r="F8" s="12"/>
      <c r="G8" s="12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70"/>
  <sheetViews>
    <sheetView showGridLines="0" zoomScale="85" zoomScaleNormal="85" workbookViewId="0">
      <selection activeCell="N38" sqref="N38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49" t="s">
        <v>82</v>
      </c>
      <c r="B1" s="50"/>
      <c r="C1" s="50"/>
      <c r="D1" s="50"/>
      <c r="E1" s="50"/>
      <c r="F1" s="50"/>
      <c r="G1" s="50"/>
      <c r="H1" s="51"/>
      <c r="I1" s="8"/>
    </row>
    <row r="2" spans="1:9" ht="18.75">
      <c r="A2" s="193" t="s">
        <v>98</v>
      </c>
      <c r="B2" s="50"/>
      <c r="C2" s="50"/>
      <c r="D2" s="50"/>
      <c r="E2" s="50"/>
      <c r="F2" s="50"/>
      <c r="G2" s="50"/>
      <c r="H2" s="52"/>
    </row>
    <row r="3" spans="1:9" ht="23.25" customHeight="1">
      <c r="A3" s="53" t="s">
        <v>25</v>
      </c>
      <c r="B3" s="54"/>
      <c r="C3" s="54"/>
      <c r="D3" s="54"/>
      <c r="E3" s="54"/>
      <c r="F3" s="54"/>
      <c r="G3" s="54"/>
      <c r="H3" s="52"/>
    </row>
    <row r="4" spans="1:9" ht="15.75" customHeight="1" thickBot="1">
      <c r="A4" s="55" t="s">
        <v>29</v>
      </c>
      <c r="B4" s="52"/>
      <c r="C4" s="52"/>
      <c r="D4" s="52"/>
      <c r="E4" s="52"/>
      <c r="F4" s="52"/>
      <c r="G4" s="52"/>
      <c r="H4" s="52"/>
    </row>
    <row r="5" spans="1:9" ht="21.75" thickBot="1">
      <c r="A5" s="56" t="s">
        <v>16</v>
      </c>
      <c r="B5" s="57"/>
      <c r="C5" s="57"/>
      <c r="D5" s="57"/>
      <c r="E5" s="57"/>
      <c r="F5" s="57"/>
      <c r="G5" s="58"/>
      <c r="H5" s="52"/>
    </row>
    <row r="6" spans="1:9" ht="19.5" thickBot="1">
      <c r="A6" s="59" t="s">
        <v>99</v>
      </c>
      <c r="B6" s="60"/>
      <c r="C6" s="61"/>
      <c r="D6" s="12"/>
      <c r="E6" s="204" t="s">
        <v>100</v>
      </c>
      <c r="F6" s="205"/>
      <c r="G6" s="206"/>
      <c r="H6" s="207"/>
    </row>
    <row r="7" spans="1:9" ht="30.75" thickBot="1">
      <c r="A7" s="62" t="s">
        <v>17</v>
      </c>
      <c r="B7" s="63" t="s">
        <v>41</v>
      </c>
      <c r="C7" s="64" t="s">
        <v>42</v>
      </c>
      <c r="D7" s="12"/>
      <c r="E7" s="208" t="s">
        <v>17</v>
      </c>
      <c r="F7" s="219" t="s">
        <v>41</v>
      </c>
      <c r="G7" s="209" t="s">
        <v>42</v>
      </c>
      <c r="H7" s="207"/>
    </row>
    <row r="8" spans="1:9" ht="20.100000000000001" customHeight="1" thickBot="1">
      <c r="A8" s="65" t="s">
        <v>27</v>
      </c>
      <c r="B8" s="66">
        <v>255522.87700000001</v>
      </c>
      <c r="C8" s="67">
        <v>487925.038</v>
      </c>
      <c r="D8" s="12"/>
      <c r="E8" s="65" t="s">
        <v>27</v>
      </c>
      <c r="F8" s="220">
        <v>452688.147</v>
      </c>
      <c r="G8" s="68">
        <v>543776.90099999995</v>
      </c>
      <c r="H8" s="207"/>
    </row>
    <row r="9" spans="1:9" ht="15.75">
      <c r="A9" s="69" t="s">
        <v>23</v>
      </c>
      <c r="B9" s="70"/>
      <c r="C9" s="71"/>
      <c r="D9" s="12"/>
      <c r="E9" s="69" t="s">
        <v>23</v>
      </c>
      <c r="F9" s="70"/>
      <c r="G9" s="71"/>
      <c r="H9" s="207"/>
    </row>
    <row r="10" spans="1:9" ht="15.75">
      <c r="A10" s="72" t="s">
        <v>60</v>
      </c>
      <c r="B10" s="73">
        <v>158417.94099999999</v>
      </c>
      <c r="C10" s="74">
        <v>295890.59299999999</v>
      </c>
      <c r="D10" s="12"/>
      <c r="E10" s="72" t="s">
        <v>60</v>
      </c>
      <c r="F10" s="221">
        <v>305424.58500000002</v>
      </c>
      <c r="G10" s="75">
        <v>355086.092</v>
      </c>
      <c r="H10" s="207"/>
    </row>
    <row r="11" spans="1:9" ht="15.75">
      <c r="A11" s="76" t="s">
        <v>20</v>
      </c>
      <c r="B11" s="77">
        <v>47432.487000000001</v>
      </c>
      <c r="C11" s="78">
        <v>94070.191000000006</v>
      </c>
      <c r="D11" s="12"/>
      <c r="E11" s="76" t="s">
        <v>20</v>
      </c>
      <c r="F11" s="77">
        <v>112962.58199999999</v>
      </c>
      <c r="G11" s="78">
        <v>130905.879</v>
      </c>
      <c r="H11" s="207"/>
    </row>
    <row r="12" spans="1:9" ht="15.75">
      <c r="A12" s="76" t="s">
        <v>38</v>
      </c>
      <c r="B12" s="77">
        <v>17977.57</v>
      </c>
      <c r="C12" s="78">
        <v>33518.400999999998</v>
      </c>
      <c r="D12" s="12"/>
      <c r="E12" s="76" t="s">
        <v>71</v>
      </c>
      <c r="F12" s="77">
        <v>34200.091</v>
      </c>
      <c r="G12" s="78">
        <v>36425.58</v>
      </c>
      <c r="H12" s="207"/>
    </row>
    <row r="13" spans="1:9" ht="15.75">
      <c r="A13" s="76" t="s">
        <v>30</v>
      </c>
      <c r="B13" s="77">
        <v>17290.050999999999</v>
      </c>
      <c r="C13" s="78">
        <v>31653.295999999998</v>
      </c>
      <c r="D13" s="12"/>
      <c r="E13" s="76" t="s">
        <v>30</v>
      </c>
      <c r="F13" s="77">
        <v>28460.975999999999</v>
      </c>
      <c r="G13" s="78">
        <v>33322.785000000003</v>
      </c>
      <c r="H13" s="207"/>
    </row>
    <row r="14" spans="1:9" ht="15.75">
      <c r="A14" s="76" t="s">
        <v>71</v>
      </c>
      <c r="B14" s="77">
        <v>16281.743</v>
      </c>
      <c r="C14" s="78">
        <v>28692.231</v>
      </c>
      <c r="D14" s="12"/>
      <c r="E14" s="76" t="s">
        <v>38</v>
      </c>
      <c r="F14" s="77">
        <v>24518.575000000001</v>
      </c>
      <c r="G14" s="78">
        <v>27270.673999999999</v>
      </c>
      <c r="H14" s="207"/>
    </row>
    <row r="15" spans="1:9" ht="15.75">
      <c r="A15" s="76" t="s">
        <v>21</v>
      </c>
      <c r="B15" s="77">
        <v>8597.7559999999994</v>
      </c>
      <c r="C15" s="78">
        <v>15173.045</v>
      </c>
      <c r="D15" s="12"/>
      <c r="E15" s="76" t="s">
        <v>21</v>
      </c>
      <c r="F15" s="77">
        <v>18792.465</v>
      </c>
      <c r="G15" s="78">
        <v>20121.705000000002</v>
      </c>
      <c r="H15" s="207"/>
    </row>
    <row r="16" spans="1:9" ht="16.5" thickBot="1">
      <c r="A16" s="76" t="s">
        <v>102</v>
      </c>
      <c r="B16" s="77">
        <v>8441.1139999999996</v>
      </c>
      <c r="C16" s="78">
        <v>15616.339</v>
      </c>
      <c r="D16" s="12"/>
      <c r="E16" s="76" t="s">
        <v>95</v>
      </c>
      <c r="F16" s="77">
        <v>17631.447</v>
      </c>
      <c r="G16" s="78">
        <v>27591.710999999999</v>
      </c>
      <c r="H16" s="207"/>
    </row>
    <row r="17" spans="1:9" ht="19.5" customHeight="1">
      <c r="A17" s="79" t="s">
        <v>28</v>
      </c>
      <c r="B17" s="80">
        <v>97104.936000000002</v>
      </c>
      <c r="C17" s="81">
        <v>192034.44500000001</v>
      </c>
      <c r="D17" s="12"/>
      <c r="E17" s="79" t="s">
        <v>28</v>
      </c>
      <c r="F17" s="222">
        <v>147263.56200000001</v>
      </c>
      <c r="G17" s="82">
        <v>188690.80900000001</v>
      </c>
      <c r="H17" s="207"/>
    </row>
    <row r="18" spans="1:9" ht="15.75">
      <c r="A18" s="83" t="s">
        <v>23</v>
      </c>
      <c r="B18" s="84"/>
      <c r="C18" s="85"/>
      <c r="D18" s="12"/>
      <c r="E18" s="83" t="s">
        <v>23</v>
      </c>
      <c r="F18" s="84"/>
      <c r="G18" s="85"/>
      <c r="H18" s="207"/>
    </row>
    <row r="19" spans="1:9" ht="15.75">
      <c r="A19" s="76" t="s">
        <v>22</v>
      </c>
      <c r="B19" s="77">
        <v>53077.31</v>
      </c>
      <c r="C19" s="78">
        <v>106715.579</v>
      </c>
      <c r="D19" s="12"/>
      <c r="E19" s="76" t="s">
        <v>83</v>
      </c>
      <c r="F19" s="77">
        <v>98046.09</v>
      </c>
      <c r="G19" s="78">
        <v>118985.754</v>
      </c>
      <c r="H19" s="207"/>
    </row>
    <row r="20" spans="1:9" ht="15.75">
      <c r="A20" s="76" t="s">
        <v>51</v>
      </c>
      <c r="B20" s="77">
        <v>9316.5859999999993</v>
      </c>
      <c r="C20" s="78">
        <v>18495</v>
      </c>
      <c r="D20" s="12"/>
      <c r="E20" s="76" t="s">
        <v>22</v>
      </c>
      <c r="F20" s="77">
        <v>43735.305</v>
      </c>
      <c r="G20" s="78">
        <v>59867.76</v>
      </c>
      <c r="H20" s="207"/>
    </row>
    <row r="21" spans="1:9" ht="15.75">
      <c r="A21" s="76" t="s">
        <v>87</v>
      </c>
      <c r="B21" s="77">
        <v>6945.2619999999997</v>
      </c>
      <c r="C21" s="78">
        <v>13420.92</v>
      </c>
      <c r="D21" s="12"/>
      <c r="E21" s="76" t="s">
        <v>93</v>
      </c>
      <c r="F21" s="77">
        <v>2317.018</v>
      </c>
      <c r="G21" s="78">
        <v>5190.8999999999996</v>
      </c>
      <c r="H21" s="207"/>
    </row>
    <row r="22" spans="1:9" ht="15.75">
      <c r="A22" s="76" t="s">
        <v>26</v>
      </c>
      <c r="B22" s="77">
        <v>6549.375</v>
      </c>
      <c r="C22" s="78">
        <v>12879.058000000001</v>
      </c>
      <c r="D22" s="12"/>
      <c r="E22" s="76" t="s">
        <v>103</v>
      </c>
      <c r="F22" s="77">
        <v>702.49400000000003</v>
      </c>
      <c r="G22" s="78">
        <v>999.01</v>
      </c>
      <c r="H22" s="207"/>
    </row>
    <row r="23" spans="1:9" ht="15.75">
      <c r="A23" s="76" t="s">
        <v>91</v>
      </c>
      <c r="B23" s="77">
        <v>4693.3059999999996</v>
      </c>
      <c r="C23" s="78">
        <v>8532</v>
      </c>
      <c r="D23" s="12"/>
      <c r="E23" s="203" t="s">
        <v>104</v>
      </c>
      <c r="F23" s="77">
        <v>480.13799999999998</v>
      </c>
      <c r="G23" s="78">
        <v>787.5</v>
      </c>
      <c r="H23" s="207"/>
    </row>
    <row r="24" spans="1:9" ht="16.5" thickBot="1">
      <c r="A24" s="200" t="s">
        <v>49</v>
      </c>
      <c r="B24" s="201">
        <v>4497.9830000000002</v>
      </c>
      <c r="C24" s="202">
        <v>9822.143</v>
      </c>
      <c r="D24" s="12"/>
      <c r="E24" s="199" t="s">
        <v>94</v>
      </c>
      <c r="F24" s="201">
        <v>382.80099999999999</v>
      </c>
      <c r="G24" s="202">
        <v>506</v>
      </c>
      <c r="H24" s="207"/>
    </row>
    <row r="25" spans="1:9">
      <c r="A25" s="88" t="s">
        <v>40</v>
      </c>
      <c r="B25" s="89"/>
      <c r="C25" s="89"/>
      <c r="D25" s="12"/>
      <c r="E25" s="210"/>
      <c r="F25" s="210"/>
      <c r="G25" s="210"/>
      <c r="H25" s="210"/>
    </row>
    <row r="26" spans="1:9" ht="17.25" customHeight="1" thickBot="1">
      <c r="A26" s="211" t="s">
        <v>29</v>
      </c>
      <c r="B26" s="90"/>
      <c r="C26" s="90"/>
      <c r="D26" s="90"/>
      <c r="E26" s="90"/>
      <c r="F26" s="90"/>
      <c r="G26" s="90"/>
      <c r="H26" s="207"/>
    </row>
    <row r="27" spans="1:9" ht="21.75" thickBot="1">
      <c r="A27" s="224" t="s">
        <v>18</v>
      </c>
      <c r="B27" s="225"/>
      <c r="C27" s="225"/>
      <c r="D27" s="225"/>
      <c r="E27" s="225"/>
      <c r="F27" s="225"/>
      <c r="G27" s="226"/>
      <c r="H27" s="52"/>
    </row>
    <row r="28" spans="1:9" ht="19.5" thickBot="1">
      <c r="A28" s="212" t="s">
        <v>99</v>
      </c>
      <c r="B28" s="213"/>
      <c r="C28" s="214"/>
      <c r="D28" s="215"/>
      <c r="E28" s="204" t="s">
        <v>101</v>
      </c>
      <c r="F28" s="205"/>
      <c r="G28" s="206"/>
      <c r="H28" s="52"/>
    </row>
    <row r="29" spans="1:9" ht="30.75" thickBot="1">
      <c r="A29" s="91" t="s">
        <v>17</v>
      </c>
      <c r="B29" s="63" t="s">
        <v>41</v>
      </c>
      <c r="C29" s="92" t="s">
        <v>42</v>
      </c>
      <c r="D29" s="215"/>
      <c r="E29" s="93" t="s">
        <v>17</v>
      </c>
      <c r="F29" s="63" t="s">
        <v>41</v>
      </c>
      <c r="G29" s="94" t="s">
        <v>42</v>
      </c>
      <c r="H29" s="52"/>
    </row>
    <row r="30" spans="1:9" ht="20.100000000000001" customHeight="1" thickBot="1">
      <c r="A30" s="65" t="s">
        <v>27</v>
      </c>
      <c r="B30" s="66">
        <v>82928.967999999993</v>
      </c>
      <c r="C30" s="67">
        <v>143458.77900000001</v>
      </c>
      <c r="D30" s="215"/>
      <c r="E30" s="65" t="s">
        <v>27</v>
      </c>
      <c r="F30" s="220">
        <v>140064.625</v>
      </c>
      <c r="G30" s="68">
        <v>186761.00200000001</v>
      </c>
      <c r="H30" s="52"/>
      <c r="I30" s="9"/>
    </row>
    <row r="31" spans="1:9" ht="15.75">
      <c r="A31" s="69" t="s">
        <v>23</v>
      </c>
      <c r="B31" s="70"/>
      <c r="C31" s="71"/>
      <c r="D31" s="215"/>
      <c r="E31" s="69" t="s">
        <v>23</v>
      </c>
      <c r="F31" s="70"/>
      <c r="G31" s="71"/>
      <c r="H31" s="52"/>
    </row>
    <row r="32" spans="1:9" ht="15.75">
      <c r="A32" s="72" t="s">
        <v>60</v>
      </c>
      <c r="B32" s="73">
        <v>59914.925999999999</v>
      </c>
      <c r="C32" s="74">
        <v>109727.02</v>
      </c>
      <c r="D32" s="215"/>
      <c r="E32" s="72" t="s">
        <v>60</v>
      </c>
      <c r="F32" s="221">
        <v>69784.519</v>
      </c>
      <c r="G32" s="75">
        <v>74448.153999999995</v>
      </c>
      <c r="H32" s="52"/>
    </row>
    <row r="33" spans="1:12" ht="15.75">
      <c r="A33" s="76" t="s">
        <v>20</v>
      </c>
      <c r="B33" s="77">
        <v>17844.173999999999</v>
      </c>
      <c r="C33" s="78">
        <v>41598.161999999997</v>
      </c>
      <c r="D33" s="215">
        <v>25785259</v>
      </c>
      <c r="E33" s="76" t="s">
        <v>20</v>
      </c>
      <c r="F33" s="77">
        <v>18029.782999999999</v>
      </c>
      <c r="G33" s="78">
        <v>21759.772000000001</v>
      </c>
      <c r="H33" s="52"/>
    </row>
    <row r="34" spans="1:12" ht="15.75">
      <c r="A34" s="76" t="s">
        <v>21</v>
      </c>
      <c r="B34" s="77">
        <v>16034.713</v>
      </c>
      <c r="C34" s="78">
        <v>27245.847000000002</v>
      </c>
      <c r="D34" s="215">
        <v>12451690</v>
      </c>
      <c r="E34" s="76" t="s">
        <v>70</v>
      </c>
      <c r="F34" s="77">
        <v>14442.487999999999</v>
      </c>
      <c r="G34" s="78">
        <v>12248.25</v>
      </c>
      <c r="H34" s="52"/>
    </row>
    <row r="35" spans="1:12" ht="16.5" thickBot="1">
      <c r="A35" s="76" t="s">
        <v>70</v>
      </c>
      <c r="B35" s="77">
        <v>8671.893</v>
      </c>
      <c r="C35" s="78">
        <v>14718.138000000001</v>
      </c>
      <c r="D35" s="215">
        <v>6726645</v>
      </c>
      <c r="E35" s="76" t="s">
        <v>21</v>
      </c>
      <c r="F35" s="77">
        <v>13907.629000000001</v>
      </c>
      <c r="G35" s="78">
        <v>16634.357</v>
      </c>
      <c r="H35" s="52"/>
    </row>
    <row r="36" spans="1:12" ht="15.75">
      <c r="A36" s="79" t="s">
        <v>28</v>
      </c>
      <c r="B36" s="80">
        <v>23014.042000000001</v>
      </c>
      <c r="C36" s="81">
        <v>33731.758999999998</v>
      </c>
      <c r="D36" s="215"/>
      <c r="E36" s="79" t="s">
        <v>28</v>
      </c>
      <c r="F36" s="222">
        <v>70280.106</v>
      </c>
      <c r="G36" s="82">
        <v>112312.848</v>
      </c>
      <c r="H36" s="52"/>
    </row>
    <row r="37" spans="1:12" ht="15.75">
      <c r="A37" s="83" t="s">
        <v>23</v>
      </c>
      <c r="B37" s="84"/>
      <c r="C37" s="85"/>
      <c r="D37" s="215"/>
      <c r="E37" s="83" t="s">
        <v>23</v>
      </c>
      <c r="F37" s="84"/>
      <c r="G37" s="85"/>
      <c r="H37" s="52"/>
    </row>
    <row r="38" spans="1:12" ht="17.25" customHeight="1">
      <c r="A38" s="76" t="s">
        <v>50</v>
      </c>
      <c r="B38" s="77">
        <v>13565.349</v>
      </c>
      <c r="C38" s="78">
        <v>19867.428</v>
      </c>
      <c r="D38" s="215"/>
      <c r="E38" s="76" t="s">
        <v>50</v>
      </c>
      <c r="F38" s="77">
        <v>25723.986000000001</v>
      </c>
      <c r="G38" s="78">
        <v>32273.404999999999</v>
      </c>
      <c r="H38" s="52"/>
      <c r="I38" s="11"/>
      <c r="L38" s="10"/>
    </row>
    <row r="39" spans="1:12" ht="15.75">
      <c r="A39" s="76" t="s">
        <v>24</v>
      </c>
      <c r="B39" s="77">
        <v>6253.9250000000002</v>
      </c>
      <c r="C39" s="78">
        <v>10184.531000000001</v>
      </c>
      <c r="D39" s="215"/>
      <c r="E39" s="76" t="s">
        <v>92</v>
      </c>
      <c r="F39" s="77">
        <v>12976.51</v>
      </c>
      <c r="G39" s="78">
        <v>25929.439999999999</v>
      </c>
      <c r="H39" s="52"/>
    </row>
    <row r="40" spans="1:12" ht="16.5" thickBot="1">
      <c r="A40" s="86" t="s">
        <v>83</v>
      </c>
      <c r="B40" s="223">
        <v>1045.9190000000001</v>
      </c>
      <c r="C40" s="87">
        <v>934.01</v>
      </c>
      <c r="D40" s="215"/>
      <c r="E40" s="86" t="s">
        <v>88</v>
      </c>
      <c r="F40" s="223">
        <v>12324.766</v>
      </c>
      <c r="G40" s="87">
        <v>25579.8</v>
      </c>
      <c r="H40" s="52"/>
    </row>
    <row r="41" spans="1:12">
      <c r="A41" s="88" t="s">
        <v>40</v>
      </c>
      <c r="B41" s="210"/>
      <c r="C41" s="210"/>
      <c r="D41" s="215"/>
      <c r="E41" s="210"/>
      <c r="F41" s="210"/>
      <c r="G41" s="210"/>
      <c r="H41" s="52"/>
    </row>
    <row r="42" spans="1:12">
      <c r="A42" s="216"/>
      <c r="B42" s="216"/>
      <c r="C42" s="216"/>
      <c r="D42" s="217"/>
      <c r="E42" s="216"/>
      <c r="F42" s="218"/>
      <c r="G42" s="218"/>
    </row>
    <row r="43" spans="1:12">
      <c r="A43" s="216"/>
      <c r="B43" s="216"/>
      <c r="C43" s="216"/>
      <c r="D43" s="217"/>
      <c r="E43" s="216"/>
      <c r="F43" s="216"/>
      <c r="G43" s="216"/>
    </row>
    <row r="44" spans="1:12">
      <c r="D44"/>
    </row>
    <row r="70" spans="1:2">
      <c r="A70" s="5">
        <v>1000</v>
      </c>
      <c r="B70" s="5">
        <v>1000</v>
      </c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Ceny_2009-2023_kraj</vt:lpstr>
      <vt:lpstr>Obroty_2009-2023_kraj</vt:lpstr>
      <vt:lpstr>Ceny_zakupu sieci handlowe</vt:lpstr>
      <vt:lpstr>Ceny_zakupu przetwórstwo</vt:lpstr>
      <vt:lpstr>Handel zagr. I - X 2023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2023-12-28T13:49:19Z</dcterms:modified>
</cp:coreProperties>
</file>