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1_BIULETYNY TYGODNIOWE\Biuletyn_14_2020\"/>
    </mc:Choice>
  </mc:AlternateContent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</sheets>
  <calcPr calcId="162913"/>
</workbook>
</file>

<file path=xl/calcChain.xml><?xml version="1.0" encoding="utf-8"?>
<calcChain xmlns="http://schemas.openxmlformats.org/spreadsheetml/2006/main">
  <c r="F13" i="9" l="1"/>
  <c r="E13" i="9"/>
  <c r="F12" i="9"/>
  <c r="F11" i="9"/>
  <c r="E11" i="9"/>
  <c r="F10" i="9"/>
  <c r="E10" i="9"/>
  <c r="F9" i="9"/>
</calcChain>
</file>

<file path=xl/sharedStrings.xml><?xml version="1.0" encoding="utf-8"?>
<sst xmlns="http://schemas.openxmlformats.org/spreadsheetml/2006/main" count="194" uniqueCount="126">
  <si>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</si>
  <si>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</si>
  <si>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</si>
  <si>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</si>
  <si>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</si>
  <si>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</si>
  <si>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</si>
  <si>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</si>
  <si>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</si>
  <si>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</si>
  <si>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</si>
  <si>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</si>
  <si>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</si>
  <si>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</si>
  <si>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</si>
  <si>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</si>
  <si>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</si>
  <si>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</si>
  <si>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</si>
  <si>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</si>
  <si>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</si>
  <si>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</si>
  <si>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</si>
  <si>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</si>
  <si>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</si>
  <si>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</si>
  <si>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</si>
  <si>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</si>
  <si>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</si>
  <si>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</si>
  <si>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</si>
  <si>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</si>
  <si>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</si>
  <si>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</si>
  <si>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</si>
  <si>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</si>
  <si>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</si>
  <si>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</si>
  <si>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</si>
  <si>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</si>
  <si>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</si>
  <si>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</si>
  <si>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</si>
  <si>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</si>
  <si>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</si>
  <si>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</si>
  <si>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</si>
  <si>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</si>
  <si>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</si>
  <si>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</si>
  <si>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</si>
  <si>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</si>
  <si>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</si>
  <si>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</si>
  <si>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</si>
  <si>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</si>
  <si>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</si>
  <si>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</si>
  <si>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</si>
  <si>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</si>
  <si>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</si>
  <si>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</si>
  <si>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</si>
  <si>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</si>
  <si>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</si>
  <si>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</si>
  <si>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</si>
  <si>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</si>
  <si>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</si>
  <si>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roczna zmiana %</t>
  </si>
  <si>
    <t>styczeń 19</t>
  </si>
  <si>
    <t>luty 19</t>
  </si>
  <si>
    <t>marzec 19</t>
  </si>
  <si>
    <t>kwiecień 19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</si>
  <si>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</si>
  <si>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</si>
  <si>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</si>
  <si>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</si>
  <si>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</si>
  <si>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</si>
  <si>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</si>
  <si>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</si>
  <si>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</si>
  <si>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</si>
  <si>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</si>
  <si>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</si>
  <si>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</si>
  <si>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</si>
  <si>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</si>
  <si>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</si>
  <si>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</si>
  <si>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</si>
  <si>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</si>
  <si>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</si>
  <si>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</si>
  <si>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</si>
  <si>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</si>
  <si>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</si>
  <si>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</si>
  <si>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UE</t>
  </si>
  <si>
    <t>sierpień 19</t>
  </si>
  <si>
    <t>UWAGA ! Od notowania cen skupu owiec żywych za okres 9-15 lipca 2018 r. zastosowano współczynnik przeliczeniowy z wagi żywej na wagę poubojową schłodzoną podany wg GUS-41,30.</t>
  </si>
  <si>
    <t>wrzesień 19</t>
  </si>
  <si>
    <t>październik 19</t>
  </si>
  <si>
    <t>listopad 19</t>
  </si>
  <si>
    <t>grudzień 19</t>
  </si>
  <si>
    <t>Niderlandy</t>
  </si>
  <si>
    <t>styczeń 2020</t>
  </si>
  <si>
    <t>Tab. 1. Ceny zakupu owiec w wadze żywej poniżej 12 miesięcy w styczniu  2020 r.</t>
  </si>
  <si>
    <t>PT</t>
  </si>
  <si>
    <t>SI</t>
  </si>
  <si>
    <t>EU</t>
  </si>
  <si>
    <t>GB</t>
  </si>
  <si>
    <t>NI</t>
  </si>
  <si>
    <t>EU+UK</t>
  </si>
  <si>
    <t>Tab. 4. Średnie ceny owiec ciężkich w wadze poubojowej krajach UE (Euro/100 kg)</t>
  </si>
  <si>
    <t>NR 2 /2020</t>
  </si>
  <si>
    <t>luty 2020</t>
  </si>
  <si>
    <t xml:space="preserve"> luty 2019</t>
  </si>
  <si>
    <t>I 2019</t>
  </si>
  <si>
    <t>I 2020</t>
  </si>
  <si>
    <t>Szwecja</t>
  </si>
  <si>
    <t>Węgry</t>
  </si>
  <si>
    <t>Wydział Informacji Rynkowej</t>
  </si>
  <si>
    <t>Departament Przetwórstwa i Rynków Rolnych</t>
  </si>
  <si>
    <r>
      <t>Notowania za okres</t>
    </r>
    <r>
      <rPr>
        <b/>
        <sz val="14"/>
        <rFont val="Arial CE"/>
        <charset val="238"/>
      </rPr>
      <t>: luty  2020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</si>
</sst>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&quot;+ &quot;0.0%;&quot;- &quot;0.0%"/>
  </numFmts>
  <fonts count="75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 "/>
      <family val="2"/>
    </font>
    <font>
      <sz val="14"/>
      <name val="Arial CE"/>
      <charset val="238"/>
    </font>
    <font>
      <b/>
      <sz val="14"/>
      <name val="Arial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56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3" xfId="39" applyFont="1" applyBorder="1"/>
    <xf numFmtId="0" fontId="18" fillId="0" borderId="36" xfId="0" applyFont="1" applyBorder="1"/>
    <xf numFmtId="164" fontId="18" fillId="18" borderId="37" xfId="0" applyNumberFormat="1" applyFont="1" applyFill="1" applyBorder="1" applyAlignment="1">
      <alignment vertical="center"/>
    </xf>
    <xf numFmtId="164" fontId="18" fillId="0" borderId="38" xfId="0" applyNumberFormat="1" applyFont="1" applyBorder="1" applyAlignment="1">
      <alignment vertical="center"/>
    </xf>
    <xf numFmtId="0" fontId="18" fillId="0" borderId="39" xfId="0" applyFont="1" applyBorder="1"/>
    <xf numFmtId="164" fontId="18" fillId="18" borderId="37" xfId="0" applyNumberFormat="1" applyFont="1" applyFill="1" applyBorder="1" applyAlignment="1">
      <alignment horizontal="right" vertical="center"/>
    </xf>
    <xf numFmtId="164" fontId="18" fillId="0" borderId="38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5" xfId="0" applyFont="1" applyBorder="1"/>
    <xf numFmtId="3" fontId="56" fillId="18" borderId="46" xfId="0" applyNumberFormat="1" applyFont="1" applyFill="1" applyBorder="1" applyAlignment="1">
      <alignment horizontal="center"/>
    </xf>
    <xf numFmtId="164" fontId="56" fillId="0" borderId="47" xfId="0" applyNumberFormat="1" applyFont="1" applyFill="1" applyBorder="1" applyAlignment="1">
      <alignment horizontal="center"/>
    </xf>
    <xf numFmtId="164" fontId="56" fillId="0" borderId="48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0" xfId="48" applyNumberFormat="1" applyFont="1" applyFill="1" applyBorder="1"/>
    <xf numFmtId="164" fontId="18" fillId="0" borderId="26" xfId="39" applyNumberFormat="1" applyFont="1" applyBorder="1"/>
    <xf numFmtId="165" fontId="53" fillId="20" borderId="26" xfId="49" applyNumberFormat="1" applyFont="1" applyFill="1" applyBorder="1"/>
    <xf numFmtId="165" fontId="53" fillId="0" borderId="27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49" xfId="0" applyNumberFormat="1" applyFont="1" applyFill="1" applyBorder="1"/>
    <xf numFmtId="4" fontId="51" fillId="0" borderId="0" xfId="0" applyNumberFormat="1" applyFont="1" applyFill="1" applyBorder="1"/>
    <xf numFmtId="0" fontId="18" fillId="0" borderId="50" xfId="0" applyFont="1" applyBorder="1"/>
    <xf numFmtId="4" fontId="18" fillId="0" borderId="49" xfId="0" applyNumberFormat="1" applyFont="1" applyBorder="1"/>
    <xf numFmtId="4" fontId="18" fillId="0" borderId="19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5" fillId="24" borderId="10" xfId="51" applyNumberFormat="1" applyFont="1" applyFill="1" applyBorder="1" applyAlignment="1">
      <alignment horizontal="center" vertical="center"/>
    </xf>
    <xf numFmtId="164" fontId="18" fillId="0" borderId="22" xfId="39" applyNumberFormat="1" applyFont="1" applyBorder="1"/>
    <xf numFmtId="165" fontId="53" fillId="21" borderId="26" xfId="49" applyNumberFormat="1" applyFont="1" applyFill="1" applyBorder="1"/>
    <xf numFmtId="165" fontId="53" fillId="0" borderId="26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1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5" fillId="0" borderId="0" xfId="5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4" fontId="9" fillId="0" borderId="41" xfId="0" applyNumberFormat="1" applyFont="1" applyBorder="1" applyAlignment="1">
      <alignment horizontal="center"/>
    </xf>
    <xf numFmtId="0" fontId="0" fillId="0" borderId="23" xfId="0" applyBorder="1"/>
    <xf numFmtId="0" fontId="0" fillId="0" borderId="40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6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7" fillId="26" borderId="10" xfId="0" applyNumberFormat="1" applyFont="1" applyFill="1" applyBorder="1" applyAlignment="1">
      <alignment horizontal="right" vertical="center"/>
    </xf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8" fillId="0" borderId="23" xfId="0" applyFont="1" applyBorder="1"/>
    <xf numFmtId="164" fontId="53" fillId="20" borderId="10" xfId="48" applyNumberFormat="1" applyFont="1" applyFill="1" applyBorder="1"/>
    <xf numFmtId="164" fontId="53" fillId="0" borderId="20" xfId="48" applyNumberFormat="1" applyFont="1" applyBorder="1"/>
    <xf numFmtId="0" fontId="16" fillId="0" borderId="23" xfId="0" applyFont="1" applyBorder="1"/>
    <xf numFmtId="164" fontId="16" fillId="20" borderId="10" xfId="0" applyNumberFormat="1" applyFont="1" applyFill="1" applyBorder="1"/>
    <xf numFmtId="164" fontId="16" fillId="0" borderId="20" xfId="0" applyNumberFormat="1" applyFont="1" applyBorder="1"/>
    <xf numFmtId="0" fontId="16" fillId="0" borderId="23" xfId="0" applyFont="1" applyBorder="1" applyAlignment="1">
      <alignment horizontal="left" vertical="center"/>
    </xf>
    <xf numFmtId="164" fontId="54" fillId="0" borderId="20" xfId="48" applyNumberFormat="1" applyFont="1" applyBorder="1"/>
    <xf numFmtId="0" fontId="18" fillId="0" borderId="29" xfId="0" applyFont="1" applyBorder="1"/>
    <xf numFmtId="164" fontId="53" fillId="20" borderId="30" xfId="50" applyNumberFormat="1" applyFont="1" applyFill="1" applyBorder="1"/>
    <xf numFmtId="164" fontId="53" fillId="0" borderId="31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0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0" xfId="50" applyNumberFormat="1" applyFont="1" applyBorder="1"/>
    <xf numFmtId="0" fontId="16" fillId="0" borderId="11" xfId="0" applyFont="1" applyBorder="1"/>
    <xf numFmtId="0" fontId="16" fillId="0" borderId="22" xfId="39" applyFont="1" applyBorder="1"/>
    <xf numFmtId="164" fontId="54" fillId="20" borderId="26" xfId="50" applyNumberFormat="1" applyFont="1" applyFill="1" applyBorder="1"/>
    <xf numFmtId="164" fontId="54" fillId="0" borderId="27" xfId="50" applyNumberFormat="1" applyFont="1" applyBorder="1"/>
    <xf numFmtId="0" fontId="68" fillId="27" borderId="0" xfId="0" applyFont="1" applyFill="1" applyAlignment="1">
      <alignment vertical="center"/>
    </xf>
    <xf numFmtId="0" fontId="9" fillId="27" borderId="0" xfId="56" applyFill="1"/>
    <xf numFmtId="3" fontId="22" fillId="0" borderId="56" xfId="0" applyNumberFormat="1" applyFont="1" applyFill="1" applyBorder="1" applyAlignment="1">
      <alignment horizontal="center"/>
    </xf>
    <xf numFmtId="3" fontId="22" fillId="0" borderId="57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0" fontId="16" fillId="0" borderId="60" xfId="0" applyFont="1" applyFill="1" applyBorder="1"/>
    <xf numFmtId="0" fontId="16" fillId="0" borderId="56" xfId="0" applyFont="1" applyFill="1" applyBorder="1"/>
    <xf numFmtId="0" fontId="16" fillId="0" borderId="57" xfId="0" applyFont="1" applyFill="1" applyBorder="1"/>
    <xf numFmtId="0" fontId="16" fillId="0" borderId="2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16" fillId="20" borderId="28" xfId="0" applyFont="1" applyFill="1" applyBorder="1" applyAlignment="1">
      <alignment horizontal="center" vertical="center" wrapText="1"/>
    </xf>
    <xf numFmtId="0" fontId="22" fillId="0" borderId="31" xfId="0" quotePrefix="1" applyFont="1" applyFill="1" applyBorder="1" applyAlignment="1">
      <alignment horizontal="center"/>
    </xf>
    <xf numFmtId="0" fontId="22" fillId="0" borderId="30" xfId="0" quotePrefix="1" applyFont="1" applyFill="1" applyBorder="1" applyAlignment="1">
      <alignment horizontal="center"/>
    </xf>
    <xf numFmtId="0" fontId="22" fillId="0" borderId="51" xfId="0" quotePrefix="1" applyFont="1" applyFill="1" applyBorder="1" applyAlignment="1">
      <alignment horizontal="center"/>
    </xf>
    <xf numFmtId="0" fontId="22" fillId="0" borderId="61" xfId="0" quotePrefix="1" applyFont="1" applyFill="1" applyBorder="1" applyAlignment="1">
      <alignment horizontal="center"/>
    </xf>
    <xf numFmtId="16" fontId="22" fillId="0" borderId="61" xfId="0" quotePrefix="1" applyNumberFormat="1" applyFont="1" applyFill="1" applyBorder="1" applyAlignment="1">
      <alignment horizontal="center"/>
    </xf>
    <xf numFmtId="0" fontId="0" fillId="0" borderId="56" xfId="0" applyBorder="1"/>
    <xf numFmtId="1" fontId="22" fillId="0" borderId="56" xfId="0" applyNumberFormat="1" applyFont="1" applyBorder="1" applyAlignment="1">
      <alignment horizontal="center"/>
    </xf>
    <xf numFmtId="0" fontId="16" fillId="18" borderId="45" xfId="57" applyFont="1" applyFill="1" applyBorder="1" applyAlignment="1">
      <alignment horizontal="center" vertical="center"/>
    </xf>
    <xf numFmtId="0" fontId="70" fillId="25" borderId="62" xfId="0" applyNumberFormat="1" applyFont="1" applyFill="1" applyBorder="1" applyAlignment="1">
      <alignment horizontal="left" vertical="center" wrapText="1"/>
    </xf>
    <xf numFmtId="0" fontId="65" fillId="25" borderId="63" xfId="0" applyNumberFormat="1" applyFont="1" applyFill="1" applyBorder="1" applyAlignment="1">
      <alignment horizontal="left" vertical="center" wrapText="1"/>
    </xf>
    <xf numFmtId="0" fontId="65" fillId="25" borderId="64" xfId="0" applyNumberFormat="1" applyFont="1" applyFill="1" applyBorder="1" applyAlignment="1">
      <alignment horizontal="left" vertical="center" wrapText="1"/>
    </xf>
    <xf numFmtId="0" fontId="65" fillId="29" borderId="65" xfId="0" applyNumberFormat="1" applyFont="1" applyFill="1" applyBorder="1" applyAlignment="1">
      <alignment horizontal="left" vertical="center" wrapText="1"/>
    </xf>
    <xf numFmtId="0" fontId="65" fillId="25" borderId="62" xfId="0" applyNumberFormat="1" applyFont="1" applyFill="1" applyBorder="1" applyAlignment="1">
      <alignment horizontal="left" vertical="center" wrapText="1"/>
    </xf>
    <xf numFmtId="0" fontId="65" fillId="0" borderId="40" xfId="0" applyNumberFormat="1" applyFont="1" applyFill="1" applyBorder="1" applyAlignment="1">
      <alignment horizontal="left" vertical="center" wrapText="1"/>
    </xf>
    <xf numFmtId="0" fontId="18" fillId="32" borderId="45" xfId="0" applyNumberFormat="1" applyFont="1" applyFill="1" applyBorder="1" applyAlignment="1">
      <alignment horizontal="left" vertical="center" wrapText="1"/>
    </xf>
    <xf numFmtId="0" fontId="18" fillId="25" borderId="53" xfId="0" applyNumberFormat="1" applyFont="1" applyFill="1" applyBorder="1" applyAlignment="1">
      <alignment horizontal="left" vertical="center" wrapText="1"/>
    </xf>
    <xf numFmtId="0" fontId="18" fillId="25" borderId="23" xfId="0" applyNumberFormat="1" applyFont="1" applyFill="1" applyBorder="1" applyAlignment="1">
      <alignment horizontal="left" vertical="center" wrapText="1"/>
    </xf>
    <xf numFmtId="14" fontId="65" fillId="24" borderId="46" xfId="51" applyNumberFormat="1" applyFont="1" applyFill="1" applyBorder="1" applyAlignment="1">
      <alignment horizontal="center" vertical="center"/>
    </xf>
    <xf numFmtId="4" fontId="70" fillId="26" borderId="66" xfId="0" applyNumberFormat="1" applyFont="1" applyFill="1" applyBorder="1" applyAlignment="1">
      <alignment horizontal="right" vertical="center"/>
    </xf>
    <xf numFmtId="4" fontId="67" fillId="26" borderId="13" xfId="0" applyNumberFormat="1" applyFont="1" applyFill="1" applyBorder="1" applyAlignment="1">
      <alignment horizontal="right" vertical="center"/>
    </xf>
    <xf numFmtId="4" fontId="67" fillId="30" borderId="46" xfId="0" applyNumberFormat="1" applyFont="1" applyFill="1" applyBorder="1" applyAlignment="1">
      <alignment horizontal="right" vertical="center"/>
    </xf>
    <xf numFmtId="4" fontId="67" fillId="26" borderId="66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70" fillId="33" borderId="46" xfId="0" applyNumberFormat="1" applyFont="1" applyFill="1" applyBorder="1" applyAlignment="1">
      <alignment horizontal="right" vertical="center"/>
    </xf>
    <xf numFmtId="14" fontId="66" fillId="24" borderId="46" xfId="51" applyNumberFormat="1" applyFont="1" applyFill="1" applyBorder="1" applyAlignment="1">
      <alignment horizontal="center" vertical="center"/>
    </xf>
    <xf numFmtId="4" fontId="70" fillId="33" borderId="48" xfId="0" applyNumberFormat="1" applyFont="1" applyFill="1" applyBorder="1" applyAlignment="1">
      <alignment horizontal="right" vertical="center"/>
    </xf>
    <xf numFmtId="4" fontId="67" fillId="26" borderId="66" xfId="55" applyNumberFormat="1" applyFont="1" applyFill="1" applyBorder="1" applyAlignment="1">
      <alignment horizontal="right" vertical="center"/>
    </xf>
    <xf numFmtId="4" fontId="67" fillId="26" borderId="10" xfId="55" applyNumberFormat="1" applyFont="1" applyFill="1" applyBorder="1" applyAlignment="1">
      <alignment horizontal="right" vertical="center"/>
    </xf>
    <xf numFmtId="4" fontId="67" fillId="26" borderId="13" xfId="55" applyNumberFormat="1" applyFont="1" applyFill="1" applyBorder="1" applyAlignment="1">
      <alignment horizontal="right" vertical="center"/>
    </xf>
    <xf numFmtId="4" fontId="65" fillId="33" borderId="46" xfId="55" applyNumberFormat="1" applyFont="1" applyFill="1" applyBorder="1" applyAlignment="1">
      <alignment horizontal="right" vertical="center"/>
    </xf>
    <xf numFmtId="14" fontId="66" fillId="24" borderId="48" xfId="51" applyNumberFormat="1" applyFont="1" applyFill="1" applyBorder="1" applyAlignment="1">
      <alignment horizontal="center" vertical="center"/>
    </xf>
    <xf numFmtId="166" fontId="69" fillId="28" borderId="58" xfId="53" applyNumberFormat="1" applyFont="1" applyFill="1" applyBorder="1"/>
    <xf numFmtId="166" fontId="69" fillId="28" borderId="20" xfId="53" applyNumberFormat="1" applyFont="1" applyFill="1" applyBorder="1"/>
    <xf numFmtId="166" fontId="69" fillId="28" borderId="41" xfId="53" applyNumberFormat="1" applyFont="1" applyFill="1" applyBorder="1"/>
    <xf numFmtId="166" fontId="69" fillId="31" borderId="48" xfId="53" applyNumberFormat="1" applyFont="1" applyFill="1" applyBorder="1"/>
    <xf numFmtId="166" fontId="72" fillId="34" borderId="48" xfId="53" applyNumberFormat="1" applyFont="1" applyFill="1" applyBorder="1"/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6" fontId="69" fillId="28" borderId="10" xfId="53" applyNumberFormat="1" applyFont="1" applyFill="1" applyBorder="1"/>
    <xf numFmtId="166" fontId="69" fillId="28" borderId="13" xfId="53" applyNumberFormat="1" applyFont="1" applyFill="1" applyBorder="1"/>
    <xf numFmtId="0" fontId="71" fillId="32" borderId="33" xfId="0" applyNumberFormat="1" applyFont="1" applyFill="1" applyBorder="1" applyAlignment="1">
      <alignment horizontal="left" vertical="center" wrapText="1"/>
    </xf>
    <xf numFmtId="4" fontId="65" fillId="33" borderId="45" xfId="0" applyNumberFormat="1" applyFont="1" applyFill="1" applyBorder="1" applyAlignment="1">
      <alignment horizontal="right" vertical="center"/>
    </xf>
    <xf numFmtId="4" fontId="65" fillId="33" borderId="46" xfId="0" applyNumberFormat="1" applyFont="1" applyFill="1" applyBorder="1" applyAlignment="1">
      <alignment horizontal="right" vertical="center"/>
    </xf>
    <xf numFmtId="166" fontId="69" fillId="34" borderId="48" xfId="53" applyNumberFormat="1" applyFont="1" applyFill="1" applyBorder="1"/>
    <xf numFmtId="0" fontId="16" fillId="0" borderId="40" xfId="39" applyFont="1" applyFill="1" applyBorder="1"/>
    <xf numFmtId="0" fontId="73" fillId="18" borderId="0" xfId="0" applyFont="1" applyFill="1"/>
    <xf numFmtId="0" fontId="11" fillId="18" borderId="29" xfId="0" applyFont="1" applyFill="1" applyBorder="1" applyAlignment="1">
      <alignment horizontal="center"/>
    </xf>
    <xf numFmtId="0" fontId="11" fillId="18" borderId="30" xfId="0" applyFont="1" applyFill="1" applyBorder="1" applyAlignment="1">
      <alignment horizontal="center"/>
    </xf>
    <xf numFmtId="0" fontId="11" fillId="18" borderId="51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16" fillId="0" borderId="2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6" fillId="20" borderId="28" xfId="0" applyFont="1" applyFill="1" applyBorder="1" applyAlignment="1">
      <alignment horizontal="center" vertical="center" wrapText="1"/>
    </xf>
    <xf numFmtId="0" fontId="0" fillId="20" borderId="54" xfId="0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81-4E4C-9338-F479B1227486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81-4E4C-9338-F479B1227486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181-4E4C-9338-F479B1227486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81-4E4C-9338-F479B1227486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181-4E4C-9338-F479B1227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6496"/>
        <c:axId val="97088256"/>
      </c:lineChart>
      <c:catAx>
        <c:axId val="501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08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88256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186496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72-4998-AB47-FB7E5AF66C71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72-4998-AB47-FB7E5AF66C71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2-4998-AB47-FB7E5AF66C71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72-4998-AB47-FB7E5AF66C71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72-4998-AB47-FB7E5AF66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528"/>
        <c:axId val="47848448"/>
      </c:lineChart>
      <c:catAx>
        <c:axId val="478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8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48448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84652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21-4E1F-B09F-F9316FD20312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21-4E1F-B09F-F9316FD20312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621-4E1F-B09F-F9316FD20312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21-4E1F-B09F-F9316FD20312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621-4E1F-B09F-F9316FD2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4544"/>
        <c:axId val="47894912"/>
      </c:lineChart>
      <c:catAx>
        <c:axId val="478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89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94912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88454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B6-4FC6-99DC-4CA65B2360A0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FB6-4FC6-99DC-4CA65B2360A0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FB6-4FC6-99DC-4CA65B2360A0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FB6-4FC6-99DC-4CA65B2360A0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FB6-4FC6-99DC-4CA65B23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4000"/>
        <c:axId val="47986176"/>
      </c:lineChart>
      <c:catAx>
        <c:axId val="4798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98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86176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9840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  <c:extLst>
            <c:ext xmlns:c16="http://schemas.microsoft.com/office/drawing/2014/chart" uri="{C3380CC4-5D6E-409C-BE32-E72D297353CC}">
              <c16:uniqueId val="{00000000-11CA-477A-83B6-08BE6003A0C9}"/>
            </c:ext>
          </c:extLst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CA-477A-83B6-08BE6003A0C9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CA-477A-83B6-08BE6003A0C9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CA-477A-83B6-08BE6003A0C9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CA-477A-83B6-08BE6003A0C9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CA-477A-83B6-08BE6003A0C9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CA-477A-83B6-08BE6003A0C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  <c:extLst>
            <c:ext xmlns:c16="http://schemas.microsoft.com/office/drawing/2014/chart" uri="{C3380CC4-5D6E-409C-BE32-E72D297353CC}">
              <c16:uniqueId val="{00000007-11CA-477A-83B6-08BE6003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095616"/>
        <c:axId val="48097152"/>
        <c:axId val="47889472"/>
      </c:bar3DChart>
      <c:catAx>
        <c:axId val="480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4809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097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095616"/>
        <c:crosses val="autoZero"/>
        <c:crossBetween val="between"/>
        <c:majorUnit val="100"/>
      </c:valAx>
      <c:serAx>
        <c:axId val="4788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4809715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90" baseline="0"/>
            </a:pPr>
            <a:r>
              <a:rPr lang="pl-PL" sz="1490" baseline="0"/>
              <a:t>Eksport jagniąt żywych( do jednego roku życia) I 2020r.-wolumen</a:t>
            </a:r>
            <a:endParaRPr lang="en-US" sz="1490" baseline="0"/>
          </a:p>
        </c:rich>
      </c:tx>
      <c:layout>
        <c:manualLayout>
          <c:xMode val="edge"/>
          <c:yMode val="edge"/>
          <c:x val="0.13398600174978129"/>
          <c:y val="5.089058524173027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v>Wolumen (tony)</c:v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Włochy</c:v>
              </c:pt>
            </c:strLit>
          </c:cat>
          <c:val>
            <c:numLit>
              <c:formatCode>General</c:formatCode>
              <c:ptCount val="3"/>
              <c:pt idx="0">
                <c:v>27.856000000000002</c:v>
              </c:pt>
            </c:numLit>
          </c:val>
          <c:extLst>
            <c:ext xmlns:c16="http://schemas.microsoft.com/office/drawing/2014/chart" uri="{C3380CC4-5D6E-409C-BE32-E72D297353CC}">
              <c16:uniqueId val="{00000000-5B4D-4297-AD66-48F5AD6335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10</xdr:col>
      <xdr:colOff>633939</xdr:colOff>
      <xdr:row>45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705100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11</xdr:col>
      <xdr:colOff>410090</xdr:colOff>
      <xdr:row>33</xdr:row>
      <xdr:rowOff>12897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38300"/>
          <a:ext cx="5944115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16</xdr:col>
      <xdr:colOff>384175</xdr:colOff>
      <xdr:row>34</xdr:row>
      <xdr:rowOff>29105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selection activeCell="B32" sqref="B32"/>
    </sheetView>
  </sheetViews>
  <sheetFormatPr defaultRowHeight="12.75"/>
  <cols>
    <col min="1" max="1" width="12.140625" customWidth="1"/>
  </cols>
  <sheetData>
    <row r="1" spans="1:11" ht="15.75">
      <c r="A1" s="21" t="s">
        <v>34</v>
      </c>
      <c r="B1" s="21"/>
      <c r="C1" s="21"/>
      <c r="D1" s="21"/>
      <c r="E1" s="21"/>
      <c r="F1" s="6"/>
    </row>
    <row r="2" spans="1:11" ht="14.25">
      <c r="A2" s="19" t="s">
        <v>124</v>
      </c>
      <c r="B2" s="19"/>
      <c r="C2" s="19"/>
    </row>
    <row r="3" spans="1:11" ht="15">
      <c r="A3" s="113" t="s">
        <v>123</v>
      </c>
      <c r="B3" s="19"/>
      <c r="C3" s="19"/>
      <c r="D3" s="19"/>
      <c r="E3" s="19"/>
    </row>
    <row r="5" spans="1:11">
      <c r="A5" t="s">
        <v>35</v>
      </c>
    </row>
    <row r="6" spans="1:11">
      <c r="A6" s="26" t="s">
        <v>36</v>
      </c>
      <c r="B6" s="26"/>
      <c r="C6" s="26"/>
      <c r="D6" s="26"/>
      <c r="E6" s="26"/>
      <c r="F6" s="26"/>
      <c r="G6" s="26"/>
      <c r="H6" s="26"/>
    </row>
    <row r="8" spans="1:11" ht="15">
      <c r="A8" s="27">
        <v>43930</v>
      </c>
    </row>
    <row r="10" spans="1:11" ht="20.25">
      <c r="A10" s="22" t="s">
        <v>116</v>
      </c>
      <c r="B10" s="23"/>
      <c r="C10" s="24"/>
      <c r="D10" s="24"/>
      <c r="E10" s="22" t="s">
        <v>42</v>
      </c>
      <c r="F10" s="22"/>
      <c r="G10" s="25"/>
      <c r="H10" s="25"/>
      <c r="I10" s="24"/>
    </row>
    <row r="13" spans="1:11" ht="18">
      <c r="A13" s="214" t="s">
        <v>125</v>
      </c>
      <c r="B13" s="29"/>
      <c r="C13" s="29"/>
      <c r="D13" s="29"/>
    </row>
    <row r="14" spans="1:11">
      <c r="K14" s="6"/>
    </row>
    <row r="15" spans="1:11">
      <c r="A15" t="s">
        <v>41</v>
      </c>
    </row>
    <row r="18" spans="1:7">
      <c r="A18" s="28" t="s">
        <v>37</v>
      </c>
    </row>
    <row r="19" spans="1:7">
      <c r="A19" t="s">
        <v>68</v>
      </c>
      <c r="D19" s="6"/>
      <c r="E19" s="6"/>
      <c r="F19" s="6"/>
      <c r="G19" s="6"/>
    </row>
    <row r="20" spans="1:7">
      <c r="A20" t="s">
        <v>38</v>
      </c>
    </row>
    <row r="21" spans="1:7">
      <c r="A21" t="s">
        <v>39</v>
      </c>
    </row>
    <row r="23" spans="1:7">
      <c r="A23" s="28" t="s">
        <v>40</v>
      </c>
    </row>
    <row r="24" spans="1:7">
      <c r="A24" t="s">
        <v>61</v>
      </c>
    </row>
    <row r="25" spans="1:7">
      <c r="A25" t="s">
        <v>59</v>
      </c>
    </row>
    <row r="26" spans="1:7">
      <c r="A26" t="s">
        <v>60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showGridLines="0" workbookViewId="0">
      <selection activeCell="C13" sqref="C13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108</v>
      </c>
      <c r="B2" s="14"/>
      <c r="C2" s="14"/>
      <c r="D2" s="14"/>
      <c r="E2" s="14"/>
    </row>
    <row r="4" spans="1:6" ht="13.5" thickBot="1"/>
    <row r="5" spans="1:6" ht="15" customHeight="1">
      <c r="A5" s="215" t="s">
        <v>44</v>
      </c>
      <c r="B5" s="216"/>
      <c r="C5" s="216"/>
      <c r="D5" s="217"/>
      <c r="E5" s="217"/>
      <c r="F5" s="218"/>
    </row>
    <row r="6" spans="1:6" ht="15" customHeight="1">
      <c r="A6" s="219" t="s">
        <v>0</v>
      </c>
      <c r="B6" s="220" t="s">
        <v>45</v>
      </c>
      <c r="C6" s="221"/>
      <c r="D6" s="222"/>
      <c r="E6" s="223" t="s">
        <v>1</v>
      </c>
      <c r="F6" s="224"/>
    </row>
    <row r="7" spans="1:6" ht="15" customHeight="1">
      <c r="A7" s="219"/>
      <c r="B7" s="39" t="s">
        <v>117</v>
      </c>
      <c r="C7" s="122" t="s">
        <v>107</v>
      </c>
      <c r="D7" s="122" t="s">
        <v>118</v>
      </c>
      <c r="E7" s="40" t="s">
        <v>46</v>
      </c>
      <c r="F7" s="117" t="s">
        <v>47</v>
      </c>
    </row>
    <row r="8" spans="1:6">
      <c r="A8" s="118" t="s">
        <v>58</v>
      </c>
      <c r="B8" s="60"/>
      <c r="C8" s="111">
        <v>10500</v>
      </c>
      <c r="D8" s="111"/>
      <c r="E8" s="62"/>
      <c r="F8" s="119"/>
    </row>
    <row r="9" spans="1:6">
      <c r="A9" s="118" t="s">
        <v>9</v>
      </c>
      <c r="B9" s="60">
        <v>9500</v>
      </c>
      <c r="C9" s="111"/>
      <c r="D9" s="205">
        <v>8800</v>
      </c>
      <c r="E9" s="62"/>
      <c r="F9" s="119">
        <f>B9*100/D9-100</f>
        <v>7.9545454545454533</v>
      </c>
    </row>
    <row r="10" spans="1:6">
      <c r="A10" s="120" t="s">
        <v>10</v>
      </c>
      <c r="B10" s="61">
        <v>8307.1309999999994</v>
      </c>
      <c r="C10" s="123">
        <v>8000</v>
      </c>
      <c r="D10" s="206">
        <v>7837.183</v>
      </c>
      <c r="E10" s="62">
        <f>B10*100/C10-100</f>
        <v>3.8391374999999925</v>
      </c>
      <c r="F10" s="119">
        <f>B10*100/D10-100</f>
        <v>5.9963892638464529</v>
      </c>
    </row>
    <row r="11" spans="1:6">
      <c r="A11" s="120" t="s">
        <v>11</v>
      </c>
      <c r="B11" s="61">
        <v>7962.6239999999998</v>
      </c>
      <c r="C11" s="123">
        <v>7500</v>
      </c>
      <c r="D11" s="205">
        <v>7484.915</v>
      </c>
      <c r="E11" s="62">
        <f>B11*100/C11-100</f>
        <v>6.1683200000000085</v>
      </c>
      <c r="F11" s="119">
        <f>B11*100/D11-100</f>
        <v>6.3822902464490312</v>
      </c>
    </row>
    <row r="12" spans="1:6" ht="13.5" thickBot="1">
      <c r="A12" s="121" t="s">
        <v>12</v>
      </c>
      <c r="B12" s="63">
        <v>7800</v>
      </c>
      <c r="C12" s="124"/>
      <c r="D12" s="124">
        <v>7432.9589999999998</v>
      </c>
      <c r="E12" s="62"/>
      <c r="F12" s="119">
        <f>B12*100/D12-100</f>
        <v>4.9380199729340717</v>
      </c>
    </row>
    <row r="13" spans="1:6" ht="13.5" thickBot="1">
      <c r="A13" s="66" t="s">
        <v>13</v>
      </c>
      <c r="B13" s="67">
        <v>8489.73</v>
      </c>
      <c r="C13" s="125">
        <v>7538</v>
      </c>
      <c r="D13" s="125">
        <v>7751.1</v>
      </c>
      <c r="E13" s="68">
        <f>B13*100/C13-100</f>
        <v>12.625762801804186</v>
      </c>
      <c r="F13" s="69">
        <f>B13*100/D13-100</f>
        <v>9.5293571235050507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workbookViewId="0">
      <selection activeCell="O22" sqref="O22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5" s="2" customFormat="1"/>
    <row r="2" spans="1:15" ht="14.25" customHeight="1">
      <c r="A2" s="65" t="s">
        <v>48</v>
      </c>
      <c r="B2" s="14"/>
      <c r="C2" s="14"/>
      <c r="D2" s="14"/>
      <c r="E2" s="15"/>
      <c r="F2" s="13"/>
      <c r="G2" s="7"/>
      <c r="H2" s="7"/>
    </row>
    <row r="3" spans="1:15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5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5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5">
      <c r="A6" s="9"/>
      <c r="B6" s="81"/>
      <c r="D6" s="1"/>
      <c r="E6" s="1"/>
      <c r="I6" s="82"/>
      <c r="J6" s="2"/>
    </row>
    <row r="7" spans="1:15" ht="13.5" thickBot="1">
      <c r="A7" s="1"/>
      <c r="B7" s="81"/>
      <c r="D7" s="1"/>
      <c r="E7" s="1"/>
      <c r="I7" s="82"/>
      <c r="J7" s="2"/>
    </row>
    <row r="8" spans="1:15" ht="16.5" thickBot="1">
      <c r="A8" s="9"/>
      <c r="B8" s="169" t="s">
        <v>70</v>
      </c>
      <c r="C8" s="169" t="s">
        <v>71</v>
      </c>
      <c r="D8" s="170" t="s">
        <v>72</v>
      </c>
      <c r="E8" s="170" t="s">
        <v>73</v>
      </c>
      <c r="F8" s="170" t="s">
        <v>74</v>
      </c>
      <c r="G8" s="170" t="s">
        <v>96</v>
      </c>
      <c r="H8" s="170" t="s">
        <v>97</v>
      </c>
      <c r="I8" s="170" t="s">
        <v>100</v>
      </c>
      <c r="J8" s="170" t="s">
        <v>102</v>
      </c>
      <c r="K8" s="171" t="s">
        <v>103</v>
      </c>
      <c r="L8" s="172" t="s">
        <v>104</v>
      </c>
      <c r="M8" s="172" t="s">
        <v>105</v>
      </c>
      <c r="N8" s="173">
        <v>43850</v>
      </c>
      <c r="O8" s="173">
        <v>43881</v>
      </c>
    </row>
    <row r="9" spans="1:15" ht="15.75">
      <c r="A9" s="160" t="s">
        <v>75</v>
      </c>
      <c r="B9" s="126"/>
      <c r="C9" s="126"/>
      <c r="D9" s="126"/>
      <c r="E9" s="126"/>
      <c r="F9" s="126"/>
      <c r="G9" s="126"/>
      <c r="H9" s="126"/>
      <c r="I9" s="126"/>
      <c r="J9" s="126"/>
      <c r="K9" s="157"/>
      <c r="L9" s="174"/>
      <c r="M9" s="175">
        <v>10500</v>
      </c>
      <c r="N9" s="175">
        <v>10500</v>
      </c>
      <c r="O9" s="175"/>
    </row>
    <row r="10" spans="1:15" ht="15.75">
      <c r="A10" s="161" t="s">
        <v>9</v>
      </c>
      <c r="B10" s="126">
        <v>8800</v>
      </c>
      <c r="C10" s="126">
        <v>8800</v>
      </c>
      <c r="D10" s="126">
        <v>8800</v>
      </c>
      <c r="E10" s="126">
        <v>9143.5059999999994</v>
      </c>
      <c r="F10" s="126">
        <v>8953.6290000000008</v>
      </c>
      <c r="G10" s="126">
        <v>8800</v>
      </c>
      <c r="H10" s="126">
        <v>8800</v>
      </c>
      <c r="I10" s="126">
        <v>8800</v>
      </c>
      <c r="J10" s="126">
        <v>8900</v>
      </c>
      <c r="K10" s="157">
        <v>8900</v>
      </c>
      <c r="L10" s="174"/>
      <c r="M10" s="175">
        <v>9516.5229999999992</v>
      </c>
      <c r="N10" s="175"/>
      <c r="O10" s="175">
        <v>9500</v>
      </c>
    </row>
    <row r="11" spans="1:15" ht="15.75">
      <c r="A11" s="161" t="s">
        <v>76</v>
      </c>
      <c r="B11" s="127">
        <v>8150</v>
      </c>
      <c r="C11" s="127">
        <v>7837.183</v>
      </c>
      <c r="D11" s="127">
        <v>7798.9440000000004</v>
      </c>
      <c r="E11" s="127">
        <v>8157.1239999999998</v>
      </c>
      <c r="F11" s="127">
        <v>8043.9930000000004</v>
      </c>
      <c r="G11" s="127">
        <v>7757.3059999999996</v>
      </c>
      <c r="H11" s="127">
        <v>7824</v>
      </c>
      <c r="I11" s="127">
        <v>8100</v>
      </c>
      <c r="J11" s="127">
        <v>8200</v>
      </c>
      <c r="K11" s="158">
        <v>8200</v>
      </c>
      <c r="L11" s="174"/>
      <c r="M11" s="175">
        <v>8632.1710000000003</v>
      </c>
      <c r="N11" s="175"/>
      <c r="O11" s="175">
        <v>8307.1309999999994</v>
      </c>
    </row>
    <row r="12" spans="1:15" ht="15.75">
      <c r="A12" s="161" t="s">
        <v>11</v>
      </c>
      <c r="B12" s="127">
        <v>7500</v>
      </c>
      <c r="C12" s="127">
        <v>7484.915</v>
      </c>
      <c r="D12" s="127">
        <v>7500</v>
      </c>
      <c r="E12" s="127">
        <v>7700</v>
      </c>
      <c r="F12" s="127">
        <v>7532.6610000000001</v>
      </c>
      <c r="G12" s="127">
        <v>7500</v>
      </c>
      <c r="H12" s="127">
        <v>7500</v>
      </c>
      <c r="I12" s="127">
        <v>7500</v>
      </c>
      <c r="J12" s="127">
        <v>7510.5</v>
      </c>
      <c r="K12" s="158">
        <v>7526.893</v>
      </c>
      <c r="L12" s="155">
        <v>7500</v>
      </c>
      <c r="M12" s="155">
        <v>7636.5460000000003</v>
      </c>
      <c r="N12" s="155">
        <v>8000</v>
      </c>
      <c r="O12" s="155">
        <v>7962.6239999999998</v>
      </c>
    </row>
    <row r="13" spans="1:15" ht="16.5" thickBot="1">
      <c r="A13" s="162" t="s">
        <v>12</v>
      </c>
      <c r="B13" s="128">
        <v>7511.9210000000003</v>
      </c>
      <c r="C13" s="128">
        <v>7432.9589999999998</v>
      </c>
      <c r="D13" s="128">
        <v>7500</v>
      </c>
      <c r="E13" s="128">
        <v>7770</v>
      </c>
      <c r="F13" s="128">
        <v>7500</v>
      </c>
      <c r="G13" s="128"/>
      <c r="H13" s="128"/>
      <c r="I13" s="128"/>
      <c r="J13" s="128">
        <v>7500</v>
      </c>
      <c r="K13" s="159">
        <v>7500</v>
      </c>
      <c r="L13" s="156">
        <v>7500</v>
      </c>
      <c r="M13" s="156">
        <v>7500</v>
      </c>
      <c r="N13" s="156">
        <v>7500</v>
      </c>
      <c r="O13" s="156">
        <v>7800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G31" sqref="G31"/>
    </sheetView>
  </sheetViews>
  <sheetFormatPr defaultRowHeight="12.75"/>
  <sheetData>
    <row r="2" spans="1:11" ht="15">
      <c r="A2" s="14" t="s">
        <v>43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showGridLines="0" workbookViewId="0">
      <pane xSplit="1" topLeftCell="B1" activePane="topRight" state="frozen"/>
      <selection pane="topRight" activeCell="N14" sqref="N14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115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66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6.5" thickBot="1">
      <c r="A9" s="91"/>
      <c r="B9" s="103"/>
      <c r="C9" s="176" t="s">
        <v>4</v>
      </c>
      <c r="D9" s="186" t="s">
        <v>16</v>
      </c>
      <c r="E9" s="186" t="s">
        <v>17</v>
      </c>
      <c r="F9" s="193" t="s">
        <v>19</v>
      </c>
      <c r="G9" s="193" t="s">
        <v>20</v>
      </c>
      <c r="H9" s="193" t="s">
        <v>21</v>
      </c>
      <c r="I9" s="193" t="s">
        <v>24</v>
      </c>
      <c r="J9" s="193" t="s">
        <v>25</v>
      </c>
      <c r="K9" s="193" t="s">
        <v>26</v>
      </c>
      <c r="L9" s="193" t="s">
        <v>14</v>
      </c>
      <c r="M9" s="193" t="s">
        <v>28</v>
      </c>
      <c r="N9" s="193" t="s">
        <v>29</v>
      </c>
      <c r="O9" s="193" t="s">
        <v>15</v>
      </c>
      <c r="P9" s="193" t="s">
        <v>16</v>
      </c>
      <c r="Q9" s="199" t="s">
        <v>69</v>
      </c>
    </row>
    <row r="10" spans="1:37" ht="15.75">
      <c r="A10" s="91"/>
      <c r="B10" s="103"/>
      <c r="C10" s="177" t="s">
        <v>77</v>
      </c>
      <c r="D10" s="187">
        <v>483.3107</v>
      </c>
      <c r="E10" s="187">
        <v>517.15160000000003</v>
      </c>
      <c r="F10" s="187">
        <v>550.08669999999995</v>
      </c>
      <c r="G10" s="187">
        <v>532.24189999999999</v>
      </c>
      <c r="H10" s="187">
        <v>515.1567</v>
      </c>
      <c r="I10" s="187">
        <v>495.18709999999999</v>
      </c>
      <c r="J10" s="187">
        <v>488.16129999999998</v>
      </c>
      <c r="K10" s="187">
        <v>474.60329999999999</v>
      </c>
      <c r="L10" s="187">
        <v>464.26769999999999</v>
      </c>
      <c r="M10" s="187">
        <v>464.61329999999998</v>
      </c>
      <c r="N10" s="187">
        <v>470.7484</v>
      </c>
      <c r="O10" s="187">
        <v>484.93869999999998</v>
      </c>
      <c r="P10" s="190">
        <v>512.81029999999998</v>
      </c>
      <c r="Q10" s="200">
        <v>6.1036513365005041E-2</v>
      </c>
    </row>
    <row r="11" spans="1:37" ht="15.75">
      <c r="A11" s="91"/>
      <c r="B11" s="103"/>
      <c r="C11" s="178" t="s">
        <v>78</v>
      </c>
      <c r="D11" s="131">
        <v>459.20620000000002</v>
      </c>
      <c r="E11" s="131">
        <v>461.75189999999998</v>
      </c>
      <c r="F11" s="131">
        <v>482.74489999999997</v>
      </c>
      <c r="G11" s="131">
        <v>512.60609999999997</v>
      </c>
      <c r="H11" s="131">
        <v>512.61249999999995</v>
      </c>
      <c r="I11" s="131">
        <v>512.71540000000005</v>
      </c>
      <c r="J11" s="131">
        <v>513.04989999999998</v>
      </c>
      <c r="K11" s="131">
        <v>512.85709999999995</v>
      </c>
      <c r="L11" s="131">
        <v>512.4674</v>
      </c>
      <c r="M11" s="131">
        <v>512.26959999999997</v>
      </c>
      <c r="N11" s="131">
        <v>512.26829999999995</v>
      </c>
      <c r="O11" s="131">
        <v>512.21770000000004</v>
      </c>
      <c r="P11" s="131">
        <v>512.30050000000006</v>
      </c>
      <c r="Q11" s="201">
        <v>0.11562191451247839</v>
      </c>
    </row>
    <row r="12" spans="1:37" ht="15.75">
      <c r="A12" s="91"/>
      <c r="B12" s="104"/>
      <c r="C12" s="178" t="s">
        <v>79</v>
      </c>
      <c r="D12" s="131">
        <v>508.18</v>
      </c>
      <c r="E12" s="131">
        <v>521.96349999999995</v>
      </c>
      <c r="F12" s="131">
        <v>549.68470000000002</v>
      </c>
      <c r="G12" s="131">
        <v>551.61</v>
      </c>
      <c r="H12" s="131">
        <v>533.60170000000005</v>
      </c>
      <c r="I12" s="131">
        <v>507.66840000000002</v>
      </c>
      <c r="J12" s="131">
        <v>501.26549999999997</v>
      </c>
      <c r="K12" s="131">
        <v>530.93200000000002</v>
      </c>
      <c r="L12" s="131">
        <v>528.60649999999998</v>
      </c>
      <c r="M12" s="131">
        <v>526.31569999999999</v>
      </c>
      <c r="N12" s="131">
        <v>529.35739999999998</v>
      </c>
      <c r="O12" s="131">
        <v>530.38419999999996</v>
      </c>
      <c r="P12" s="131">
        <v>552.60900000000004</v>
      </c>
      <c r="Q12" s="201">
        <v>8.7427683104411846E-2</v>
      </c>
    </row>
    <row r="13" spans="1:37" ht="15.75">
      <c r="A13" s="91"/>
      <c r="B13" s="104"/>
      <c r="C13" s="178" t="s">
        <v>80</v>
      </c>
      <c r="D13" s="131">
        <v>490.64890000000003</v>
      </c>
      <c r="E13" s="131">
        <v>475.78100000000001</v>
      </c>
      <c r="F13" s="131">
        <v>519.32000000000005</v>
      </c>
      <c r="G13" s="131">
        <v>503.99869999999999</v>
      </c>
      <c r="H13" s="131">
        <v>504.28199999999998</v>
      </c>
      <c r="I13" s="131">
        <v>440.3297</v>
      </c>
      <c r="J13" s="131">
        <v>422.1481</v>
      </c>
      <c r="K13" s="131">
        <v>411.6857</v>
      </c>
      <c r="L13" s="131">
        <v>406.18290000000002</v>
      </c>
      <c r="M13" s="131">
        <v>426.70929999999998</v>
      </c>
      <c r="N13" s="131">
        <v>453.60129999999998</v>
      </c>
      <c r="O13" s="131">
        <v>485.7</v>
      </c>
      <c r="P13" s="131">
        <v>530.00070000000005</v>
      </c>
      <c r="Q13" s="201">
        <v>8.0203583458558603E-2</v>
      </c>
    </row>
    <row r="14" spans="1:37" ht="15.75">
      <c r="A14" s="91"/>
      <c r="B14" s="104"/>
      <c r="C14" s="178" t="s">
        <v>81</v>
      </c>
      <c r="D14" s="131">
        <v>507.95319999999998</v>
      </c>
      <c r="E14" s="131">
        <v>524.26610000000005</v>
      </c>
      <c r="F14" s="131">
        <v>537.43399999999997</v>
      </c>
      <c r="G14" s="131">
        <v>520.9787</v>
      </c>
      <c r="H14" s="131">
        <v>485.66230000000002</v>
      </c>
      <c r="I14" s="131">
        <v>476.09870000000001</v>
      </c>
      <c r="J14" s="131">
        <v>492.10449999999997</v>
      </c>
      <c r="K14" s="131">
        <v>515.63930000000005</v>
      </c>
      <c r="L14" s="131">
        <v>537.5335</v>
      </c>
      <c r="M14" s="131">
        <v>581.11400000000003</v>
      </c>
      <c r="N14" s="131">
        <v>613.91740000000004</v>
      </c>
      <c r="O14" s="131">
        <v>598.16809999999998</v>
      </c>
      <c r="P14" s="131">
        <v>572.32899999999995</v>
      </c>
      <c r="Q14" s="201">
        <v>0.12673569139834129</v>
      </c>
    </row>
    <row r="15" spans="1:37" ht="15.75">
      <c r="A15" s="91"/>
      <c r="B15" s="104"/>
      <c r="C15" s="178" t="s">
        <v>82</v>
      </c>
      <c r="D15" s="131">
        <v>574.46429999999998</v>
      </c>
      <c r="E15" s="131">
        <v>613.2903</v>
      </c>
      <c r="F15" s="131">
        <v>655.03330000000005</v>
      </c>
      <c r="G15" s="131">
        <v>633.06449999999995</v>
      </c>
      <c r="H15" s="131">
        <v>598.53330000000005</v>
      </c>
      <c r="I15" s="131">
        <v>589.09680000000003</v>
      </c>
      <c r="J15" s="131">
        <v>595.7097</v>
      </c>
      <c r="K15" s="131">
        <v>616.76670000000001</v>
      </c>
      <c r="L15" s="131">
        <v>633.48389999999995</v>
      </c>
      <c r="M15" s="131">
        <v>639.96669999999995</v>
      </c>
      <c r="N15" s="131">
        <v>668.45159999999998</v>
      </c>
      <c r="O15" s="131">
        <v>661.4194</v>
      </c>
      <c r="P15" s="131">
        <v>643.65520000000004</v>
      </c>
      <c r="Q15" s="201">
        <v>0.12044421211204948</v>
      </c>
    </row>
    <row r="16" spans="1:37" ht="15.75">
      <c r="A16" s="91"/>
      <c r="B16" s="104"/>
      <c r="C16" s="178" t="s">
        <v>83</v>
      </c>
      <c r="D16" s="131">
        <v>523.35709999999995</v>
      </c>
      <c r="E16" s="131">
        <v>510.87099999999998</v>
      </c>
      <c r="F16" s="131">
        <v>566.20000000000005</v>
      </c>
      <c r="G16" s="131">
        <v>556.32259999999997</v>
      </c>
      <c r="H16" s="131">
        <v>537.29999999999995</v>
      </c>
      <c r="I16" s="131">
        <v>540.83870000000002</v>
      </c>
      <c r="J16" s="131">
        <v>550.19349999999997</v>
      </c>
      <c r="K16" s="131">
        <v>580.29999999999995</v>
      </c>
      <c r="L16" s="131">
        <v>583.90319999999997</v>
      </c>
      <c r="M16" s="131">
        <v>580.56669999999997</v>
      </c>
      <c r="N16" s="131">
        <v>626.90319999999997</v>
      </c>
      <c r="O16" s="131">
        <v>606.80650000000003</v>
      </c>
      <c r="P16" s="131">
        <v>570.03449999999998</v>
      </c>
      <c r="Q16" s="201">
        <v>8.9188433671770317E-2</v>
      </c>
    </row>
    <row r="17" spans="1:142" ht="15.75">
      <c r="A17" s="91"/>
      <c r="B17" s="104"/>
      <c r="C17" s="178" t="s">
        <v>84</v>
      </c>
      <c r="D17" s="131">
        <v>520.85709999999995</v>
      </c>
      <c r="E17" s="131">
        <v>501.22579999999999</v>
      </c>
      <c r="F17" s="131">
        <v>460.93329999999997</v>
      </c>
      <c r="G17" s="131">
        <v>451.4194</v>
      </c>
      <c r="H17" s="131">
        <v>450.2</v>
      </c>
      <c r="I17" s="131">
        <v>456.2903</v>
      </c>
      <c r="J17" s="131">
        <v>494.16129999999998</v>
      </c>
      <c r="K17" s="131">
        <v>553.93330000000003</v>
      </c>
      <c r="L17" s="131">
        <v>605.16129999999998</v>
      </c>
      <c r="M17" s="131">
        <v>611.70000000000005</v>
      </c>
      <c r="N17" s="131">
        <v>648.12900000000002</v>
      </c>
      <c r="O17" s="131">
        <v>651.96770000000004</v>
      </c>
      <c r="P17" s="131">
        <v>640.4828</v>
      </c>
      <c r="Q17" s="201">
        <v>0.22967086365914957</v>
      </c>
    </row>
    <row r="18" spans="1:142" ht="15.75">
      <c r="A18" s="91"/>
      <c r="B18" s="104"/>
      <c r="C18" s="178" t="s">
        <v>85</v>
      </c>
      <c r="D18" s="131">
        <v>379.33769999999998</v>
      </c>
      <c r="E18" s="131">
        <v>405.54500000000002</v>
      </c>
      <c r="F18" s="131">
        <v>406.13709999999998</v>
      </c>
      <c r="G18" s="131">
        <v>405.67349999999999</v>
      </c>
      <c r="H18" s="131">
        <v>429.88549999999998</v>
      </c>
      <c r="I18" s="131">
        <v>423.10879999999997</v>
      </c>
      <c r="J18" s="131">
        <v>406.75619999999998</v>
      </c>
      <c r="K18" s="131">
        <v>350.80520000000001</v>
      </c>
      <c r="L18" s="131">
        <v>339.38720000000001</v>
      </c>
      <c r="M18" s="131">
        <v>339.00330000000002</v>
      </c>
      <c r="N18" s="131">
        <v>339.7604</v>
      </c>
      <c r="O18" s="131">
        <v>356.98820000000001</v>
      </c>
      <c r="P18" s="131">
        <v>384.0736</v>
      </c>
      <c r="Q18" s="201">
        <v>1.248465417489486E-2</v>
      </c>
    </row>
    <row r="19" spans="1:142" ht="15.75">
      <c r="A19" s="91"/>
      <c r="B19" s="104"/>
      <c r="C19" s="178" t="s">
        <v>86</v>
      </c>
      <c r="D19" s="131">
        <v>490.34320000000002</v>
      </c>
      <c r="E19" s="131">
        <v>512.30420000000004</v>
      </c>
      <c r="F19" s="131">
        <v>550.87</v>
      </c>
      <c r="G19" s="131">
        <v>546.75059999999996</v>
      </c>
      <c r="H19" s="131">
        <v>540.27729999999997</v>
      </c>
      <c r="I19" s="131">
        <v>520.24770000000001</v>
      </c>
      <c r="J19" s="131">
        <v>526.28390000000002</v>
      </c>
      <c r="K19" s="131">
        <v>507.42970000000003</v>
      </c>
      <c r="L19" s="131">
        <v>480.529</v>
      </c>
      <c r="M19" s="131">
        <v>479.13170000000002</v>
      </c>
      <c r="N19" s="131">
        <v>476.62029999999999</v>
      </c>
      <c r="O19" s="131">
        <v>493.32580000000002</v>
      </c>
      <c r="P19" s="131">
        <v>526.51760000000002</v>
      </c>
      <c r="Q19" s="201">
        <v>7.3773634466634874E-2</v>
      </c>
    </row>
    <row r="20" spans="1:142" ht="16.5" thickBot="1">
      <c r="A20" s="91"/>
      <c r="B20" s="104"/>
      <c r="C20" s="179" t="s">
        <v>87</v>
      </c>
      <c r="D20" s="188">
        <v>582.92859999999996</v>
      </c>
      <c r="E20" s="188">
        <v>573.7097</v>
      </c>
      <c r="F20" s="188">
        <v>569.1</v>
      </c>
      <c r="G20" s="188">
        <v>566.2903</v>
      </c>
      <c r="H20" s="188">
        <v>558.16669999999999</v>
      </c>
      <c r="I20" s="188">
        <v>564.48389999999995</v>
      </c>
      <c r="J20" s="188">
        <v>560.5806</v>
      </c>
      <c r="K20" s="188">
        <v>566.70000000000005</v>
      </c>
      <c r="L20" s="188">
        <v>574.54840000000002</v>
      </c>
      <c r="M20" s="188">
        <v>570.79999999999995</v>
      </c>
      <c r="N20" s="188">
        <v>583.74189999999999</v>
      </c>
      <c r="O20" s="188">
        <v>566.83870000000002</v>
      </c>
      <c r="P20" s="188">
        <v>571.03449999999998</v>
      </c>
      <c r="Q20" s="202">
        <v>-2.0404042622029439E-2</v>
      </c>
    </row>
    <row r="21" spans="1:142" ht="13.5" thickBot="1">
      <c r="A21" s="91"/>
      <c r="C21" s="180" t="s">
        <v>88</v>
      </c>
      <c r="D21" s="189">
        <v>433.62329999999997</v>
      </c>
      <c r="E21" s="189">
        <v>436.66559999999998</v>
      </c>
      <c r="F21" s="189">
        <v>452.4545</v>
      </c>
      <c r="G21" s="189">
        <v>435.91419999999999</v>
      </c>
      <c r="H21" s="189">
        <v>443.1395</v>
      </c>
      <c r="I21" s="189">
        <v>443.09769999999997</v>
      </c>
      <c r="J21" s="189">
        <v>433.83749999999998</v>
      </c>
      <c r="K21" s="189">
        <v>430.84390000000002</v>
      </c>
      <c r="L21" s="189">
        <v>434.47340000000003</v>
      </c>
      <c r="M21" s="189">
        <v>434.00490000000002</v>
      </c>
      <c r="N21" s="189">
        <v>450.0994</v>
      </c>
      <c r="O21" s="189">
        <v>462.11399999999998</v>
      </c>
      <c r="P21" s="189">
        <v>462.59179999999998</v>
      </c>
      <c r="Q21" s="203">
        <v>6.6805681336773226E-2</v>
      </c>
    </row>
    <row r="22" spans="1:142">
      <c r="A22" s="91"/>
      <c r="C22" s="181" t="s">
        <v>109</v>
      </c>
      <c r="D22" s="190">
        <v>535</v>
      </c>
      <c r="E22" s="190">
        <v>536.12900000000002</v>
      </c>
      <c r="F22" s="190">
        <v>542.83330000000001</v>
      </c>
      <c r="G22" s="190">
        <v>532.82259999999997</v>
      </c>
      <c r="H22" s="190">
        <v>488.58330000000001</v>
      </c>
      <c r="I22" s="190">
        <v>485</v>
      </c>
      <c r="J22" s="190">
        <v>485</v>
      </c>
      <c r="K22" s="190">
        <v>489.5</v>
      </c>
      <c r="L22" s="190">
        <v>497.5</v>
      </c>
      <c r="M22" s="190">
        <v>511.16669999999999</v>
      </c>
      <c r="N22" s="190">
        <v>563.06449999999995</v>
      </c>
      <c r="O22" s="190">
        <v>559.35479999999995</v>
      </c>
      <c r="P22" s="195">
        <v>557.12070000000006</v>
      </c>
      <c r="Q22" s="200">
        <v>4.1347102803738434E-2</v>
      </c>
    </row>
    <row r="23" spans="1:142" ht="12.75" customHeight="1">
      <c r="A23" s="91"/>
      <c r="C23" s="178" t="s">
        <v>89</v>
      </c>
      <c r="D23" s="131">
        <v>247.98220000000001</v>
      </c>
      <c r="E23" s="131">
        <v>238.18469999999999</v>
      </c>
      <c r="F23" s="131">
        <v>257.47730000000001</v>
      </c>
      <c r="G23" s="131">
        <v>226.2174</v>
      </c>
      <c r="H23" s="131">
        <v>225.17240000000001</v>
      </c>
      <c r="I23" s="131">
        <v>233.70099999999999</v>
      </c>
      <c r="J23" s="131">
        <v>204.03729999999999</v>
      </c>
      <c r="K23" s="131">
        <v>212.36799999999999</v>
      </c>
      <c r="L23" s="131">
        <v>188.46199999999999</v>
      </c>
      <c r="M23" s="131">
        <v>205.934</v>
      </c>
      <c r="N23" s="131">
        <v>204.0823</v>
      </c>
      <c r="O23" s="131">
        <v>224.9195</v>
      </c>
      <c r="P23" s="196">
        <v>250.16550000000001</v>
      </c>
      <c r="Q23" s="201">
        <v>8.8042609509875192E-3</v>
      </c>
    </row>
    <row r="24" spans="1:142">
      <c r="A24" s="91"/>
      <c r="C24" s="178" t="s">
        <v>110</v>
      </c>
      <c r="D24" s="131">
        <v>493.54</v>
      </c>
      <c r="E24" s="131">
        <v>549.63710000000003</v>
      </c>
      <c r="F24" s="131">
        <v>551.16430000000003</v>
      </c>
      <c r="G24" s="131">
        <v>532.19029999999998</v>
      </c>
      <c r="H24" s="131">
        <v>553.54</v>
      </c>
      <c r="I24" s="131">
        <v>526.3229</v>
      </c>
      <c r="J24" s="131">
        <v>537.03610000000003</v>
      </c>
      <c r="K24" s="131">
        <v>525.58929999999998</v>
      </c>
      <c r="L24" s="131">
        <v>543.13840000000005</v>
      </c>
      <c r="M24" s="131">
        <v>551.33630000000005</v>
      </c>
      <c r="N24" s="131">
        <v>547.69029999999998</v>
      </c>
      <c r="O24" s="131">
        <v>545.48130000000003</v>
      </c>
      <c r="P24" s="196">
        <v>555.47789999999998</v>
      </c>
      <c r="Q24" s="201">
        <v>0.12549722413583497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C25" s="179" t="s">
        <v>90</v>
      </c>
      <c r="D25" s="131">
        <v>358.77460000000002</v>
      </c>
      <c r="E25" s="131">
        <v>364.38580000000002</v>
      </c>
      <c r="F25" s="131">
        <v>361.05599999999998</v>
      </c>
      <c r="G25" s="131">
        <v>363.36160000000001</v>
      </c>
      <c r="H25" s="131">
        <v>364.5727</v>
      </c>
      <c r="I25" s="131">
        <v>369.29579999999999</v>
      </c>
      <c r="J25" s="131">
        <v>399.03230000000002</v>
      </c>
      <c r="K25" s="131">
        <v>412.005</v>
      </c>
      <c r="L25" s="131">
        <v>409.6481</v>
      </c>
      <c r="M25" s="131">
        <v>394.94499999999999</v>
      </c>
      <c r="N25" s="131">
        <v>386.31130000000002</v>
      </c>
      <c r="O25" s="131">
        <v>364.5403</v>
      </c>
      <c r="P25" s="196">
        <v>344.67070000000001</v>
      </c>
      <c r="Q25" s="201">
        <v>-3.9311311335863852E-2</v>
      </c>
    </row>
    <row r="26" spans="1:142" ht="13.5" thickBot="1">
      <c r="A26" s="91"/>
      <c r="C26" s="182" t="s">
        <v>91</v>
      </c>
      <c r="D26" s="191">
        <v>473.73149999999998</v>
      </c>
      <c r="E26" s="191">
        <v>530.60850000000005</v>
      </c>
      <c r="F26" s="191">
        <v>569.30119999999999</v>
      </c>
      <c r="G26" s="191">
        <v>578.21069999999997</v>
      </c>
      <c r="H26" s="191">
        <v>552.79300000000001</v>
      </c>
      <c r="I26" s="191">
        <v>491.85770000000002</v>
      </c>
      <c r="J26" s="191">
        <v>452.30489999999998</v>
      </c>
      <c r="K26" s="191">
        <v>426.82389999999998</v>
      </c>
      <c r="L26" s="191">
        <v>414.923</v>
      </c>
      <c r="M26" s="191">
        <v>399.34620000000001</v>
      </c>
      <c r="N26" s="191">
        <v>445.11200000000002</v>
      </c>
      <c r="O26" s="191">
        <v>489.28230000000002</v>
      </c>
      <c r="P26" s="197">
        <v>523.48850000000004</v>
      </c>
      <c r="Q26" s="202">
        <v>0.10503206985391533</v>
      </c>
    </row>
    <row r="27" spans="1:142" ht="13.5" thickBot="1">
      <c r="A27" s="91"/>
      <c r="C27" s="183" t="s">
        <v>111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4"/>
      <c r="P27" s="198"/>
      <c r="Q27" s="204"/>
    </row>
    <row r="28" spans="1:142">
      <c r="A28" s="114"/>
      <c r="C28" s="184" t="s">
        <v>92</v>
      </c>
      <c r="D28" s="131">
        <v>482.82420000000002</v>
      </c>
      <c r="E28" s="131">
        <v>493.06650000000002</v>
      </c>
      <c r="F28" s="131">
        <v>538.02110000000005</v>
      </c>
      <c r="G28" s="131">
        <v>537.18179999999995</v>
      </c>
      <c r="H28" s="131">
        <v>510.11900000000003</v>
      </c>
      <c r="I28" s="131">
        <v>456.28719999999998</v>
      </c>
      <c r="J28" s="131">
        <v>427.101</v>
      </c>
      <c r="K28" s="131">
        <v>420.33960000000002</v>
      </c>
      <c r="L28" s="131">
        <v>422.36419999999998</v>
      </c>
      <c r="M28" s="131">
        <v>469.80360000000002</v>
      </c>
      <c r="N28" s="131">
        <v>505.92430000000002</v>
      </c>
      <c r="O28" s="131">
        <v>534.70690000000002</v>
      </c>
      <c r="P28" s="131">
        <v>608.05870000000004</v>
      </c>
      <c r="Q28" s="207">
        <v>0.2593790866323602</v>
      </c>
    </row>
    <row r="29" spans="1:142">
      <c r="A29" s="91"/>
      <c r="C29" s="185" t="s">
        <v>112</v>
      </c>
      <c r="D29" s="131">
        <v>483.44499999999999</v>
      </c>
      <c r="E29" s="131">
        <v>494.32799999999997</v>
      </c>
      <c r="F29" s="131">
        <v>539.9502</v>
      </c>
      <c r="G29" s="131">
        <v>541.08230000000003</v>
      </c>
      <c r="H29" s="131">
        <v>514.1558</v>
      </c>
      <c r="I29" s="131">
        <v>460.38369999999998</v>
      </c>
      <c r="J29" s="131">
        <v>430.37259999999998</v>
      </c>
      <c r="K29" s="131">
        <v>424.1508</v>
      </c>
      <c r="L29" s="131">
        <v>426.3297</v>
      </c>
      <c r="M29" s="131">
        <v>473.95089999999999</v>
      </c>
      <c r="N29" s="131">
        <v>510.42750000000001</v>
      </c>
      <c r="O29" s="131">
        <v>538.76859999999999</v>
      </c>
      <c r="P29" s="131">
        <v>614.54819999999995</v>
      </c>
      <c r="Q29" s="207">
        <v>0.27118534683366247</v>
      </c>
    </row>
    <row r="30" spans="1:142" ht="13.5" thickBot="1">
      <c r="A30" s="91"/>
      <c r="C30" s="184" t="s">
        <v>113</v>
      </c>
      <c r="D30" s="188">
        <v>474.73840000000001</v>
      </c>
      <c r="E30" s="188">
        <v>476.63510000000002</v>
      </c>
      <c r="F30" s="188">
        <v>512.89400000000001</v>
      </c>
      <c r="G30" s="188">
        <v>486.37639999999999</v>
      </c>
      <c r="H30" s="188">
        <v>457.53949999999998</v>
      </c>
      <c r="I30" s="188">
        <v>402.92910000000001</v>
      </c>
      <c r="J30" s="188">
        <v>384.48759999999999</v>
      </c>
      <c r="K30" s="188">
        <v>370.6977</v>
      </c>
      <c r="L30" s="188">
        <v>370.71269999999998</v>
      </c>
      <c r="M30" s="188">
        <v>415.7835</v>
      </c>
      <c r="N30" s="188">
        <v>447.26819999999998</v>
      </c>
      <c r="O30" s="188">
        <v>481.80130000000003</v>
      </c>
      <c r="P30" s="188">
        <v>523.53139999999996</v>
      </c>
      <c r="Q30" s="208">
        <v>0.10277870928494504</v>
      </c>
    </row>
    <row r="31" spans="1:142" ht="13.5" thickBot="1">
      <c r="A31" s="91"/>
      <c r="C31" s="209" t="s">
        <v>114</v>
      </c>
      <c r="D31" s="210">
        <v>498.37310000000002</v>
      </c>
      <c r="E31" s="211">
        <v>510.95729999999998</v>
      </c>
      <c r="F31" s="211">
        <v>549.57830000000001</v>
      </c>
      <c r="G31" s="211">
        <v>542.57680000000005</v>
      </c>
      <c r="H31" s="211">
        <v>518.70479999999998</v>
      </c>
      <c r="I31" s="211">
        <v>480.19670000000002</v>
      </c>
      <c r="J31" s="211">
        <v>461.37520000000001</v>
      </c>
      <c r="K31" s="211">
        <v>461.36290000000002</v>
      </c>
      <c r="L31" s="211">
        <v>466.89479999999998</v>
      </c>
      <c r="M31" s="211">
        <v>499.49110000000002</v>
      </c>
      <c r="N31" s="211">
        <v>530.71320000000003</v>
      </c>
      <c r="O31" s="211">
        <v>549.31269999999995</v>
      </c>
      <c r="P31" s="211">
        <v>570.48040000000003</v>
      </c>
      <c r="Q31" s="212">
        <v>0.14468537728059561</v>
      </c>
    </row>
    <row r="32" spans="1:142" ht="15">
      <c r="A32" s="91"/>
      <c r="C32" s="106"/>
      <c r="D32" s="153" t="s">
        <v>101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99"/>
      <c r="Q32" s="100"/>
    </row>
    <row r="33" spans="1:1">
      <c r="A33" s="91"/>
    </row>
    <row r="34" spans="1:1">
      <c r="A34" s="91"/>
    </row>
    <row r="35" spans="1:1">
      <c r="A35" s="9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Q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10:Q12 Q14:Q1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9:Q2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2:Q2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4:Q2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17:Q1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8:Q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GridLines="0" workbookViewId="0">
      <selection activeCell="D3" sqref="D3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63</v>
      </c>
      <c r="C1" s="15"/>
      <c r="D1" s="15"/>
      <c r="E1" s="15"/>
      <c r="F1" s="15"/>
      <c r="G1" s="94"/>
      <c r="H1" s="94"/>
      <c r="I1" s="94"/>
      <c r="J1" s="94" t="s">
        <v>62</v>
      </c>
    </row>
    <row r="3" spans="1:16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6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5"/>
      <c r="L4" s="105"/>
      <c r="M4" s="105"/>
      <c r="N4" s="105"/>
      <c r="O4" s="105"/>
      <c r="P4" s="106"/>
    </row>
    <row r="5" spans="1:16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16"/>
      <c r="M5" s="116"/>
      <c r="N5" s="116"/>
      <c r="O5" s="116"/>
    </row>
    <row r="6" spans="1:16">
      <c r="A6" s="106"/>
      <c r="B6" s="106"/>
      <c r="C6" s="115"/>
    </row>
    <row r="7" spans="1:16">
      <c r="A7" s="92"/>
      <c r="B7" s="107" t="s">
        <v>15</v>
      </c>
      <c r="C7" s="107" t="s">
        <v>16</v>
      </c>
    </row>
    <row r="8" spans="1:16">
      <c r="A8" s="93" t="s">
        <v>98</v>
      </c>
      <c r="B8" s="132">
        <v>462.11</v>
      </c>
      <c r="C8" s="132">
        <v>462.11</v>
      </c>
    </row>
    <row r="9" spans="1:16">
      <c r="A9" s="93" t="s">
        <v>99</v>
      </c>
      <c r="B9" s="132">
        <v>549.31269999999995</v>
      </c>
      <c r="C9" s="132">
        <v>570.48040000000003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22" workbookViewId="0">
      <selection activeCell="H23" sqref="H23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64</v>
      </c>
      <c r="B2" s="14"/>
      <c r="C2" s="14"/>
      <c r="D2" s="14"/>
      <c r="E2" s="14"/>
      <c r="F2" s="4"/>
      <c r="G2" s="4"/>
    </row>
    <row r="4" spans="1:10" ht="14.25">
      <c r="A4" s="15" t="s">
        <v>57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37" t="s">
        <v>2</v>
      </c>
      <c r="B6" s="238"/>
      <c r="C6" s="238"/>
      <c r="D6" s="238"/>
      <c r="E6" s="238"/>
      <c r="F6" s="239"/>
    </row>
    <row r="7" spans="1:10" ht="17.25" customHeight="1" thickBot="1">
      <c r="A7" s="240" t="s">
        <v>119</v>
      </c>
      <c r="B7" s="241"/>
      <c r="C7" s="242"/>
      <c r="D7" s="240" t="s">
        <v>120</v>
      </c>
      <c r="E7" s="241"/>
      <c r="F7" s="242"/>
    </row>
    <row r="8" spans="1:10" ht="25.5">
      <c r="A8" s="164" t="s">
        <v>4</v>
      </c>
      <c r="B8" s="72" t="s">
        <v>7</v>
      </c>
      <c r="C8" s="73" t="s">
        <v>5</v>
      </c>
      <c r="D8" s="74" t="s">
        <v>4</v>
      </c>
      <c r="E8" s="165" t="s">
        <v>8</v>
      </c>
      <c r="F8" s="166" t="s">
        <v>5</v>
      </c>
    </row>
    <row r="9" spans="1:10">
      <c r="A9" s="51" t="s">
        <v>49</v>
      </c>
      <c r="B9" s="64">
        <v>71.262</v>
      </c>
      <c r="C9" s="75">
        <v>31.122</v>
      </c>
      <c r="D9" s="76" t="s">
        <v>49</v>
      </c>
      <c r="E9" s="64">
        <v>73.745999999999995</v>
      </c>
      <c r="F9" s="77">
        <v>27.856000000000002</v>
      </c>
      <c r="H9" s="47"/>
      <c r="I9" s="47"/>
      <c r="J9" s="47"/>
    </row>
    <row r="10" spans="1:10" ht="14.25" customHeight="1">
      <c r="A10" s="51"/>
      <c r="B10" s="64"/>
      <c r="C10" s="75"/>
      <c r="D10" s="76"/>
      <c r="E10" s="64"/>
      <c r="F10" s="77"/>
      <c r="H10" s="47"/>
      <c r="I10" s="47"/>
      <c r="J10" s="47"/>
    </row>
    <row r="11" spans="1:10" ht="14.25" customHeight="1">
      <c r="A11" s="213"/>
      <c r="B11" s="133"/>
      <c r="C11" s="129"/>
      <c r="D11" s="130"/>
      <c r="E11" s="133"/>
      <c r="F11" s="112"/>
      <c r="H11" s="47"/>
      <c r="I11" s="47"/>
      <c r="J11" s="47"/>
    </row>
    <row r="12" spans="1:10" ht="14.25" customHeight="1" thickBot="1">
      <c r="A12" s="108" t="s">
        <v>67</v>
      </c>
      <c r="B12" s="109">
        <v>71.262</v>
      </c>
      <c r="C12" s="110">
        <v>31.122</v>
      </c>
      <c r="D12" s="78" t="s">
        <v>6</v>
      </c>
      <c r="E12" s="79">
        <v>73.745999999999995</v>
      </c>
      <c r="F12" s="80">
        <v>27.856000000000002</v>
      </c>
      <c r="H12" s="47"/>
      <c r="I12" s="47"/>
      <c r="J12" s="47"/>
    </row>
    <row r="13" spans="1:10" ht="14.25" customHeight="1" thickBot="1">
      <c r="A13" s="243" t="s">
        <v>3</v>
      </c>
      <c r="B13" s="254"/>
      <c r="C13" s="254"/>
      <c r="D13" s="254"/>
      <c r="E13" s="254"/>
      <c r="F13" s="255"/>
      <c r="H13" s="48"/>
      <c r="I13" s="48"/>
      <c r="J13" s="47"/>
    </row>
    <row r="14" spans="1:10" ht="14.25" customHeight="1" thickBot="1">
      <c r="A14" s="240" t="s">
        <v>119</v>
      </c>
      <c r="B14" s="241"/>
      <c r="C14" s="242"/>
      <c r="D14" s="240" t="s">
        <v>120</v>
      </c>
      <c r="E14" s="241"/>
      <c r="F14" s="242"/>
    </row>
    <row r="15" spans="1:10" ht="21.75" customHeight="1">
      <c r="A15" s="227" t="s">
        <v>4</v>
      </c>
      <c r="B15" s="248" t="s">
        <v>7</v>
      </c>
      <c r="C15" s="231" t="s">
        <v>5</v>
      </c>
      <c r="D15" s="233" t="s">
        <v>4</v>
      </c>
      <c r="E15" s="252" t="s">
        <v>8</v>
      </c>
      <c r="F15" s="225" t="s">
        <v>5</v>
      </c>
    </row>
    <row r="16" spans="1:10" ht="14.25" customHeight="1" thickBot="1">
      <c r="A16" s="247"/>
      <c r="B16" s="249"/>
      <c r="C16" s="250"/>
      <c r="D16" s="251"/>
      <c r="E16" s="253"/>
      <c r="F16" s="246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65</v>
      </c>
      <c r="B19" s="14"/>
      <c r="C19" s="14"/>
      <c r="D19" s="14"/>
      <c r="E19" s="14"/>
    </row>
    <row r="21" spans="1:10" ht="14.25">
      <c r="A21" s="15" t="s">
        <v>57</v>
      </c>
      <c r="B21" s="15"/>
      <c r="C21" s="15"/>
      <c r="D21" s="15"/>
      <c r="E21" s="4"/>
    </row>
    <row r="22" spans="1:10" ht="13.5" thickBot="1"/>
    <row r="23" spans="1:10" ht="19.5" thickBot="1">
      <c r="A23" s="237" t="s">
        <v>2</v>
      </c>
      <c r="B23" s="238"/>
      <c r="C23" s="238"/>
      <c r="D23" s="238"/>
      <c r="E23" s="238"/>
      <c r="F23" s="239"/>
    </row>
    <row r="24" spans="1:10" ht="16.5" thickBot="1">
      <c r="A24" s="240" t="s">
        <v>119</v>
      </c>
      <c r="B24" s="241"/>
      <c r="C24" s="242"/>
      <c r="D24" s="240" t="s">
        <v>120</v>
      </c>
      <c r="E24" s="241"/>
      <c r="F24" s="242"/>
    </row>
    <row r="25" spans="1:10" ht="25.5">
      <c r="A25" s="167" t="s">
        <v>4</v>
      </c>
      <c r="B25" s="168" t="s">
        <v>7</v>
      </c>
      <c r="C25" s="163" t="s">
        <v>5</v>
      </c>
      <c r="D25" s="167" t="s">
        <v>4</v>
      </c>
      <c r="E25" s="168" t="s">
        <v>8</v>
      </c>
      <c r="F25" s="163" t="s">
        <v>5</v>
      </c>
    </row>
    <row r="26" spans="1:10">
      <c r="A26" s="134" t="s">
        <v>6</v>
      </c>
      <c r="B26" s="135">
        <v>244.02199999999999</v>
      </c>
      <c r="C26" s="136">
        <v>39.22</v>
      </c>
      <c r="D26" s="134" t="s">
        <v>6</v>
      </c>
      <c r="E26" s="135">
        <v>415.85700000000003</v>
      </c>
      <c r="F26" s="136">
        <v>56.027999999999999</v>
      </c>
    </row>
    <row r="27" spans="1:10">
      <c r="A27" s="137" t="s">
        <v>93</v>
      </c>
      <c r="B27" s="138"/>
      <c r="C27" s="139"/>
      <c r="D27" s="140" t="s">
        <v>93</v>
      </c>
      <c r="E27" s="138"/>
      <c r="F27" s="139"/>
    </row>
    <row r="28" spans="1:10">
      <c r="A28" s="51" t="s">
        <v>51</v>
      </c>
      <c r="B28" s="64">
        <v>219.465</v>
      </c>
      <c r="C28" s="141">
        <v>34.631999999999998</v>
      </c>
      <c r="D28" s="51" t="s">
        <v>51</v>
      </c>
      <c r="E28" s="64">
        <v>331.79500000000002</v>
      </c>
      <c r="F28" s="141">
        <v>39.094999999999999</v>
      </c>
    </row>
    <row r="29" spans="1:10">
      <c r="A29" s="51" t="s">
        <v>50</v>
      </c>
      <c r="B29" s="64">
        <v>6.1769999999999996</v>
      </c>
      <c r="C29" s="141">
        <v>1.3140000000000001</v>
      </c>
      <c r="D29" s="51" t="s">
        <v>52</v>
      </c>
      <c r="E29" s="64">
        <v>79.677000000000007</v>
      </c>
      <c r="F29" s="141">
        <v>16.792999999999999</v>
      </c>
      <c r="I29" s="47"/>
      <c r="J29" s="47"/>
    </row>
    <row r="30" spans="1:10">
      <c r="A30" s="51" t="s">
        <v>55</v>
      </c>
      <c r="B30" s="64">
        <v>4.6890000000000001</v>
      </c>
      <c r="C30" s="141">
        <v>0.98699999999999999</v>
      </c>
      <c r="D30" s="51" t="s">
        <v>95</v>
      </c>
      <c r="E30" s="64">
        <v>3.67</v>
      </c>
      <c r="F30" s="141">
        <v>0.109</v>
      </c>
      <c r="I30" s="47"/>
      <c r="J30" s="47"/>
    </row>
    <row r="31" spans="1:10">
      <c r="A31" s="51" t="s">
        <v>121</v>
      </c>
      <c r="B31" s="64">
        <v>4.657</v>
      </c>
      <c r="C31" s="141">
        <v>0.90900000000000003</v>
      </c>
      <c r="D31" s="51" t="s">
        <v>122</v>
      </c>
      <c r="E31" s="64">
        <v>0.71499999999999997</v>
      </c>
      <c r="F31" s="141">
        <v>3.1E-2</v>
      </c>
      <c r="I31" s="47"/>
      <c r="J31" s="47"/>
    </row>
    <row r="32" spans="1:10">
      <c r="A32" s="51" t="s">
        <v>52</v>
      </c>
      <c r="B32" s="64">
        <v>3.4910000000000001</v>
      </c>
      <c r="C32" s="141">
        <v>0.55500000000000005</v>
      </c>
      <c r="D32" s="51"/>
      <c r="E32" s="64"/>
      <c r="F32" s="141"/>
      <c r="I32" s="47"/>
      <c r="J32" s="47"/>
    </row>
    <row r="33" spans="1:11" ht="12.75" customHeight="1">
      <c r="A33" s="51" t="s">
        <v>95</v>
      </c>
      <c r="B33" s="64">
        <v>3.1619999999999999</v>
      </c>
      <c r="C33" s="141">
        <v>0.13800000000000001</v>
      </c>
      <c r="D33" s="51"/>
      <c r="E33" s="64"/>
      <c r="F33" s="141"/>
      <c r="I33" s="47"/>
      <c r="J33" s="47"/>
    </row>
    <row r="34" spans="1:11" ht="13.5" customHeight="1" thickBot="1">
      <c r="A34" s="243" t="s">
        <v>3</v>
      </c>
      <c r="B34" s="244"/>
      <c r="C34" s="244"/>
      <c r="D34" s="244"/>
      <c r="E34" s="244"/>
      <c r="F34" s="245"/>
      <c r="I34" s="47"/>
      <c r="J34" s="47"/>
      <c r="K34" s="47"/>
    </row>
    <row r="35" spans="1:11" ht="12.75" customHeight="1" thickBot="1">
      <c r="A35" s="240" t="s">
        <v>119</v>
      </c>
      <c r="B35" s="241"/>
      <c r="C35" s="242"/>
      <c r="D35" s="240" t="s">
        <v>120</v>
      </c>
      <c r="E35" s="241"/>
      <c r="F35" s="242"/>
      <c r="I35" s="47"/>
      <c r="J35" s="47"/>
      <c r="K35" s="47"/>
    </row>
    <row r="36" spans="1:11" ht="12.75" customHeight="1">
      <c r="A36" s="227" t="s">
        <v>4</v>
      </c>
      <c r="B36" s="229" t="s">
        <v>7</v>
      </c>
      <c r="C36" s="231" t="s">
        <v>5</v>
      </c>
      <c r="D36" s="233" t="s">
        <v>4</v>
      </c>
      <c r="E36" s="235" t="s">
        <v>8</v>
      </c>
      <c r="F36" s="225" t="s">
        <v>5</v>
      </c>
      <c r="I36" s="47"/>
      <c r="J36" s="47"/>
      <c r="K36" s="47"/>
    </row>
    <row r="37" spans="1:11" ht="13.5" customHeight="1" thickBot="1">
      <c r="A37" s="228"/>
      <c r="B37" s="230"/>
      <c r="C37" s="232"/>
      <c r="D37" s="234"/>
      <c r="E37" s="236"/>
      <c r="F37" s="226"/>
      <c r="I37" s="47"/>
      <c r="J37" s="47"/>
      <c r="K37" s="47"/>
    </row>
    <row r="38" spans="1:11" ht="13.5" customHeight="1">
      <c r="A38" s="142" t="s">
        <v>6</v>
      </c>
      <c r="B38" s="143">
        <v>688.86099999999999</v>
      </c>
      <c r="C38" s="144">
        <v>118.77200000000001</v>
      </c>
      <c r="D38" s="142" t="s">
        <v>6</v>
      </c>
      <c r="E38" s="143">
        <v>282.69799999999998</v>
      </c>
      <c r="F38" s="144">
        <v>42.963000000000001</v>
      </c>
      <c r="I38" s="47"/>
      <c r="J38" s="47"/>
      <c r="K38" s="47"/>
    </row>
    <row r="39" spans="1:11">
      <c r="A39" s="140" t="s">
        <v>93</v>
      </c>
      <c r="B39" s="145"/>
      <c r="C39" s="146"/>
      <c r="D39" s="140" t="s">
        <v>93</v>
      </c>
      <c r="E39" s="145"/>
      <c r="F39" s="146"/>
      <c r="I39" s="47"/>
      <c r="J39" s="47"/>
      <c r="K39" s="47"/>
    </row>
    <row r="40" spans="1:11">
      <c r="A40" s="51" t="s">
        <v>56</v>
      </c>
      <c r="B40" s="147">
        <v>232.49600000000001</v>
      </c>
      <c r="C40" s="148">
        <v>34.646000000000001</v>
      </c>
      <c r="D40" s="51" t="s">
        <v>54</v>
      </c>
      <c r="E40" s="147">
        <v>72.813000000000002</v>
      </c>
      <c r="F40" s="148">
        <v>23.427</v>
      </c>
      <c r="I40" s="47"/>
      <c r="J40" s="47"/>
      <c r="K40" s="47"/>
    </row>
    <row r="41" spans="1:11">
      <c r="A41" s="51" t="s">
        <v>50</v>
      </c>
      <c r="B41" s="147">
        <v>159.994</v>
      </c>
      <c r="C41" s="148">
        <v>22.827999999999999</v>
      </c>
      <c r="D41" s="149" t="s">
        <v>53</v>
      </c>
      <c r="E41" s="138">
        <v>61.414999999999999</v>
      </c>
      <c r="F41" s="139">
        <v>4.6760000000000002</v>
      </c>
      <c r="I41" s="47"/>
      <c r="J41" s="47"/>
      <c r="K41" s="47"/>
    </row>
    <row r="42" spans="1:11">
      <c r="A42" s="51" t="s">
        <v>54</v>
      </c>
      <c r="B42" s="147">
        <v>149.691</v>
      </c>
      <c r="C42" s="148">
        <v>46.256</v>
      </c>
      <c r="D42" s="51" t="s">
        <v>94</v>
      </c>
      <c r="E42" s="147">
        <v>55.000999999999998</v>
      </c>
      <c r="F42" s="148">
        <v>5.367</v>
      </c>
      <c r="I42" s="47"/>
      <c r="J42" s="47"/>
      <c r="K42" s="47"/>
    </row>
    <row r="43" spans="1:11">
      <c r="A43" s="51" t="s">
        <v>94</v>
      </c>
      <c r="B43" s="147">
        <v>71.959000000000003</v>
      </c>
      <c r="C43" s="148">
        <v>5.4189999999999996</v>
      </c>
      <c r="D43" s="51" t="s">
        <v>56</v>
      </c>
      <c r="E43" s="147">
        <v>35.271999999999998</v>
      </c>
      <c r="F43" s="148">
        <v>2.6669999999999998</v>
      </c>
      <c r="I43" s="47"/>
      <c r="J43" s="47"/>
      <c r="K43" s="47"/>
    </row>
    <row r="44" spans="1:11">
      <c r="A44" s="51" t="s">
        <v>53</v>
      </c>
      <c r="B44" s="147">
        <v>63.966000000000001</v>
      </c>
      <c r="C44" s="148">
        <v>8.5280000000000005</v>
      </c>
      <c r="D44" s="51" t="s">
        <v>50</v>
      </c>
      <c r="E44" s="147">
        <v>35.093000000000004</v>
      </c>
      <c r="F44" s="148">
        <v>4.9320000000000004</v>
      </c>
      <c r="I44" s="47"/>
      <c r="J44" s="47"/>
      <c r="K44" s="47"/>
    </row>
    <row r="45" spans="1:11" ht="13.5" thickBot="1">
      <c r="A45" s="150" t="s">
        <v>106</v>
      </c>
      <c r="B45" s="151">
        <v>6.9050000000000002</v>
      </c>
      <c r="C45" s="152">
        <v>0.83799999999999997</v>
      </c>
      <c r="D45" s="150" t="s">
        <v>106</v>
      </c>
      <c r="E45" s="151">
        <v>14.454000000000001</v>
      </c>
      <c r="F45" s="152">
        <v>1.29</v>
      </c>
      <c r="I45" s="47"/>
      <c r="J45" s="47"/>
      <c r="K45" s="47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Pachnicki Adam</cp:lastModifiedBy>
  <cp:lastPrinted>2006-07-20T09:47:24Z</cp:lastPrinted>
  <dcterms:created xsi:type="dcterms:W3CDTF">2003-09-02T10:05:05Z</dcterms:created>
  <dcterms:modified xsi:type="dcterms:W3CDTF">2020-04-09T09:32:53Z</dcterms:modified>
</cp:coreProperties>
</file>