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 activeTab="5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_detal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D22" i="6" l="1"/>
  <c r="F23" i="6" l="1"/>
  <c r="F18" i="6"/>
  <c r="F19" i="6"/>
  <c r="I13" i="6"/>
  <c r="L13" i="6"/>
  <c r="F13" i="6"/>
  <c r="F27" i="6" l="1"/>
  <c r="F26" i="6"/>
  <c r="F21" i="6"/>
  <c r="F16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4" i="6"/>
  <c r="I15" i="6"/>
  <c r="I16" i="6"/>
  <c r="I17" i="6"/>
  <c r="I18" i="6"/>
  <c r="I19" i="6"/>
  <c r="I21" i="6"/>
  <c r="I22" i="6"/>
  <c r="I23" i="6"/>
  <c r="I24" i="6"/>
  <c r="I25" i="6"/>
  <c r="I26" i="6"/>
  <c r="L27" i="6" l="1"/>
  <c r="I27" i="6"/>
  <c r="L12" i="6"/>
</calcChain>
</file>

<file path=xl/sharedStrings.xml><?xml version="1.0" encoding="utf-8"?>
<sst xmlns="http://schemas.openxmlformats.org/spreadsheetml/2006/main" count="860" uniqueCount="335">
  <si>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</si>
  <si>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</si>
  <si>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</si>
  <si>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</si>
  <si>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</si>
  <si>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</si>
  <si>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</si>
  <si>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</si>
  <si>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</si>
  <si>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</si>
  <si>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</si>
  <si>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</si>
  <si>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</si>
  <si>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</si>
  <si>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</si>
  <si>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</si>
  <si>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</si>
  <si>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</si>
  <si>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</si>
  <si>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</si>
  <si>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</si>
  <si>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</si>
  <si>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</si>
  <si>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</si>
  <si>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</si>
  <si>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</si>
  <si>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</si>
  <si>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</si>
  <si>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</si>
  <si>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</si>
  <si>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</si>
  <si>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</si>
  <si>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</si>
  <si>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</si>
  <si>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</si>
  <si>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</si>
  <si>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</si>
  <si>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</si>
  <si>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</si>
  <si>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</si>
  <si>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</si>
  <si>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</si>
  <si>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</si>
  <si>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</si>
  <si>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</si>
  <si>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</si>
  <si>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</si>
  <si>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</si>
  <si>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</si>
  <si>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</si>
  <si>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</si>
  <si>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</si>
  <si>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</si>
  <si>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</si>
  <si>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</si>
  <si>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</si>
  <si>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</si>
  <si>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</si>
  <si>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</si>
  <si>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</si>
  <si>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</si>
  <si>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</si>
  <si>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</si>
  <si>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</si>
  <si>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</si>
  <si>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</si>
  <si>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</si>
  <si>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</si>
  <si>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</si>
  <si>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</si>
  <si>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</si>
  <si>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</si>
  <si>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</si>
  <si>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</si>
  <si>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</si>
  <si>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</si>
  <si>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</si>
  <si>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</si>
  <si>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</si>
  <si>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</si>
  <si>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</si>
  <si>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</si>
  <si>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</si>
  <si>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</si>
  <si>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</si>
  <si>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</si>
  <si>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</si>
  <si>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</si>
  <si>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</si>
  <si>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</si>
  <si>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</si>
  <si>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</si>
  <si>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</si>
  <si>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</si>
  <si>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</si>
  <si>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</si>
  <si>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</si>
  <si>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</si>
  <si>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</si>
  <si>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</si>
  <si>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</si>
  <si>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</si>
  <si>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</si>
  <si>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</si>
  <si>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</si>
  <si>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</si>
  <si>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</si>
  <si>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</si>
  <si>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</si>
  <si>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</si>
  <si>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</si>
  <si>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</si>
  <si>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</si>
  <si>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</si>
  <si>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</si>
  <si>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</si>
  <si>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</si>
  <si>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</si>
  <si>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</si>
  <si>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</si>
  <si>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</si>
  <si>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</si>
  <si>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</si>
  <si>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</si>
  <si>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</si>
  <si>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</si>
  <si>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</si>
  <si>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</si>
  <si>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</si>
  <si>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</si>
  <si>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</si>
  <si>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</si>
  <si>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</si>
  <si>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</si>
  <si>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</si>
  <si>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</si>
  <si>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</si>
  <si>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</si>
  <si>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</si>
  <si>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</si>
  <si>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</si>
  <si>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</si>
  <si>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</si>
  <si>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</si>
  <si>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</si>
  <si>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</si>
  <si>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</si>
  <si>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</si>
  <si>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</si>
  <si>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</si>
  <si>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</si>
  <si>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</si>
  <si>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</si>
  <si>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</si>
  <si>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</si>
  <si>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</si>
  <si>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</si>
  <si>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</si>
  <si>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</si>
  <si>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</si>
  <si>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</si>
  <si>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</si>
  <si>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</si>
  <si>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</si>
  <si>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</si>
  <si>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</si>
  <si>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</si>
  <si>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</si>
  <si>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</si>
  <si>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</si>
  <si>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</si>
  <si>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</si>
  <si>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</si>
  <si>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</si>
  <si>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</si>
  <si>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</si>
  <si>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</si>
  <si>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</si>
  <si>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</si>
  <si>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</si>
  <si>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</si>
  <si>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</si>
  <si>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</si>
  <si>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</si>
  <si>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</si>
  <si>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</si>
  <si>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</si>
  <si>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</si>
  <si>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</si>
  <si>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</si>
  <si>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</si>
  <si>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</si>
  <si>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</si>
  <si>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</si>
  <si>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</si>
  <si>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</si>
  <si>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</si>
  <si>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</si>
  <si>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</si>
  <si>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</si>
  <si>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</si>
  <si>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</si>
  <si>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</si>
  <si>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</si>
  <si>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</si>
  <si>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</si>
  <si>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</si>
  <si>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</si>
  <si>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</si>
  <si>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</si>
  <si>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</si>
  <si>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</si>
  <si>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</si>
  <si>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</si>
  <si>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</si>
  <si>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</si>
  <si>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</si>
  <si>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</si>
  <si>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</si>
  <si>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</si>
  <si>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</si>
  <si>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</si>
  <si>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</si>
  <si>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</si>
  <si>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</si>
  <si>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</si>
  <si>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</si>
  <si>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</si>
  <si>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</si>
  <si>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</si>
  <si>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</si>
  <si>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</si>
  <si>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</si>
  <si>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</si>
  <si>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</si>
  <si>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</si>
  <si>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</si>
  <si>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</si>
  <si>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</si>
  <si>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</si>
  <si>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</si>
  <si>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</si>
  <si>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</si>
  <si>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</si>
  <si>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</si>
  <si>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</si>
  <si>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</si>
  <si>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</si>
  <si>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</si>
  <si>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</si>
  <si>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</si>
  <si>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</si>
  <si>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</si>
  <si>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</si>
  <si>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</si>
  <si>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</si>
  <si>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</si>
  <si>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</si>
  <si>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</si>
  <si>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</si>
  <si>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</si>
  <si>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</si>
  <si>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</si>
  <si>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</si>
  <si>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</si>
  <si>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</si>
  <si>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</si>
  <si>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</si>
  <si>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</si>
  <si>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</si>
  <si>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</si>
  <si>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</si>
  <si>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</si>
  <si>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</si>
  <si>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</si>
  <si>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</si>
  <si>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</si>
  <si>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</si>
  <si>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</si>
  <si>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</si>
  <si>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</si>
  <si>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</si>
  <si>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</si>
  <si>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</si>
  <si>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</si>
  <si>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2021r*.</t>
  </si>
  <si>
    <t>I-III 2021r.*</t>
  </si>
  <si>
    <t>Bułgaria</t>
  </si>
  <si>
    <t>Samoa</t>
  </si>
  <si>
    <t>Arabia Saudyjska</t>
  </si>
  <si>
    <t>Ziemniaki jadalne  wczesne</t>
  </si>
  <si>
    <t>Cebula młoda</t>
  </si>
  <si>
    <t>Selery młode</t>
  </si>
  <si>
    <t>Maliny</t>
  </si>
  <si>
    <t>14.06.2021 - 20.06.2021</t>
  </si>
  <si>
    <t>Radom</t>
  </si>
  <si>
    <t>Ceny WARZYW na rynkach hurtowych w dniach: 18.06.2021 - 24.06.2021r</t>
  </si>
  <si>
    <t>Agrest</t>
  </si>
  <si>
    <t>NR 25/2021</t>
  </si>
  <si>
    <t>Rzeszów</t>
  </si>
  <si>
    <t>21.06.2021 - 27.06.2021</t>
  </si>
  <si>
    <t>Średnie ceny targowiskowe ziemniaków i cebuli białej wg województw w okresie 21 - 27 czerwca 2021 r.</t>
  </si>
  <si>
    <t>Ceny OWOCÓW na rynkach hurtowych w dniach: 28.06.2021 - 30.06.2021r</t>
  </si>
  <si>
    <t>NOTOWANIA W DNIACH: 21.06.2021 - 30.06.2021 r</t>
  </si>
  <si>
    <t>01.07.2021 r.</t>
  </si>
  <si>
    <t>Średnie ceny zakupu owoców i warzyw płacone przez podmioty handlu detalicznego w okresie 21 - 27 czerwca 2021 r.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</si>
  <si>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</si>
  <si>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WARZYWA</t>
  </si>
  <si>
    <t>Towar:</t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</si>
  <si>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</si>
  <si>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</si>
  <si>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</si>
  <si>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</si>
  <si>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</si>
  <si>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</si>
  <si>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</si>
  <si>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</si>
  <si>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</si>
  <si>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</si>
  <si>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Red delicious</t>
  </si>
  <si>
    <t>Pomidory na gałązkach</t>
  </si>
  <si>
    <t>Jabłka wg odmian (import):</t>
  </si>
  <si>
    <t>Granny smith</t>
  </si>
  <si>
    <t>Pomarańcze odmiany:</t>
  </si>
  <si>
    <t>Warzywa w opakowaniach do 2 kg</t>
  </si>
  <si>
    <t>Lanelate</t>
  </si>
  <si>
    <t>Navel</t>
  </si>
  <si>
    <t>Valencia late</t>
  </si>
  <si>
    <t>nieokreślona</t>
  </si>
  <si>
    <t>Brzoskwinie (import):</t>
  </si>
  <si>
    <t>żółty miąższ</t>
  </si>
  <si>
    <t>biały miąższ</t>
  </si>
  <si>
    <t>niokreślony</t>
  </si>
  <si>
    <t>Nektaryny (import):</t>
  </si>
  <si>
    <t>Owoce w opakowaniach do 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</si>
</sst>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40" fillId="0" borderId="82" xfId="4" applyFont="1" applyBorder="1"/>
    <xf numFmtId="0" fontId="41" fillId="0" borderId="89" xfId="4" applyFont="1" applyBorder="1"/>
    <xf numFmtId="0" fontId="41" fillId="0" borderId="92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6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8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9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0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2" xfId="0" applyNumberFormat="1" applyFont="1" applyFill="1" applyBorder="1"/>
    <xf numFmtId="166" fontId="48" fillId="0" borderId="34" xfId="0" applyNumberFormat="1" applyFont="1" applyBorder="1"/>
    <xf numFmtId="166" fontId="48" fillId="3" borderId="78" xfId="0" applyNumberFormat="1" applyFont="1" applyFill="1" applyBorder="1"/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105" xfId="0" applyNumberFormat="1" applyFont="1" applyBorder="1"/>
    <xf numFmtId="166" fontId="41" fillId="3" borderId="105" xfId="0" applyNumberFormat="1" applyFont="1" applyFill="1" applyBorder="1"/>
    <xf numFmtId="166" fontId="41" fillId="3" borderId="104" xfId="0" applyNumberFormat="1" applyFont="1" applyFill="1" applyBorder="1"/>
    <xf numFmtId="166" fontId="48" fillId="0" borderId="105" xfId="0" applyNumberFormat="1" applyFont="1" applyBorder="1"/>
    <xf numFmtId="166" fontId="48" fillId="3" borderId="106" xfId="0" applyNumberFormat="1" applyFont="1" applyFill="1" applyBorder="1"/>
    <xf numFmtId="0" fontId="28" fillId="0" borderId="83" xfId="4" applyFont="1" applyBorder="1" applyAlignment="1">
      <alignment horizontal="center" vertical="center"/>
    </xf>
    <xf numFmtId="0" fontId="28" fillId="3" borderId="84" xfId="4" applyFont="1" applyFill="1" applyBorder="1" applyAlignment="1">
      <alignment horizontal="center" vertical="center" wrapText="1"/>
    </xf>
    <xf numFmtId="0" fontId="28" fillId="0" borderId="85" xfId="4" applyFont="1" applyBorder="1" applyAlignment="1">
      <alignment horizontal="center" vertical="center" wrapText="1"/>
    </xf>
    <xf numFmtId="0" fontId="49" fillId="0" borderId="82" xfId="4" applyFont="1" applyBorder="1"/>
    <xf numFmtId="0" fontId="28" fillId="0" borderId="86" xfId="4" applyFont="1" applyBorder="1" applyAlignment="1">
      <alignment vertical="center"/>
    </xf>
    <xf numFmtId="3" fontId="39" fillId="3" borderId="87" xfId="4" applyNumberFormat="1" applyFont="1" applyFill="1" applyBorder="1" applyAlignment="1">
      <alignment vertical="center"/>
    </xf>
    <xf numFmtId="3" fontId="39" fillId="0" borderId="88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0" xfId="4" applyNumberFormat="1" applyFont="1" applyFill="1" applyBorder="1"/>
    <xf numFmtId="3" fontId="40" fillId="0" borderId="91" xfId="4" applyNumberFormat="1" applyFont="1" applyBorder="1"/>
    <xf numFmtId="0" fontId="49" fillId="0" borderId="0" xfId="4" applyFont="1" applyBorder="1"/>
    <xf numFmtId="3" fontId="40" fillId="3" borderId="93" xfId="4" applyNumberFormat="1" applyFont="1" applyFill="1" applyBorder="1"/>
    <xf numFmtId="3" fontId="40" fillId="0" borderId="94" xfId="4" applyNumberFormat="1" applyFont="1" applyBorder="1"/>
    <xf numFmtId="3" fontId="40" fillId="0" borderId="95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8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7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6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9" xfId="0" applyNumberFormat="1" applyFont="1" applyBorder="1" applyAlignment="1">
      <alignment horizontal="center"/>
    </xf>
    <xf numFmtId="2" fontId="28" fillId="0" borderId="110" xfId="0" applyNumberFormat="1" applyFont="1" applyBorder="1" applyAlignment="1">
      <alignment horizontal="left"/>
    </xf>
    <xf numFmtId="2" fontId="28" fillId="0" borderId="110" xfId="0" applyNumberFormat="1" applyFont="1" applyBorder="1"/>
    <xf numFmtId="2" fontId="23" fillId="0" borderId="110" xfId="2" applyNumberFormat="1" applyFont="1" applyBorder="1"/>
    <xf numFmtId="2" fontId="23" fillId="0" borderId="111" xfId="2" applyNumberFormat="1" applyFont="1" applyBorder="1"/>
    <xf numFmtId="2" fontId="23" fillId="0" borderId="34" xfId="2" applyNumberFormat="1" applyFont="1" applyBorder="1"/>
    <xf numFmtId="2" fontId="23" fillId="0" borderId="78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12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3" xfId="3" applyNumberFormat="1" applyFont="1" applyBorder="1" applyAlignment="1">
      <alignment horizontal="right" vertical="top"/>
    </xf>
    <xf numFmtId="164" fontId="27" fillId="0" borderId="114" xfId="3" applyNumberFormat="1" applyFont="1" applyBorder="1" applyAlignment="1">
      <alignment horizontal="right" vertical="top"/>
    </xf>
    <xf numFmtId="164" fontId="27" fillId="0" borderId="115" xfId="3" applyNumberFormat="1" applyFont="1" applyBorder="1" applyAlignment="1">
      <alignment horizontal="right" vertical="top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01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22" xfId="0" applyFont="1" applyBorder="1"/>
    <xf numFmtId="2" fontId="35" fillId="4" borderId="119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23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23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4" xfId="0" applyNumberFormat="1" applyFont="1" applyBorder="1" applyAlignment="1">
      <alignment horizontal="left"/>
    </xf>
    <xf numFmtId="2" fontId="28" fillId="0" borderId="125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6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6" fillId="0" borderId="0" xfId="0" applyFont="1" applyFill="1" applyBorder="1" applyAlignment="1"/>
    <xf numFmtId="14" fontId="35" fillId="4" borderId="107" xfId="0" applyNumberFormat="1" applyFont="1" applyFill="1" applyBorder="1" applyAlignment="1">
      <alignment horizontal="center"/>
    </xf>
    <xf numFmtId="14" fontId="35" fillId="2" borderId="127" xfId="0" applyNumberFormat="1" applyFont="1" applyFill="1" applyBorder="1" applyAlignment="1">
      <alignment horizontal="center"/>
    </xf>
    <xf numFmtId="0" fontId="57" fillId="0" borderId="122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23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20" xfId="0" applyFont="1" applyBorder="1"/>
    <xf numFmtId="2" fontId="58" fillId="4" borderId="5" xfId="0" applyNumberFormat="1" applyFont="1" applyFill="1" applyBorder="1" applyAlignment="1"/>
    <xf numFmtId="2" fontId="57" fillId="2" borderId="121" xfId="0" applyNumberFormat="1" applyFont="1" applyFill="1" applyBorder="1" applyAlignment="1"/>
    <xf numFmtId="164" fontId="59" fillId="0" borderId="121" xfId="0" applyNumberFormat="1" applyFont="1" applyBorder="1" applyAlignment="1"/>
    <xf numFmtId="164" fontId="59" fillId="0" borderId="14" xfId="0" applyNumberFormat="1" applyFont="1" applyBorder="1" applyAlignment="1"/>
    <xf numFmtId="2" fontId="57" fillId="2" borderId="14" xfId="0" quotePrefix="1" applyNumberFormat="1" applyFont="1" applyFill="1" applyBorder="1" applyAlignment="1"/>
    <xf numFmtId="0" fontId="57" fillId="0" borderId="129" xfId="0" applyFont="1" applyBorder="1"/>
    <xf numFmtId="2" fontId="58" fillId="4" borderId="107" xfId="0" applyNumberFormat="1" applyFont="1" applyFill="1" applyBorder="1" applyAlignment="1"/>
    <xf numFmtId="2" fontId="57" fillId="2" borderId="130" xfId="0" applyNumberFormat="1" applyFont="1" applyFill="1" applyBorder="1" applyAlignment="1"/>
    <xf numFmtId="164" fontId="59" fillId="0" borderId="130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57" fillId="0" borderId="28" xfId="0" applyFont="1" applyBorder="1"/>
    <xf numFmtId="2" fontId="58" fillId="4" borderId="8" xfId="0" applyNumberFormat="1" applyFont="1" applyFill="1" applyBorder="1" applyAlignment="1"/>
    <xf numFmtId="2" fontId="57" fillId="2" borderId="133" xfId="0" applyNumberFormat="1" applyFont="1" applyFill="1" applyBorder="1" applyAlignment="1"/>
    <xf numFmtId="164" fontId="59" fillId="0" borderId="133" xfId="0" applyNumberFormat="1" applyFont="1" applyBorder="1" applyAlignment="1"/>
    <xf numFmtId="0" fontId="60" fillId="0" borderId="24" xfId="0" applyFont="1" applyFill="1" applyBorder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9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21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128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6" fillId="0" borderId="131" xfId="0" applyFont="1" applyBorder="1" applyAlignment="1">
      <alignment horizontal="left"/>
    </xf>
    <xf numFmtId="0" fontId="56" fillId="0" borderId="132" xfId="0" applyFont="1" applyBorder="1" applyAlignment="1">
      <alignment horizontal="left"/>
    </xf>
    <xf numFmtId="0" fontId="56" fillId="0" borderId="6" xfId="0" applyFont="1" applyBorder="1" applyAlignment="1">
      <alignment horizontal="lef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workbookViewId="0">
      <selection activeCell="N17" sqref="N17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298</v>
      </c>
      <c r="C11" s="107"/>
      <c r="I11" s="109" t="s">
        <v>304</v>
      </c>
      <c r="J11" s="107"/>
    </row>
    <row r="12" spans="1:10" ht="22.5" customHeight="1" x14ac:dyDescent="0.2"/>
    <row r="13" spans="1:10" ht="15.75" x14ac:dyDescent="0.25">
      <c r="C13" s="108" t="s">
        <v>303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3"/>
  <sheetViews>
    <sheetView showGridLines="0" zoomScale="90" zoomScaleNormal="90" workbookViewId="0">
      <selection activeCell="A2" sqref="A2:N63"/>
    </sheetView>
  </sheetViews>
  <sheetFormatPr defaultRowHeight="20.25" x14ac:dyDescent="0.3"/>
  <cols>
    <col min="1" max="1" width="24.85546875" style="212" customWidth="1"/>
    <col min="2" max="2" width="10.140625" style="212" customWidth="1"/>
    <col min="3" max="5" width="10.140625" style="212" bestFit="1" customWidth="1"/>
    <col min="6" max="6" width="11.42578125" style="212" customWidth="1"/>
    <col min="7" max="7" width="10.140625" style="212" customWidth="1"/>
    <col min="8" max="8" width="10.5703125" style="212" customWidth="1"/>
    <col min="9" max="9" width="12.140625" style="212" customWidth="1"/>
    <col min="10" max="10" width="11.140625" style="212" customWidth="1"/>
    <col min="11" max="11" width="11.7109375" style="212" customWidth="1"/>
    <col min="12" max="12" width="10.28515625" style="212" customWidth="1"/>
    <col min="13" max="13" width="10.7109375" style="212" customWidth="1"/>
    <col min="14" max="14" width="10" style="212" customWidth="1"/>
    <col min="15" max="16384" width="9.140625" style="212"/>
  </cols>
  <sheetData>
    <row r="1" spans="1:14" customFormat="1" ht="45" customHeight="1" thickBot="1" x14ac:dyDescent="0.5">
      <c r="A1" s="220" t="s">
        <v>240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44378</v>
      </c>
      <c r="D3" s="72"/>
      <c r="E3" s="222">
        <v>44371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34" t="s">
        <v>20</v>
      </c>
      <c r="B7" s="55" t="s">
        <v>19</v>
      </c>
      <c r="C7" s="82">
        <v>13.833333333333334</v>
      </c>
      <c r="D7" s="83">
        <v>17.666666666666668</v>
      </c>
      <c r="E7" s="84">
        <v>13.833333333333334</v>
      </c>
      <c r="F7" s="85">
        <v>17</v>
      </c>
      <c r="G7" s="56">
        <v>0</v>
      </c>
      <c r="H7" s="57">
        <v>-3.7735849056603841</v>
      </c>
      <c r="I7" s="58">
        <v>0</v>
      </c>
      <c r="J7" s="57">
        <v>3.9215686274509873</v>
      </c>
      <c r="K7" s="58">
        <v>15.277777777777782</v>
      </c>
      <c r="L7" s="57">
        <v>13.978494623655921</v>
      </c>
      <c r="M7" s="58">
        <v>-5.6818181818181737</v>
      </c>
      <c r="N7" s="59">
        <v>3.9215686274509873</v>
      </c>
    </row>
    <row r="8" spans="1:14" x14ac:dyDescent="0.3">
      <c r="A8" s="87" t="s">
        <v>124</v>
      </c>
      <c r="B8" s="55" t="s">
        <v>19</v>
      </c>
      <c r="C8" s="82">
        <v>1.4222222222222223</v>
      </c>
      <c r="D8" s="83">
        <v>2.0666666666666669</v>
      </c>
      <c r="E8" s="84">
        <v>1.5899999999999999</v>
      </c>
      <c r="F8" s="85">
        <v>2.31</v>
      </c>
      <c r="G8" s="56">
        <v>11.796874999999986</v>
      </c>
      <c r="H8" s="57">
        <v>11.774193548387087</v>
      </c>
      <c r="I8" s="58">
        <v>2.6875250701965538</v>
      </c>
      <c r="J8" s="57">
        <v>6.5292096219931413</v>
      </c>
      <c r="K8" s="58">
        <v>9.4017094017094021</v>
      </c>
      <c r="L8" s="57">
        <v>21.568627450980408</v>
      </c>
      <c r="M8" s="58">
        <v>21.274763135228245</v>
      </c>
      <c r="N8" s="59">
        <v>39.468302658486756</v>
      </c>
    </row>
    <row r="9" spans="1:14" x14ac:dyDescent="0.3">
      <c r="A9" s="87" t="s">
        <v>277</v>
      </c>
      <c r="B9" s="55" t="s">
        <v>19</v>
      </c>
      <c r="C9" s="82">
        <v>2.7250000000000001</v>
      </c>
      <c r="D9" s="83">
        <v>3.65</v>
      </c>
      <c r="E9" s="84">
        <v>3.5</v>
      </c>
      <c r="F9" s="85">
        <v>4.0750000000000002</v>
      </c>
      <c r="G9" s="56">
        <v>28.440366972477062</v>
      </c>
      <c r="H9" s="57">
        <v>11.643835616438365</v>
      </c>
      <c r="I9" s="58">
        <v>-9.1666666666666625</v>
      </c>
      <c r="J9" s="57">
        <v>4.2857142857142829</v>
      </c>
      <c r="K9" s="58">
        <v>36.250000000000007</v>
      </c>
      <c r="L9" s="57">
        <v>21.666666666666664</v>
      </c>
      <c r="M9" s="58">
        <v>36.250000000000007</v>
      </c>
      <c r="N9" s="59">
        <v>21.666666666666664</v>
      </c>
    </row>
    <row r="10" spans="1:14" x14ac:dyDescent="0.3">
      <c r="A10" s="87" t="s">
        <v>21</v>
      </c>
      <c r="B10" s="55" t="s">
        <v>19</v>
      </c>
      <c r="C10" s="82">
        <v>1.52</v>
      </c>
      <c r="D10" s="83">
        <v>2.0166666666666666</v>
      </c>
      <c r="E10" s="84">
        <v>1.5</v>
      </c>
      <c r="F10" s="85">
        <v>1.9515151515151514</v>
      </c>
      <c r="G10" s="56">
        <v>-1.3157894736842117</v>
      </c>
      <c r="H10" s="57">
        <v>-3.2306536438767859</v>
      </c>
      <c r="I10" s="58">
        <v>5.5555555555555607</v>
      </c>
      <c r="J10" s="57">
        <v>10.040014550745708</v>
      </c>
      <c r="K10" s="58">
        <v>6.0711793440334931</v>
      </c>
      <c r="L10" s="57">
        <v>15.062761506276123</v>
      </c>
      <c r="M10" s="58">
        <v>10</v>
      </c>
      <c r="N10" s="59">
        <v>18.839285714285708</v>
      </c>
    </row>
    <row r="11" spans="1:14" x14ac:dyDescent="0.3">
      <c r="A11" s="87" t="s">
        <v>291</v>
      </c>
      <c r="B11" s="55" t="s">
        <v>19</v>
      </c>
      <c r="C11" s="82">
        <v>3.15</v>
      </c>
      <c r="D11" s="83">
        <v>3.9000000000000004</v>
      </c>
      <c r="E11" s="84">
        <v>3.6500000000000004</v>
      </c>
      <c r="F11" s="85">
        <v>4.3499999999999996</v>
      </c>
      <c r="G11" s="56">
        <v>15.873015873015889</v>
      </c>
      <c r="H11" s="57">
        <v>11.538461538461519</v>
      </c>
      <c r="I11" s="58">
        <v>-12.500000000000005</v>
      </c>
      <c r="J11" s="57">
        <v>-9.9999999999999858</v>
      </c>
      <c r="K11" s="58">
        <v>-25.000000000000007</v>
      </c>
      <c r="L11" s="57">
        <v>-19.310344827586196</v>
      </c>
      <c r="M11" s="58"/>
      <c r="N11" s="59"/>
    </row>
    <row r="12" spans="1:14" x14ac:dyDescent="0.3">
      <c r="A12" s="87" t="s">
        <v>22</v>
      </c>
      <c r="B12" s="55" t="s">
        <v>19</v>
      </c>
      <c r="C12" s="82">
        <v>1.8500000000000003</v>
      </c>
      <c r="D12" s="83">
        <v>2.25</v>
      </c>
      <c r="E12" s="84">
        <v>1.78</v>
      </c>
      <c r="F12" s="85">
        <v>2.2000000000000002</v>
      </c>
      <c r="G12" s="56">
        <v>-3.7837837837837984</v>
      </c>
      <c r="H12" s="57">
        <v>-2.2222222222222143</v>
      </c>
      <c r="I12" s="58">
        <v>-4.310344827586202</v>
      </c>
      <c r="J12" s="57">
        <v>0.74626865671643527</v>
      </c>
      <c r="K12" s="58">
        <v>8.8235294117647278</v>
      </c>
      <c r="L12" s="57">
        <v>1.9830028328611982</v>
      </c>
      <c r="M12" s="58">
        <v>10.899182561307933</v>
      </c>
      <c r="N12" s="59">
        <v>13.532110091743139</v>
      </c>
    </row>
    <row r="13" spans="1:14" x14ac:dyDescent="0.3">
      <c r="A13" s="87" t="s">
        <v>278</v>
      </c>
      <c r="B13" s="55" t="s">
        <v>32</v>
      </c>
      <c r="C13" s="82">
        <v>2.5</v>
      </c>
      <c r="D13" s="83">
        <v>4</v>
      </c>
      <c r="E13" s="84">
        <v>2.5</v>
      </c>
      <c r="F13" s="85">
        <v>4</v>
      </c>
      <c r="G13" s="56">
        <v>0</v>
      </c>
      <c r="H13" s="57">
        <v>0</v>
      </c>
      <c r="I13" s="58">
        <v>0</v>
      </c>
      <c r="J13" s="57">
        <v>0</v>
      </c>
      <c r="K13" s="58">
        <v>25</v>
      </c>
      <c r="L13" s="57">
        <v>0</v>
      </c>
      <c r="M13" s="58">
        <v>-16.666666666666664</v>
      </c>
      <c r="N13" s="59">
        <v>14.285714285714285</v>
      </c>
    </row>
    <row r="14" spans="1:14" x14ac:dyDescent="0.3">
      <c r="A14" s="87" t="s">
        <v>23</v>
      </c>
      <c r="B14" s="55" t="s">
        <v>19</v>
      </c>
      <c r="C14" s="82">
        <v>2.0450000000000004</v>
      </c>
      <c r="D14" s="83">
        <v>2.4300000000000002</v>
      </c>
      <c r="E14" s="84">
        <v>2.0772727272727272</v>
      </c>
      <c r="F14" s="85">
        <v>2.4818181818181819</v>
      </c>
      <c r="G14" s="56">
        <v>1.5781284729939746</v>
      </c>
      <c r="H14" s="57">
        <v>2.1324354657687965</v>
      </c>
      <c r="I14" s="58">
        <v>4.071246819338425</v>
      </c>
      <c r="J14" s="57">
        <v>8.4821428571428541</v>
      </c>
      <c r="K14" s="58">
        <v>7.9155672823219057</v>
      </c>
      <c r="L14" s="57">
        <v>9.4594594594594792</v>
      </c>
      <c r="M14" s="58">
        <v>15.358974358974354</v>
      </c>
      <c r="N14" s="59">
        <v>14.721030042918462</v>
      </c>
    </row>
    <row r="15" spans="1:14" x14ac:dyDescent="0.3">
      <c r="A15" s="87" t="s">
        <v>279</v>
      </c>
      <c r="B15" s="55" t="s">
        <v>19</v>
      </c>
      <c r="C15" s="82">
        <v>2.6</v>
      </c>
      <c r="D15" s="83">
        <v>3</v>
      </c>
      <c r="E15" s="84">
        <v>2.6</v>
      </c>
      <c r="F15" s="85">
        <v>3</v>
      </c>
      <c r="G15" s="56">
        <v>0</v>
      </c>
      <c r="H15" s="57">
        <v>0</v>
      </c>
      <c r="I15" s="58">
        <v>0</v>
      </c>
      <c r="J15" s="57">
        <v>-25</v>
      </c>
      <c r="K15" s="58">
        <v>-3.7037037037037068</v>
      </c>
      <c r="L15" s="57">
        <v>-25</v>
      </c>
      <c r="M15" s="58">
        <v>-13.33333333333333</v>
      </c>
      <c r="N15" s="59">
        <v>0</v>
      </c>
    </row>
    <row r="16" spans="1:14" x14ac:dyDescent="0.3">
      <c r="A16" s="87" t="s">
        <v>25</v>
      </c>
      <c r="B16" s="55" t="s">
        <v>19</v>
      </c>
      <c r="C16" s="82">
        <v>2.2000000000000002</v>
      </c>
      <c r="D16" s="83">
        <v>3.1399999999999997</v>
      </c>
      <c r="E16" s="84">
        <v>1.6666666666666667</v>
      </c>
      <c r="F16" s="85">
        <v>2.5</v>
      </c>
      <c r="G16" s="56">
        <v>-24.242424242424246</v>
      </c>
      <c r="H16" s="57">
        <v>-20.382165605095533</v>
      </c>
      <c r="I16" s="58">
        <v>-26.666666666666661</v>
      </c>
      <c r="J16" s="57">
        <v>-15.135135135135148</v>
      </c>
      <c r="K16" s="58">
        <v>-26.666666666666661</v>
      </c>
      <c r="L16" s="57">
        <v>-8.7209302325581479</v>
      </c>
      <c r="M16" s="58">
        <v>-43.589743589743584</v>
      </c>
      <c r="N16" s="59">
        <v>-31.739130434782609</v>
      </c>
    </row>
    <row r="17" spans="1:14" x14ac:dyDescent="0.3">
      <c r="A17" s="87" t="s">
        <v>26</v>
      </c>
      <c r="B17" s="55" t="s">
        <v>19</v>
      </c>
      <c r="C17" s="82">
        <v>2.0142857142857142</v>
      </c>
      <c r="D17" s="83">
        <v>2.7857142857142856</v>
      </c>
      <c r="E17" s="84">
        <v>2.0111111111111111</v>
      </c>
      <c r="F17" s="85">
        <v>2.7</v>
      </c>
      <c r="G17" s="56">
        <v>-0.15760441292356131</v>
      </c>
      <c r="H17" s="57">
        <v>-3.076923076923066</v>
      </c>
      <c r="I17" s="58">
        <v>0.71428571428571175</v>
      </c>
      <c r="J17" s="57">
        <v>7.4010327022375169</v>
      </c>
      <c r="K17" s="58">
        <v>-25.049833887043192</v>
      </c>
      <c r="L17" s="57">
        <v>-10.857142857142861</v>
      </c>
      <c r="M17" s="58">
        <v>-41.331484049930651</v>
      </c>
      <c r="N17" s="59">
        <v>-31.610942249240136</v>
      </c>
    </row>
    <row r="18" spans="1:14" x14ac:dyDescent="0.3">
      <c r="A18" s="87" t="s">
        <v>38</v>
      </c>
      <c r="B18" s="55" t="s">
        <v>19</v>
      </c>
      <c r="C18" s="82">
        <v>8.9333333333333336</v>
      </c>
      <c r="D18" s="83">
        <v>10.333333333333334</v>
      </c>
      <c r="E18" s="84">
        <v>7</v>
      </c>
      <c r="F18" s="85">
        <v>9</v>
      </c>
      <c r="G18" s="56">
        <v>-21.64179104477612</v>
      </c>
      <c r="H18" s="57">
        <v>-12.903225806451617</v>
      </c>
      <c r="I18" s="58">
        <v>37.435897435897445</v>
      </c>
      <c r="J18" s="57">
        <v>29.166666666666675</v>
      </c>
      <c r="K18" s="58"/>
      <c r="L18" s="57"/>
      <c r="M18" s="58"/>
      <c r="N18" s="59"/>
    </row>
    <row r="19" spans="1:14" x14ac:dyDescent="0.3">
      <c r="A19" s="87" t="s">
        <v>28</v>
      </c>
      <c r="B19" s="55" t="s">
        <v>19</v>
      </c>
      <c r="C19" s="82">
        <v>9.4444444444444446</v>
      </c>
      <c r="D19" s="83">
        <v>11.111111111111111</v>
      </c>
      <c r="E19" s="84">
        <v>9.85</v>
      </c>
      <c r="F19" s="85">
        <v>11.4</v>
      </c>
      <c r="G19" s="56">
        <v>4.294117647058818</v>
      </c>
      <c r="H19" s="57">
        <v>2.6000000000000068</v>
      </c>
      <c r="I19" s="58">
        <v>-4.4943820224719122</v>
      </c>
      <c r="J19" s="57">
        <v>-0.99009900990098665</v>
      </c>
      <c r="K19" s="58">
        <v>-1.1627906976744145</v>
      </c>
      <c r="L19" s="57">
        <v>3.0927835051546277</v>
      </c>
      <c r="M19" s="58">
        <v>9.8191214470284311</v>
      </c>
      <c r="N19" s="59">
        <v>12.233445566778892</v>
      </c>
    </row>
    <row r="20" spans="1:14" x14ac:dyDescent="0.3">
      <c r="A20" s="87" t="s">
        <v>29</v>
      </c>
      <c r="B20" s="55" t="s">
        <v>19</v>
      </c>
      <c r="C20" s="82">
        <v>3.4741666666666666</v>
      </c>
      <c r="D20" s="83">
        <v>4.4745833333333334</v>
      </c>
      <c r="E20" s="84">
        <v>3.5084848484848492</v>
      </c>
      <c r="F20" s="85">
        <v>4.3515151515151507</v>
      </c>
      <c r="G20" s="56">
        <v>0.98781046250465565</v>
      </c>
      <c r="H20" s="57">
        <v>-2.750383055811886</v>
      </c>
      <c r="I20" s="58">
        <v>-12.855351170568547</v>
      </c>
      <c r="J20" s="57">
        <v>-4.2186942561541052</v>
      </c>
      <c r="K20" s="58">
        <v>-9.3958272964358347</v>
      </c>
      <c r="L20" s="57">
        <v>-2.5774131118458126</v>
      </c>
      <c r="M20" s="58">
        <v>-7.6837909654561543</v>
      </c>
      <c r="N20" s="59">
        <v>-1.657509157509153</v>
      </c>
    </row>
    <row r="21" spans="1:14" x14ac:dyDescent="0.3">
      <c r="A21" s="225" t="s">
        <v>154</v>
      </c>
      <c r="B21" s="55" t="s">
        <v>19</v>
      </c>
      <c r="C21" s="82">
        <v>3.9229629629629628</v>
      </c>
      <c r="D21" s="83">
        <v>5.0370370370370372</v>
      </c>
      <c r="E21" s="84">
        <v>3.7883333333333336</v>
      </c>
      <c r="F21" s="85">
        <v>5.0200000000000005</v>
      </c>
      <c r="G21" s="56">
        <v>-3.4318353474320134</v>
      </c>
      <c r="H21" s="57">
        <v>-0.33823529411764114</v>
      </c>
      <c r="I21" s="58">
        <v>-20.366889707540796</v>
      </c>
      <c r="J21" s="57">
        <v>-11.974110032362459</v>
      </c>
      <c r="K21" s="58">
        <v>-11.220074388391247</v>
      </c>
      <c r="L21" s="57">
        <v>-9.0377058774349894</v>
      </c>
      <c r="M21" s="58">
        <v>-5.3567439574677165</v>
      </c>
      <c r="N21" s="59">
        <v>-2.9004908522980779</v>
      </c>
    </row>
    <row r="22" spans="1:14" x14ac:dyDescent="0.3">
      <c r="A22" s="87" t="s">
        <v>40</v>
      </c>
      <c r="B22" s="55" t="s">
        <v>32</v>
      </c>
      <c r="C22" s="82">
        <v>2.2000000000000002</v>
      </c>
      <c r="D22" s="83">
        <v>2.75</v>
      </c>
      <c r="E22" s="84">
        <v>2.1666666666666665</v>
      </c>
      <c r="F22" s="85">
        <v>2.4</v>
      </c>
      <c r="G22" s="56">
        <v>-1.5151515151515298</v>
      </c>
      <c r="H22" s="57">
        <v>-12.727272727272732</v>
      </c>
      <c r="I22" s="58">
        <v>-23.478260869565212</v>
      </c>
      <c r="J22" s="57">
        <v>-15.384615384615385</v>
      </c>
      <c r="K22" s="58">
        <v>-26.666666666666661</v>
      </c>
      <c r="L22" s="57">
        <v>-21.428571428571427</v>
      </c>
      <c r="M22" s="58">
        <v>-7.5630252100840218</v>
      </c>
      <c r="N22" s="59">
        <v>-10.130718954248367</v>
      </c>
    </row>
    <row r="23" spans="1:14" x14ac:dyDescent="0.3">
      <c r="A23" s="87" t="s">
        <v>280</v>
      </c>
      <c r="B23" s="55" t="s">
        <v>32</v>
      </c>
      <c r="C23" s="82">
        <v>2.25</v>
      </c>
      <c r="D23" s="83">
        <v>3</v>
      </c>
      <c r="E23" s="84">
        <v>2.25</v>
      </c>
      <c r="F23" s="85">
        <v>3</v>
      </c>
      <c r="G23" s="56">
        <v>0</v>
      </c>
      <c r="H23" s="57">
        <v>0</v>
      </c>
      <c r="I23" s="58">
        <v>-5.2631578947368416</v>
      </c>
      <c r="J23" s="57">
        <v>9.0909090909090917</v>
      </c>
      <c r="K23" s="58">
        <v>28.571428571428569</v>
      </c>
      <c r="L23" s="57">
        <v>20</v>
      </c>
      <c r="M23" s="58">
        <v>28.571428571428569</v>
      </c>
      <c r="N23" s="59">
        <v>20</v>
      </c>
    </row>
    <row r="24" spans="1:14" x14ac:dyDescent="0.3">
      <c r="A24" s="87" t="s">
        <v>30</v>
      </c>
      <c r="B24" s="55" t="s">
        <v>249</v>
      </c>
      <c r="C24" s="82">
        <v>1.2499999999999998</v>
      </c>
      <c r="D24" s="83">
        <v>1.52</v>
      </c>
      <c r="E24" s="84">
        <v>1.2772727272727271</v>
      </c>
      <c r="F24" s="85">
        <v>1.5090909090909093</v>
      </c>
      <c r="G24" s="56">
        <v>2.1818181818181874</v>
      </c>
      <c r="H24" s="57">
        <v>-0.71770334928228674</v>
      </c>
      <c r="I24" s="58">
        <v>-1.3157894736842235</v>
      </c>
      <c r="J24" s="57">
        <v>-0.14598540145984767</v>
      </c>
      <c r="K24" s="58">
        <v>-7.4074074074074305</v>
      </c>
      <c r="L24" s="57">
        <v>-6.1728395061728314</v>
      </c>
      <c r="M24" s="58">
        <v>1.1029411764705728</v>
      </c>
      <c r="N24" s="59">
        <v>2.5766871165644418</v>
      </c>
    </row>
    <row r="25" spans="1:14" x14ac:dyDescent="0.3">
      <c r="A25" s="87" t="s">
        <v>31</v>
      </c>
      <c r="B25" s="55" t="s">
        <v>32</v>
      </c>
      <c r="C25" s="82">
        <v>1.9096296296296298</v>
      </c>
      <c r="D25" s="83">
        <v>2.35</v>
      </c>
      <c r="E25" s="84">
        <v>1.9716666666666669</v>
      </c>
      <c r="F25" s="85">
        <v>2.3850000000000002</v>
      </c>
      <c r="G25" s="56">
        <v>3.2486423584173814</v>
      </c>
      <c r="H25" s="57">
        <v>1.4893617021276655</v>
      </c>
      <c r="I25" s="58">
        <v>-8.7465930409542949</v>
      </c>
      <c r="J25" s="57">
        <v>-12.585244885306881</v>
      </c>
      <c r="K25" s="58">
        <v>-10.806649713702486</v>
      </c>
      <c r="L25" s="57">
        <v>-13.166646138687039</v>
      </c>
      <c r="M25" s="58">
        <v>-8.7029659141212896</v>
      </c>
      <c r="N25" s="59">
        <v>-10.928616550852803</v>
      </c>
    </row>
    <row r="26" spans="1:14" x14ac:dyDescent="0.3">
      <c r="A26" s="87" t="s">
        <v>55</v>
      </c>
      <c r="B26" s="55" t="s">
        <v>19</v>
      </c>
      <c r="C26" s="82">
        <v>3</v>
      </c>
      <c r="D26" s="83">
        <v>3.5</v>
      </c>
      <c r="E26" s="84">
        <v>3.0818181818181816</v>
      </c>
      <c r="F26" s="85">
        <v>3.5727272727272732</v>
      </c>
      <c r="G26" s="56">
        <v>2.7272727272727186</v>
      </c>
      <c r="H26" s="57">
        <v>2.0779220779220915</v>
      </c>
      <c r="I26" s="58">
        <v>-5.9561128526645755</v>
      </c>
      <c r="J26" s="57">
        <v>-4.6321525885558446</v>
      </c>
      <c r="K26" s="58">
        <v>2.4844720496894261</v>
      </c>
      <c r="L26" s="57">
        <v>3.2171581769437072</v>
      </c>
      <c r="M26" s="58">
        <v>13.793103448275868</v>
      </c>
      <c r="N26" s="59">
        <v>12.57309941520467</v>
      </c>
    </row>
    <row r="27" spans="1:14" x14ac:dyDescent="0.3">
      <c r="A27" s="87" t="s">
        <v>292</v>
      </c>
      <c r="B27" s="55" t="s">
        <v>32</v>
      </c>
      <c r="C27" s="82">
        <v>2.3333333333333335</v>
      </c>
      <c r="D27" s="83">
        <v>2.6666666666666665</v>
      </c>
      <c r="E27" s="84">
        <v>2.2833333333333332</v>
      </c>
      <c r="F27" s="85">
        <v>2.5</v>
      </c>
      <c r="G27" s="56">
        <v>-2.1428571428571539</v>
      </c>
      <c r="H27" s="57">
        <v>-6.2499999999999947</v>
      </c>
      <c r="I27" s="58">
        <v>2.1897810218978222</v>
      </c>
      <c r="J27" s="57">
        <v>6.6666666666666607</v>
      </c>
      <c r="K27" s="58">
        <v>7.2796934865900536</v>
      </c>
      <c r="L27" s="57">
        <v>6.6666666666666607</v>
      </c>
      <c r="M27" s="58"/>
      <c r="N27" s="59"/>
    </row>
    <row r="28" spans="1:14" x14ac:dyDescent="0.3">
      <c r="A28" s="87" t="s">
        <v>33</v>
      </c>
      <c r="B28" s="55" t="s">
        <v>19</v>
      </c>
      <c r="C28" s="82">
        <v>0.76444444444444448</v>
      </c>
      <c r="D28" s="83">
        <v>0.96666666666666667</v>
      </c>
      <c r="E28" s="84">
        <v>0.84416666666666673</v>
      </c>
      <c r="F28" s="85">
        <v>1.0333333333333332</v>
      </c>
      <c r="G28" s="56">
        <v>10.428779069767446</v>
      </c>
      <c r="H28" s="57">
        <v>6.8965517241379182</v>
      </c>
      <c r="I28" s="58">
        <v>27.813163481953339</v>
      </c>
      <c r="J28" s="57">
        <v>11.538461538461551</v>
      </c>
      <c r="K28" s="58">
        <v>26.304746918436912</v>
      </c>
      <c r="L28" s="57">
        <v>13.91694725028059</v>
      </c>
      <c r="M28" s="58">
        <v>31.573914706444846</v>
      </c>
      <c r="N28" s="59">
        <v>29.291127953633538</v>
      </c>
    </row>
    <row r="29" spans="1:14" ht="21" thickBot="1" x14ac:dyDescent="0.35">
      <c r="A29" s="87" t="s">
        <v>250</v>
      </c>
      <c r="B29" s="55" t="s">
        <v>19</v>
      </c>
      <c r="C29" s="82">
        <v>1.3074074074074076</v>
      </c>
      <c r="D29" s="83">
        <v>1.6918518518518519</v>
      </c>
      <c r="E29" s="84">
        <v>1.4474074074074073</v>
      </c>
      <c r="F29" s="85">
        <v>1.8437037037037038</v>
      </c>
      <c r="G29" s="56">
        <v>10.708215297450399</v>
      </c>
      <c r="H29" s="57">
        <v>8.9754816112084086</v>
      </c>
      <c r="I29" s="58">
        <v>-18.287037037037031</v>
      </c>
      <c r="J29" s="57">
        <v>-17.302557139624348</v>
      </c>
      <c r="K29" s="58">
        <v>-37.24444444444444</v>
      </c>
      <c r="L29" s="57">
        <v>-33.466500208073228</v>
      </c>
      <c r="M29" s="58">
        <v>-53.583168967784346</v>
      </c>
      <c r="N29" s="59">
        <v>-54.883950617283951</v>
      </c>
    </row>
    <row r="30" spans="1:14" ht="21" thickBot="1" x14ac:dyDescent="0.35">
      <c r="A30" s="32" t="s">
        <v>233</v>
      </c>
      <c r="B30" s="156"/>
      <c r="C30" s="81"/>
      <c r="D30" s="81"/>
      <c r="E30" s="81"/>
      <c r="F30" s="81"/>
      <c r="G30" s="53"/>
      <c r="H30" s="53"/>
      <c r="I30" s="53"/>
      <c r="J30" s="53"/>
      <c r="K30" s="53"/>
      <c r="L30" s="53"/>
      <c r="M30" s="53"/>
      <c r="N30" s="54"/>
    </row>
    <row r="31" spans="1:14" x14ac:dyDescent="0.3">
      <c r="A31" s="225" t="s">
        <v>34</v>
      </c>
      <c r="B31" s="55" t="s">
        <v>19</v>
      </c>
      <c r="C31" s="82">
        <v>4.0299999999999994</v>
      </c>
      <c r="D31" s="83">
        <v>4.9249999999999998</v>
      </c>
      <c r="E31" s="84">
        <v>4.0727272727272723</v>
      </c>
      <c r="F31" s="85">
        <v>5.1136363636363633</v>
      </c>
      <c r="G31" s="56">
        <v>-1.0491071428571483</v>
      </c>
      <c r="H31" s="57">
        <v>-3.688888888888886</v>
      </c>
      <c r="I31" s="58">
        <v>-6.9284064665127181</v>
      </c>
      <c r="J31" s="57">
        <v>-4.8309178743961354</v>
      </c>
      <c r="K31" s="58">
        <v>-5.8411214953271031</v>
      </c>
      <c r="L31" s="57">
        <v>-6.6350710900474033</v>
      </c>
      <c r="M31" s="58">
        <v>6.7720090293436244E-2</v>
      </c>
      <c r="N31" s="59">
        <v>-1.0502283105022916</v>
      </c>
    </row>
    <row r="32" spans="1:14" x14ac:dyDescent="0.3">
      <c r="A32" s="87" t="s">
        <v>281</v>
      </c>
      <c r="B32" s="55" t="s">
        <v>19</v>
      </c>
      <c r="C32" s="82">
        <v>9.5</v>
      </c>
      <c r="D32" s="83">
        <v>14.2</v>
      </c>
      <c r="E32" s="84">
        <v>7.9444444444444446</v>
      </c>
      <c r="F32" s="85">
        <v>12.888888888888889</v>
      </c>
      <c r="G32" s="56">
        <v>19.580419580419576</v>
      </c>
      <c r="H32" s="57">
        <v>10.17241379310344</v>
      </c>
      <c r="I32" s="58">
        <v>-0.86956521739131043</v>
      </c>
      <c r="J32" s="57">
        <v>-5.3333333333333375</v>
      </c>
      <c r="K32" s="58">
        <v>-45.192307692307686</v>
      </c>
      <c r="L32" s="57">
        <v>-27.79661016949153</v>
      </c>
      <c r="M32" s="58"/>
      <c r="N32" s="59"/>
    </row>
    <row r="33" spans="1:14" x14ac:dyDescent="0.3">
      <c r="A33" s="87" t="s">
        <v>293</v>
      </c>
      <c r="B33" s="55" t="s">
        <v>19</v>
      </c>
      <c r="C33" s="82">
        <v>27.142857142857142</v>
      </c>
      <c r="D33" s="83">
        <v>32.678571428571431</v>
      </c>
      <c r="E33" s="84">
        <v>32</v>
      </c>
      <c r="F33" s="85">
        <v>34.25</v>
      </c>
      <c r="G33" s="56">
        <v>-15.178571428571431</v>
      </c>
      <c r="H33" s="57">
        <v>-4.588112617309692</v>
      </c>
      <c r="I33" s="58">
        <v>-12.442396313364057</v>
      </c>
      <c r="J33" s="57">
        <v>-11.679536679536675</v>
      </c>
      <c r="K33" s="58"/>
      <c r="L33" s="57"/>
      <c r="M33" s="58"/>
      <c r="N33" s="59"/>
    </row>
    <row r="34" spans="1:14" ht="21" thickBot="1" x14ac:dyDescent="0.35">
      <c r="A34" s="87" t="s">
        <v>58</v>
      </c>
      <c r="B34" s="55" t="s">
        <v>19</v>
      </c>
      <c r="C34" s="82">
        <v>4.8499999999999996</v>
      </c>
      <c r="D34" s="83">
        <v>7</v>
      </c>
      <c r="E34" s="84">
        <v>5</v>
      </c>
      <c r="F34" s="85">
        <v>6.7777777777777777</v>
      </c>
      <c r="G34" s="56">
        <v>-3.0000000000000071</v>
      </c>
      <c r="H34" s="57">
        <v>3.2786885245901654</v>
      </c>
      <c r="I34" s="58">
        <v>-5.3658536585365919</v>
      </c>
      <c r="J34" s="57">
        <v>-3.4482758620689653</v>
      </c>
      <c r="K34" s="58">
        <v>-16.559139784946243</v>
      </c>
      <c r="L34" s="57">
        <v>-11.811023622047244</v>
      </c>
      <c r="M34" s="58">
        <v>-62.330097087378647</v>
      </c>
      <c r="N34" s="59">
        <v>-56.92307692307692</v>
      </c>
    </row>
    <row r="35" spans="1:14" ht="21" thickBot="1" x14ac:dyDescent="0.35">
      <c r="A35" s="32" t="s">
        <v>153</v>
      </c>
      <c r="B35" s="156"/>
      <c r="C35" s="81"/>
      <c r="D35" s="81"/>
      <c r="E35" s="81"/>
      <c r="F35" s="81"/>
      <c r="G35" s="53"/>
      <c r="H35" s="53"/>
      <c r="I35" s="53"/>
      <c r="J35" s="53"/>
      <c r="K35" s="53"/>
      <c r="L35" s="53"/>
      <c r="M35" s="53"/>
      <c r="N35" s="54"/>
    </row>
    <row r="36" spans="1:14" x14ac:dyDescent="0.3">
      <c r="A36" s="88" t="s">
        <v>242</v>
      </c>
      <c r="B36" s="55" t="s">
        <v>19</v>
      </c>
      <c r="C36" s="82">
        <v>3.3</v>
      </c>
      <c r="D36" s="83">
        <v>4</v>
      </c>
      <c r="E36" s="84">
        <v>3.3</v>
      </c>
      <c r="F36" s="85">
        <v>4</v>
      </c>
      <c r="G36" s="56">
        <v>0</v>
      </c>
      <c r="H36" s="57">
        <v>0</v>
      </c>
      <c r="I36" s="58">
        <v>-0.50251256281406864</v>
      </c>
      <c r="J36" s="57">
        <v>-3.9999999999999862</v>
      </c>
      <c r="K36" s="58">
        <v>-0.50251256281406864</v>
      </c>
      <c r="L36" s="57">
        <v>-3.9999999999999862</v>
      </c>
      <c r="M36" s="58">
        <v>-13.537117903930129</v>
      </c>
      <c r="N36" s="59">
        <v>-20</v>
      </c>
    </row>
    <row r="37" spans="1:14" x14ac:dyDescent="0.3">
      <c r="A37" s="88" t="s">
        <v>238</v>
      </c>
      <c r="B37" s="55" t="s">
        <v>19</v>
      </c>
      <c r="C37" s="82">
        <v>1.8333333333333335</v>
      </c>
      <c r="D37" s="83">
        <v>2.916666666666667</v>
      </c>
      <c r="E37" s="84">
        <v>1.8333333333333335</v>
      </c>
      <c r="F37" s="85">
        <v>3.166666666666667</v>
      </c>
      <c r="G37" s="56">
        <v>0</v>
      </c>
      <c r="H37" s="57">
        <v>8.5714285714285694</v>
      </c>
      <c r="I37" s="58">
        <v>0</v>
      </c>
      <c r="J37" s="57">
        <v>-7.8947368421052628</v>
      </c>
      <c r="K37" s="58">
        <v>-13.157894736842099</v>
      </c>
      <c r="L37" s="57">
        <v>-6.249999999999992</v>
      </c>
      <c r="M37" s="58">
        <v>-13.157894736842099</v>
      </c>
      <c r="N37" s="59">
        <v>-6.249999999999992</v>
      </c>
    </row>
    <row r="38" spans="1:14" x14ac:dyDescent="0.3">
      <c r="A38" s="88" t="s">
        <v>244</v>
      </c>
      <c r="B38" s="55" t="s">
        <v>19</v>
      </c>
      <c r="C38" s="82">
        <v>1.9988888888888887</v>
      </c>
      <c r="D38" s="83">
        <v>2.4444444444444446</v>
      </c>
      <c r="E38" s="84">
        <v>1.9988888888888887</v>
      </c>
      <c r="F38" s="85">
        <v>2.5111111111111111</v>
      </c>
      <c r="G38" s="56">
        <v>0</v>
      </c>
      <c r="H38" s="57">
        <v>2.7272727272727173</v>
      </c>
      <c r="I38" s="58">
        <v>0</v>
      </c>
      <c r="J38" s="57">
        <v>-2.6548672566371763</v>
      </c>
      <c r="K38" s="58">
        <v>0</v>
      </c>
      <c r="L38" s="57">
        <v>-9.2783505154639165</v>
      </c>
      <c r="M38" s="58">
        <v>0</v>
      </c>
      <c r="N38" s="59">
        <v>-9.2783505154639165</v>
      </c>
    </row>
    <row r="39" spans="1:14" x14ac:dyDescent="0.3">
      <c r="A39" s="88" t="s">
        <v>243</v>
      </c>
      <c r="B39" s="55" t="s">
        <v>19</v>
      </c>
      <c r="C39" s="82">
        <v>1</v>
      </c>
      <c r="D39" s="83">
        <v>1.66</v>
      </c>
      <c r="E39" s="84">
        <v>1</v>
      </c>
      <c r="F39" s="85">
        <v>1.66</v>
      </c>
      <c r="G39" s="56">
        <v>0</v>
      </c>
      <c r="H39" s="57">
        <v>0</v>
      </c>
      <c r="I39" s="58">
        <v>0</v>
      </c>
      <c r="J39" s="57">
        <v>0</v>
      </c>
      <c r="K39" s="58">
        <v>0</v>
      </c>
      <c r="L39" s="57">
        <v>0</v>
      </c>
      <c r="M39" s="58">
        <v>0</v>
      </c>
      <c r="N39" s="59">
        <v>0</v>
      </c>
    </row>
    <row r="40" spans="1:14" x14ac:dyDescent="0.3">
      <c r="A40" s="88" t="s">
        <v>246</v>
      </c>
      <c r="B40" s="55" t="s">
        <v>19</v>
      </c>
      <c r="C40" s="82">
        <v>1.3333333333333333</v>
      </c>
      <c r="D40" s="83">
        <v>1.7755555555555558</v>
      </c>
      <c r="E40" s="84">
        <v>1.3333333333333333</v>
      </c>
      <c r="F40" s="85">
        <v>1.8866666666666667</v>
      </c>
      <c r="G40" s="56">
        <v>0</v>
      </c>
      <c r="H40" s="57">
        <v>6.2578222778472981</v>
      </c>
      <c r="I40" s="58">
        <v>0</v>
      </c>
      <c r="J40" s="57">
        <v>-5.8892815076560563</v>
      </c>
      <c r="K40" s="58">
        <v>0</v>
      </c>
      <c r="L40" s="57">
        <v>-5.8892815076560563</v>
      </c>
      <c r="M40" s="58">
        <v>0</v>
      </c>
      <c r="N40" s="59">
        <v>-5.8892815076560563</v>
      </c>
    </row>
    <row r="41" spans="1:14" x14ac:dyDescent="0.3">
      <c r="A41" s="88" t="s">
        <v>236</v>
      </c>
      <c r="B41" s="55" t="s">
        <v>19</v>
      </c>
      <c r="C41" s="82">
        <v>1.4166666666666667</v>
      </c>
      <c r="D41" s="83">
        <v>2.3541666666666665</v>
      </c>
      <c r="E41" s="84">
        <v>1.4166666666666667</v>
      </c>
      <c r="F41" s="85">
        <v>2.270833333333333</v>
      </c>
      <c r="G41" s="56">
        <v>0</v>
      </c>
      <c r="H41" s="57">
        <v>-3.5398230088495639</v>
      </c>
      <c r="I41" s="58">
        <v>0</v>
      </c>
      <c r="J41" s="57">
        <v>3.6697247706422091</v>
      </c>
      <c r="K41" s="58">
        <v>0</v>
      </c>
      <c r="L41" s="57">
        <v>3.6697247706422091</v>
      </c>
      <c r="M41" s="58">
        <v>0</v>
      </c>
      <c r="N41" s="59">
        <v>6.6037735849056682</v>
      </c>
    </row>
    <row r="42" spans="1:14" x14ac:dyDescent="0.3">
      <c r="A42" s="88" t="s">
        <v>237</v>
      </c>
      <c r="B42" s="55" t="s">
        <v>19</v>
      </c>
      <c r="C42" s="82">
        <v>2.4653333333333332</v>
      </c>
      <c r="D42" s="83">
        <v>3.5266666666666664</v>
      </c>
      <c r="E42" s="84">
        <v>2.4653333333333332</v>
      </c>
      <c r="F42" s="85">
        <v>3.5666666666666673</v>
      </c>
      <c r="G42" s="56">
        <v>0</v>
      </c>
      <c r="H42" s="57">
        <v>1.134215500945206</v>
      </c>
      <c r="I42" s="58">
        <v>0</v>
      </c>
      <c r="J42" s="57">
        <v>2.7184466019417326</v>
      </c>
      <c r="K42" s="58">
        <v>-2.684210526315792</v>
      </c>
      <c r="L42" s="57">
        <v>-0.18867924528303578</v>
      </c>
      <c r="M42" s="58">
        <v>-2.4703296703296909</v>
      </c>
      <c r="N42" s="59">
        <v>4.4078947368420973</v>
      </c>
    </row>
    <row r="43" spans="1:14" x14ac:dyDescent="0.3">
      <c r="A43" s="88" t="s">
        <v>270</v>
      </c>
      <c r="B43" s="55" t="s">
        <v>19</v>
      </c>
      <c r="C43" s="82">
        <v>2.9333333333333336</v>
      </c>
      <c r="D43" s="83">
        <v>3.8</v>
      </c>
      <c r="E43" s="84">
        <v>2.541666666666667</v>
      </c>
      <c r="F43" s="85">
        <v>3.4166666666666665</v>
      </c>
      <c r="G43" s="56">
        <v>-13.352272727272723</v>
      </c>
      <c r="H43" s="57">
        <v>-10.087719298245613</v>
      </c>
      <c r="I43" s="58">
        <v>0</v>
      </c>
      <c r="J43" s="57">
        <v>0</v>
      </c>
      <c r="K43" s="58">
        <v>-7.3684210526315796</v>
      </c>
      <c r="L43" s="57">
        <v>-6.4039408866995231</v>
      </c>
      <c r="M43" s="58">
        <v>-8.3333333333333321</v>
      </c>
      <c r="N43" s="59">
        <v>-4.6822742474916463</v>
      </c>
    </row>
    <row r="44" spans="1:14" ht="21" thickBot="1" x14ac:dyDescent="0.35">
      <c r="A44" s="88" t="s">
        <v>239</v>
      </c>
      <c r="B44" s="55" t="s">
        <v>19</v>
      </c>
      <c r="C44" s="82">
        <v>1.3888888888888891</v>
      </c>
      <c r="D44" s="83">
        <v>2.0316666666666667</v>
      </c>
      <c r="E44" s="84">
        <v>1.3333333333333335</v>
      </c>
      <c r="F44" s="85">
        <v>1.7713333333333334</v>
      </c>
      <c r="G44" s="56">
        <v>-4.0000000000000018</v>
      </c>
      <c r="H44" s="57">
        <v>-12.813781788351106</v>
      </c>
      <c r="I44" s="58">
        <v>0</v>
      </c>
      <c r="J44" s="57">
        <v>0</v>
      </c>
      <c r="K44" s="58">
        <v>0</v>
      </c>
      <c r="L44" s="57">
        <v>1.951491497072767</v>
      </c>
      <c r="M44" s="58">
        <v>-6.5769805680119546</v>
      </c>
      <c r="N44" s="59">
        <v>4.4737744257799212</v>
      </c>
    </row>
    <row r="45" spans="1:14" ht="21" thickBot="1" x14ac:dyDescent="0.35">
      <c r="A45" s="32" t="s">
        <v>247</v>
      </c>
      <c r="B45" s="156"/>
      <c r="C45" s="81"/>
      <c r="D45" s="81"/>
      <c r="E45" s="81"/>
      <c r="F45" s="81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60" t="s">
        <v>35</v>
      </c>
      <c r="B46" s="86" t="s">
        <v>19</v>
      </c>
      <c r="C46" s="82">
        <v>11</v>
      </c>
      <c r="D46" s="83">
        <v>14</v>
      </c>
      <c r="E46" s="84">
        <v>11</v>
      </c>
      <c r="F46" s="85">
        <v>14</v>
      </c>
      <c r="G46" s="56">
        <v>0</v>
      </c>
      <c r="H46" s="57">
        <v>0</v>
      </c>
      <c r="I46" s="58">
        <v>0</v>
      </c>
      <c r="J46" s="57">
        <v>0</v>
      </c>
      <c r="K46" s="58">
        <v>0</v>
      </c>
      <c r="L46" s="57">
        <v>0</v>
      </c>
      <c r="M46" s="58">
        <v>0</v>
      </c>
      <c r="N46" s="59">
        <v>0</v>
      </c>
    </row>
    <row r="47" spans="1:14" x14ac:dyDescent="0.3">
      <c r="A47" s="60" t="s">
        <v>24</v>
      </c>
      <c r="B47" s="86" t="s">
        <v>19</v>
      </c>
      <c r="C47" s="82">
        <v>1.5</v>
      </c>
      <c r="D47" s="83">
        <v>2</v>
      </c>
      <c r="E47" s="84">
        <v>1.95</v>
      </c>
      <c r="F47" s="85">
        <v>2.2000000000000002</v>
      </c>
      <c r="G47" s="56">
        <v>30</v>
      </c>
      <c r="H47" s="57">
        <v>10.000000000000009</v>
      </c>
      <c r="I47" s="58">
        <v>-34.782608695652165</v>
      </c>
      <c r="J47" s="57">
        <v>-28.571428571428566</v>
      </c>
      <c r="K47" s="58">
        <v>-73.91304347826086</v>
      </c>
      <c r="L47" s="57">
        <v>-66.666666666666657</v>
      </c>
      <c r="M47" s="58">
        <v>-74.137931034482762</v>
      </c>
      <c r="N47" s="59">
        <v>-66.942148760330582</v>
      </c>
    </row>
    <row r="48" spans="1:14" x14ac:dyDescent="0.3">
      <c r="A48" s="60" t="s">
        <v>37</v>
      </c>
      <c r="B48" s="86" t="s">
        <v>19</v>
      </c>
      <c r="C48" s="82">
        <v>9.7874999999999996</v>
      </c>
      <c r="D48" s="83">
        <v>11.074999999999999</v>
      </c>
      <c r="E48" s="84">
        <v>8.65</v>
      </c>
      <c r="F48" s="85">
        <v>9.4499999999999993</v>
      </c>
      <c r="G48" s="56">
        <v>-11.621966794380581</v>
      </c>
      <c r="H48" s="57">
        <v>-14.672686230248308</v>
      </c>
      <c r="I48" s="58">
        <v>14.176928062216449</v>
      </c>
      <c r="J48" s="57">
        <v>23.207663782447458</v>
      </c>
      <c r="K48" s="58">
        <v>28.782894736842124</v>
      </c>
      <c r="L48" s="57">
        <v>37.672651933701651</v>
      </c>
      <c r="M48" s="58">
        <v>36.781832298136635</v>
      </c>
      <c r="N48" s="59">
        <v>41.583806818181799</v>
      </c>
    </row>
    <row r="49" spans="1:14" x14ac:dyDescent="0.3">
      <c r="A49" s="60" t="s">
        <v>38</v>
      </c>
      <c r="B49" s="55" t="s">
        <v>19</v>
      </c>
      <c r="C49" s="82">
        <v>9.9</v>
      </c>
      <c r="D49" s="83">
        <v>10.4</v>
      </c>
      <c r="E49" s="84">
        <v>8.7333333333333325</v>
      </c>
      <c r="F49" s="85">
        <v>9.7666666666666675</v>
      </c>
      <c r="G49" s="56">
        <v>-11.784511784511796</v>
      </c>
      <c r="H49" s="57">
        <v>-6.089743589743585</v>
      </c>
      <c r="I49" s="58">
        <v>16.197183098591559</v>
      </c>
      <c r="J49" s="57">
        <v>13.537117903930133</v>
      </c>
      <c r="K49" s="58">
        <v>23.236514522821583</v>
      </c>
      <c r="L49" s="57">
        <v>16.417910447761194</v>
      </c>
      <c r="M49" s="58">
        <v>31.707317073170739</v>
      </c>
      <c r="N49" s="59">
        <v>23.564356435643578</v>
      </c>
    </row>
    <row r="50" spans="1:14" x14ac:dyDescent="0.3">
      <c r="A50" s="60" t="s">
        <v>39</v>
      </c>
      <c r="B50" s="55" t="s">
        <v>19</v>
      </c>
      <c r="C50" s="82">
        <v>8.7857142857142865</v>
      </c>
      <c r="D50" s="83">
        <v>21.571428571428573</v>
      </c>
      <c r="E50" s="84">
        <v>8.2750000000000004</v>
      </c>
      <c r="F50" s="85">
        <v>8.875</v>
      </c>
      <c r="G50" s="56">
        <v>-5.8130081300813048</v>
      </c>
      <c r="H50" s="57">
        <v>-58.857615894039739</v>
      </c>
      <c r="I50" s="58">
        <v>9.5280498664292299</v>
      </c>
      <c r="J50" s="57">
        <v>154.637436762226</v>
      </c>
      <c r="K50" s="58">
        <v>23.000000000000004</v>
      </c>
      <c r="L50" s="57">
        <v>184.90566037735852</v>
      </c>
      <c r="M50" s="58">
        <v>17.366412213740468</v>
      </c>
      <c r="N50" s="59">
        <v>158.56164383561645</v>
      </c>
    </row>
    <row r="51" spans="1:14" ht="21" thickBot="1" x14ac:dyDescent="0.35">
      <c r="A51" s="60" t="s">
        <v>250</v>
      </c>
      <c r="B51" s="86" t="s">
        <v>19</v>
      </c>
      <c r="C51" s="82">
        <v>1.375</v>
      </c>
      <c r="D51" s="83">
        <v>1.7999999999999998</v>
      </c>
      <c r="E51" s="84">
        <v>1.5249999999999999</v>
      </c>
      <c r="F51" s="85">
        <v>1.8499999999999999</v>
      </c>
      <c r="G51" s="56">
        <v>10.909090909090903</v>
      </c>
      <c r="H51" s="57">
        <v>2.7777777777777803</v>
      </c>
      <c r="I51" s="58">
        <v>-23.892988929889299</v>
      </c>
      <c r="J51" s="57">
        <v>-18.5929648241206</v>
      </c>
      <c r="K51" s="58">
        <v>-40.902578796561606</v>
      </c>
      <c r="L51" s="57">
        <v>-36.320754716981142</v>
      </c>
      <c r="M51" s="58">
        <v>-45.415879017013232</v>
      </c>
      <c r="N51" s="59">
        <v>-39.808917197452239</v>
      </c>
    </row>
    <row r="52" spans="1:14" ht="21" thickBot="1" x14ac:dyDescent="0.35">
      <c r="A52" s="32" t="s">
        <v>251</v>
      </c>
      <c r="B52" s="156"/>
      <c r="C52" s="81"/>
      <c r="D52" s="81"/>
      <c r="E52" s="81"/>
      <c r="F52" s="81"/>
      <c r="G52" s="53"/>
      <c r="H52" s="53"/>
      <c r="I52" s="53"/>
      <c r="J52" s="53"/>
      <c r="K52" s="53"/>
      <c r="L52" s="53"/>
      <c r="M52" s="53"/>
      <c r="N52" s="54"/>
    </row>
    <row r="53" spans="1:14" x14ac:dyDescent="0.3">
      <c r="A53" s="60" t="s">
        <v>41</v>
      </c>
      <c r="B53" s="86" t="s">
        <v>32</v>
      </c>
      <c r="C53" s="82">
        <v>4.844444444444445</v>
      </c>
      <c r="D53" s="83">
        <v>6.3555555555555561</v>
      </c>
      <c r="E53" s="84">
        <v>5.1222222222222227</v>
      </c>
      <c r="F53" s="85">
        <v>6.5222222222222221</v>
      </c>
      <c r="G53" s="56">
        <v>5.7339449541284377</v>
      </c>
      <c r="H53" s="57">
        <v>2.6223776223776127</v>
      </c>
      <c r="I53" s="58">
        <v>-10.103092783505151</v>
      </c>
      <c r="J53" s="57">
        <v>-9.2063492063491985</v>
      </c>
      <c r="K53" s="58">
        <v>-10.103092783505151</v>
      </c>
      <c r="L53" s="57">
        <v>-8.4799999999999951</v>
      </c>
      <c r="M53" s="58">
        <v>-8.5953878406708455</v>
      </c>
      <c r="N53" s="59">
        <v>-7.2181670721816582</v>
      </c>
    </row>
    <row r="54" spans="1:14" x14ac:dyDescent="0.3">
      <c r="A54" s="60" t="s">
        <v>43</v>
      </c>
      <c r="B54" s="86" t="s">
        <v>19</v>
      </c>
      <c r="C54" s="82">
        <v>3.9555555555555557</v>
      </c>
      <c r="D54" s="83">
        <v>4.7143333333333333</v>
      </c>
      <c r="E54" s="84">
        <v>4.0222222222222221</v>
      </c>
      <c r="F54" s="85">
        <v>4.7404040404040408</v>
      </c>
      <c r="G54" s="56">
        <v>1.6853932584269604</v>
      </c>
      <c r="H54" s="57">
        <v>0.55300941251589297</v>
      </c>
      <c r="I54" s="58">
        <v>2.0642201834862286</v>
      </c>
      <c r="J54" s="57">
        <v>2.8581818181818033</v>
      </c>
      <c r="K54" s="58">
        <v>-5.5702917771883094</v>
      </c>
      <c r="L54" s="57">
        <v>-2.9972565157750242</v>
      </c>
      <c r="M54" s="58">
        <v>-10.183486238532105</v>
      </c>
      <c r="N54" s="59">
        <v>-5.022588522588511</v>
      </c>
    </row>
    <row r="55" spans="1:14" x14ac:dyDescent="0.3">
      <c r="A55" s="60" t="s">
        <v>44</v>
      </c>
      <c r="B55" s="86" t="s">
        <v>19</v>
      </c>
      <c r="C55" s="82">
        <v>6.9285714285714288</v>
      </c>
      <c r="D55" s="83">
        <v>8.2142857142857135</v>
      </c>
      <c r="E55" s="84">
        <v>7.25</v>
      </c>
      <c r="F55" s="85">
        <v>8.3333333333333339</v>
      </c>
      <c r="G55" s="56">
        <v>4.6391752577319547</v>
      </c>
      <c r="H55" s="57">
        <v>1.4492753623188572</v>
      </c>
      <c r="I55" s="58">
        <v>-6.7307692307692308</v>
      </c>
      <c r="J55" s="57">
        <v>-1.7094017094017244</v>
      </c>
      <c r="K55" s="58">
        <v>-9.5486758672137135</v>
      </c>
      <c r="L55" s="57">
        <v>-11.292810860845425</v>
      </c>
      <c r="M55" s="58">
        <v>-10.714285714285708</v>
      </c>
      <c r="N55" s="59">
        <v>-9.3345947650583359</v>
      </c>
    </row>
    <row r="56" spans="1:14" x14ac:dyDescent="0.3">
      <c r="A56" s="60" t="s">
        <v>45</v>
      </c>
      <c r="B56" s="86" t="s">
        <v>19</v>
      </c>
      <c r="C56" s="82">
        <v>5.75</v>
      </c>
      <c r="D56" s="83">
        <v>7.0200000000000005</v>
      </c>
      <c r="E56" s="84">
        <v>6.1818181818181817</v>
      </c>
      <c r="F56" s="85">
        <v>7.3636363636363633</v>
      </c>
      <c r="G56" s="56">
        <v>7.5098814229248978</v>
      </c>
      <c r="H56" s="57">
        <v>4.8951048951048834</v>
      </c>
      <c r="I56" s="58">
        <v>0.87719298245613719</v>
      </c>
      <c r="J56" s="57">
        <v>0.2857142857142923</v>
      </c>
      <c r="K56" s="58">
        <v>0</v>
      </c>
      <c r="L56" s="57">
        <v>4.0000000000000071</v>
      </c>
      <c r="M56" s="58">
        <v>6.3025210084033594</v>
      </c>
      <c r="N56" s="59">
        <v>9.5319148936170279</v>
      </c>
    </row>
    <row r="57" spans="1:14" x14ac:dyDescent="0.3">
      <c r="A57" s="60" t="s">
        <v>46</v>
      </c>
      <c r="B57" s="86" t="s">
        <v>19</v>
      </c>
      <c r="C57" s="82">
        <v>5.7113445378151253</v>
      </c>
      <c r="D57" s="83">
        <v>8.0458823529411774</v>
      </c>
      <c r="E57" s="84">
        <v>5.9012223071046606</v>
      </c>
      <c r="F57" s="85">
        <v>8.0871657754010702</v>
      </c>
      <c r="G57" s="56">
        <v>3.3245721394033247</v>
      </c>
      <c r="H57" s="57">
        <v>0.51310000132927147</v>
      </c>
      <c r="I57" s="58">
        <v>-4.1936848040597692</v>
      </c>
      <c r="J57" s="57">
        <v>-3.5945869749083608</v>
      </c>
      <c r="K57" s="58">
        <v>-1.7207721784397458</v>
      </c>
      <c r="L57" s="57">
        <v>0.62532185683807617</v>
      </c>
      <c r="M57" s="58">
        <v>6.1726904778811189</v>
      </c>
      <c r="N57" s="59">
        <v>7.0266040688576155</v>
      </c>
    </row>
    <row r="58" spans="1:14" x14ac:dyDescent="0.3">
      <c r="A58" s="60" t="s">
        <v>34</v>
      </c>
      <c r="B58" s="86" t="s">
        <v>19</v>
      </c>
      <c r="C58" s="82">
        <v>5.8</v>
      </c>
      <c r="D58" s="83">
        <v>7.5</v>
      </c>
      <c r="E58" s="84">
        <v>5.7</v>
      </c>
      <c r="F58" s="85">
        <v>7.6</v>
      </c>
      <c r="G58" s="56">
        <v>-1.7241379310344769</v>
      </c>
      <c r="H58" s="57">
        <v>1.3333333333333286</v>
      </c>
      <c r="I58" s="58">
        <v>-5.3061224489795942</v>
      </c>
      <c r="J58" s="57">
        <v>-11.76470588235294</v>
      </c>
      <c r="K58" s="58">
        <v>-9.0196078431372584</v>
      </c>
      <c r="L58" s="57">
        <v>-14.285714285714285</v>
      </c>
      <c r="M58" s="58">
        <v>-1.6949152542372972</v>
      </c>
      <c r="N58" s="59">
        <v>0</v>
      </c>
    </row>
    <row r="59" spans="1:14" x14ac:dyDescent="0.3">
      <c r="A59" s="60" t="s">
        <v>48</v>
      </c>
      <c r="B59" s="55" t="s">
        <v>19</v>
      </c>
      <c r="C59" s="82">
        <v>7.6</v>
      </c>
      <c r="D59" s="83">
        <v>9.35</v>
      </c>
      <c r="E59" s="84">
        <v>7.9090909090909092</v>
      </c>
      <c r="F59" s="85">
        <v>9.5909090909090917</v>
      </c>
      <c r="G59" s="56">
        <v>4.0669856459330207</v>
      </c>
      <c r="H59" s="57">
        <v>2.5765678172095412</v>
      </c>
      <c r="I59" s="58">
        <v>2.9810298102980997</v>
      </c>
      <c r="J59" s="57">
        <v>2.1857923497267682</v>
      </c>
      <c r="K59" s="58">
        <v>2.0134228187919394</v>
      </c>
      <c r="L59" s="57">
        <v>2.7472527472527473</v>
      </c>
      <c r="M59" s="58">
        <v>7.8709677419354724</v>
      </c>
      <c r="N59" s="59">
        <v>7.6963350785340294</v>
      </c>
    </row>
    <row r="60" spans="1:14" x14ac:dyDescent="0.3">
      <c r="A60" s="60" t="s">
        <v>293</v>
      </c>
      <c r="B60" s="55" t="s">
        <v>19</v>
      </c>
      <c r="C60" s="82">
        <v>30</v>
      </c>
      <c r="D60" s="83">
        <v>44</v>
      </c>
      <c r="E60" s="84">
        <v>36</v>
      </c>
      <c r="F60" s="85">
        <v>48</v>
      </c>
      <c r="G60" s="56">
        <v>20</v>
      </c>
      <c r="H60" s="57">
        <v>9.0909090909090917</v>
      </c>
      <c r="I60" s="58">
        <v>-16.666666666666664</v>
      </c>
      <c r="J60" s="57">
        <v>0</v>
      </c>
      <c r="K60" s="58">
        <v>-43.39622641509434</v>
      </c>
      <c r="L60" s="57">
        <v>-20</v>
      </c>
      <c r="M60" s="58"/>
      <c r="N60" s="59"/>
    </row>
    <row r="61" spans="1:14" x14ac:dyDescent="0.3">
      <c r="A61" s="60" t="s">
        <v>283</v>
      </c>
      <c r="B61" s="55" t="s">
        <v>19</v>
      </c>
      <c r="C61" s="82">
        <v>7.25</v>
      </c>
      <c r="D61" s="83">
        <v>8.5</v>
      </c>
      <c r="E61" s="84">
        <v>7.4375</v>
      </c>
      <c r="F61" s="85">
        <v>8.625</v>
      </c>
      <c r="G61" s="56">
        <v>2.5862068965517242</v>
      </c>
      <c r="H61" s="57">
        <v>1.4705882352941175</v>
      </c>
      <c r="I61" s="58">
        <v>-9.375</v>
      </c>
      <c r="J61" s="57">
        <v>-11.688311688311687</v>
      </c>
      <c r="K61" s="58">
        <v>-8.2278481012658258</v>
      </c>
      <c r="L61" s="57">
        <v>-13.043478260869568</v>
      </c>
      <c r="M61" s="58">
        <v>-9.375</v>
      </c>
      <c r="N61" s="59">
        <v>-13.375796178343949</v>
      </c>
    </row>
    <row r="62" spans="1:14" x14ac:dyDescent="0.3">
      <c r="A62" s="60" t="s">
        <v>59</v>
      </c>
      <c r="B62" s="55" t="s">
        <v>19</v>
      </c>
      <c r="C62" s="82">
        <v>8.5</v>
      </c>
      <c r="D62" s="83">
        <v>9.6666666666666661</v>
      </c>
      <c r="E62" s="84">
        <v>8.5714285714285712</v>
      </c>
      <c r="F62" s="85">
        <v>10.042857142857143</v>
      </c>
      <c r="G62" s="56">
        <v>0.84033613445377853</v>
      </c>
      <c r="H62" s="57">
        <v>3.891625615763552</v>
      </c>
      <c r="I62" s="58">
        <v>-4.0322580645161343</v>
      </c>
      <c r="J62" s="57">
        <v>-6.0185185185185315</v>
      </c>
      <c r="K62" s="58">
        <v>-9.8484848484848513</v>
      </c>
      <c r="L62" s="57">
        <v>-10.375275938189857</v>
      </c>
      <c r="M62" s="58">
        <v>-9.1603053435114568</v>
      </c>
      <c r="N62" s="59">
        <v>-11.546840958605673</v>
      </c>
    </row>
    <row r="63" spans="1:14" ht="21" thickBot="1" x14ac:dyDescent="0.35">
      <c r="A63" s="89" t="s">
        <v>50</v>
      </c>
      <c r="B63" s="157" t="s">
        <v>19</v>
      </c>
      <c r="C63" s="158">
        <v>11.684303350970019</v>
      </c>
      <c r="D63" s="159">
        <v>12.970899470899472</v>
      </c>
      <c r="E63" s="160">
        <v>11.655873015873016</v>
      </c>
      <c r="F63" s="161">
        <v>13.813809523809525</v>
      </c>
      <c r="G63" s="226">
        <v>-0.24332075471698969</v>
      </c>
      <c r="H63" s="227">
        <v>6.4984703242912518</v>
      </c>
      <c r="I63" s="228">
        <v>-10.914787472938253</v>
      </c>
      <c r="J63" s="227">
        <v>-15.629893483385809</v>
      </c>
      <c r="K63" s="228">
        <v>-10.955521846340266</v>
      </c>
      <c r="L63" s="227">
        <v>-16.920835027789067</v>
      </c>
      <c r="M63" s="228">
        <v>-6.2696745258660149</v>
      </c>
      <c r="N63" s="229">
        <v>-8.4150555711216928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showZeros="0" zoomScaleNormal="100" workbookViewId="0">
      <selection activeCell="A2" sqref="A2:W38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3" ht="27.75" customHeight="1" thickBot="1" x14ac:dyDescent="0.3">
      <c r="A1" s="221" t="s">
        <v>296</v>
      </c>
    </row>
    <row r="2" spans="1:23" ht="18.75" thickBot="1" x14ac:dyDescent="0.3">
      <c r="A2" s="162" t="s">
        <v>6</v>
      </c>
      <c r="B2" s="163"/>
      <c r="C2" s="164"/>
      <c r="D2" s="165" t="s">
        <v>52</v>
      </c>
      <c r="E2" s="166"/>
      <c r="F2" s="167" t="s">
        <v>241</v>
      </c>
      <c r="G2" s="166"/>
      <c r="H2" s="166" t="s">
        <v>248</v>
      </c>
      <c r="I2" s="166"/>
      <c r="J2" s="167" t="s">
        <v>156</v>
      </c>
      <c r="K2" s="166"/>
      <c r="L2" s="166" t="s">
        <v>126</v>
      </c>
      <c r="M2" s="166"/>
      <c r="N2" s="167" t="s">
        <v>269</v>
      </c>
      <c r="O2" s="166"/>
      <c r="P2" s="166" t="s">
        <v>295</v>
      </c>
      <c r="Q2" s="166"/>
      <c r="R2" s="167" t="s">
        <v>299</v>
      </c>
      <c r="S2" s="166"/>
      <c r="T2" s="166" t="s">
        <v>252</v>
      </c>
      <c r="U2" s="166"/>
      <c r="V2" s="167" t="s">
        <v>227</v>
      </c>
      <c r="W2" s="168"/>
    </row>
    <row r="3" spans="1:23" x14ac:dyDescent="0.25">
      <c r="A3" s="169" t="s">
        <v>53</v>
      </c>
      <c r="B3" s="170"/>
      <c r="C3" s="171"/>
      <c r="D3" s="172">
        <v>44377</v>
      </c>
      <c r="E3" s="172"/>
      <c r="F3" s="172">
        <v>44375</v>
      </c>
      <c r="G3" s="172"/>
      <c r="H3" s="172">
        <v>44375</v>
      </c>
      <c r="I3" s="172"/>
      <c r="J3" s="172">
        <v>44372</v>
      </c>
      <c r="K3" s="172"/>
      <c r="L3" s="172">
        <v>44375</v>
      </c>
      <c r="M3" s="172"/>
      <c r="N3" s="172">
        <v>44376</v>
      </c>
      <c r="O3" s="172"/>
      <c r="P3" s="172">
        <v>44375</v>
      </c>
      <c r="Q3" s="172"/>
      <c r="R3" s="172">
        <v>44375</v>
      </c>
      <c r="S3" s="172"/>
      <c r="T3" s="172">
        <v>44376</v>
      </c>
      <c r="U3" s="172"/>
      <c r="V3" s="172">
        <v>44375</v>
      </c>
      <c r="W3" s="173"/>
    </row>
    <row r="4" spans="1:23" ht="18.75" thickBot="1" x14ac:dyDescent="0.3">
      <c r="A4" s="174" t="s">
        <v>56</v>
      </c>
      <c r="B4" s="175"/>
      <c r="C4" s="176"/>
      <c r="D4" s="177" t="s">
        <v>18</v>
      </c>
      <c r="E4" s="178" t="s">
        <v>17</v>
      </c>
      <c r="F4" s="179" t="s">
        <v>18</v>
      </c>
      <c r="G4" s="178" t="s">
        <v>17</v>
      </c>
      <c r="H4" s="179" t="s">
        <v>18</v>
      </c>
      <c r="I4" s="178" t="s">
        <v>17</v>
      </c>
      <c r="J4" s="179" t="s">
        <v>18</v>
      </c>
      <c r="K4" s="178" t="s">
        <v>17</v>
      </c>
      <c r="L4" s="179" t="s">
        <v>18</v>
      </c>
      <c r="M4" s="178" t="s">
        <v>17</v>
      </c>
      <c r="N4" s="179" t="s">
        <v>18</v>
      </c>
      <c r="O4" s="178" t="s">
        <v>17</v>
      </c>
      <c r="P4" s="179" t="s">
        <v>18</v>
      </c>
      <c r="Q4" s="178" t="s">
        <v>17</v>
      </c>
      <c r="R4" s="179" t="s">
        <v>18</v>
      </c>
      <c r="S4" s="178" t="s">
        <v>17</v>
      </c>
      <c r="T4" s="179" t="s">
        <v>18</v>
      </c>
      <c r="U4" s="178" t="s">
        <v>17</v>
      </c>
      <c r="V4" s="179" t="s">
        <v>18</v>
      </c>
      <c r="W4" s="180" t="s">
        <v>17</v>
      </c>
    </row>
    <row r="5" spans="1:23" ht="18.75" thickBot="1" x14ac:dyDescent="0.3">
      <c r="A5" s="181" t="s">
        <v>54</v>
      </c>
      <c r="B5" s="182"/>
      <c r="C5" s="1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5"/>
    </row>
    <row r="6" spans="1:23" x14ac:dyDescent="0.25">
      <c r="A6" s="188" t="s">
        <v>124</v>
      </c>
      <c r="B6" s="189"/>
      <c r="C6" s="190" t="s">
        <v>19</v>
      </c>
      <c r="D6" s="191">
        <v>2</v>
      </c>
      <c r="E6" s="192">
        <v>4</v>
      </c>
      <c r="F6" s="186">
        <v>1</v>
      </c>
      <c r="G6" s="187">
        <v>1.2</v>
      </c>
      <c r="H6" s="186">
        <v>2</v>
      </c>
      <c r="I6" s="187">
        <v>2.5</v>
      </c>
      <c r="J6" s="186">
        <v>1.5</v>
      </c>
      <c r="K6" s="187">
        <v>2.6</v>
      </c>
      <c r="L6" s="186">
        <v>1</v>
      </c>
      <c r="M6" s="187">
        <v>1.5</v>
      </c>
      <c r="N6" s="186"/>
      <c r="O6" s="187"/>
      <c r="P6" s="186">
        <v>1</v>
      </c>
      <c r="Q6" s="187">
        <v>1.3</v>
      </c>
      <c r="R6" s="186">
        <v>1.6</v>
      </c>
      <c r="S6" s="187">
        <v>2</v>
      </c>
      <c r="T6" s="186">
        <v>1.5</v>
      </c>
      <c r="U6" s="187">
        <v>1.5</v>
      </c>
      <c r="V6" s="186">
        <v>1.2</v>
      </c>
      <c r="W6" s="193">
        <v>2</v>
      </c>
    </row>
    <row r="7" spans="1:23" x14ac:dyDescent="0.25">
      <c r="A7" s="188" t="s">
        <v>277</v>
      </c>
      <c r="B7" s="189"/>
      <c r="C7" s="190" t="s">
        <v>19</v>
      </c>
      <c r="D7" s="191">
        <v>2</v>
      </c>
      <c r="E7" s="192">
        <v>3.5</v>
      </c>
      <c r="F7" s="186"/>
      <c r="G7" s="187"/>
      <c r="H7" s="186">
        <v>2</v>
      </c>
      <c r="I7" s="187">
        <v>2.5</v>
      </c>
      <c r="J7" s="186">
        <v>3</v>
      </c>
      <c r="K7" s="187">
        <v>4.5999999999999996</v>
      </c>
      <c r="L7" s="186"/>
      <c r="M7" s="187"/>
      <c r="N7" s="186">
        <v>3.4</v>
      </c>
      <c r="O7" s="187">
        <v>4.5</v>
      </c>
      <c r="P7" s="186"/>
      <c r="Q7" s="187"/>
      <c r="R7" s="186"/>
      <c r="S7" s="187"/>
      <c r="T7" s="186"/>
      <c r="U7" s="187"/>
      <c r="V7" s="186">
        <v>2.5</v>
      </c>
      <c r="W7" s="193">
        <v>3</v>
      </c>
    </row>
    <row r="8" spans="1:23" x14ac:dyDescent="0.25">
      <c r="A8" s="188" t="s">
        <v>21</v>
      </c>
      <c r="B8" s="189"/>
      <c r="C8" s="190" t="s">
        <v>19</v>
      </c>
      <c r="D8" s="191">
        <v>1.5</v>
      </c>
      <c r="E8" s="192">
        <v>1.7</v>
      </c>
      <c r="F8" s="186">
        <v>1.5</v>
      </c>
      <c r="G8" s="187">
        <v>2</v>
      </c>
      <c r="H8" s="186">
        <v>2.5</v>
      </c>
      <c r="I8" s="187">
        <v>2.8</v>
      </c>
      <c r="J8" s="186">
        <v>1.4</v>
      </c>
      <c r="K8" s="187">
        <v>1.8</v>
      </c>
      <c r="L8" s="186">
        <v>1.2</v>
      </c>
      <c r="M8" s="187">
        <v>1.6666666666666667</v>
      </c>
      <c r="N8" s="186">
        <v>1.3</v>
      </c>
      <c r="O8" s="187">
        <v>1.4</v>
      </c>
      <c r="P8" s="186">
        <v>1.4</v>
      </c>
      <c r="Q8" s="187">
        <v>3</v>
      </c>
      <c r="R8" s="186">
        <v>1.5</v>
      </c>
      <c r="S8" s="187">
        <v>1.8</v>
      </c>
      <c r="T8" s="186">
        <v>1.4</v>
      </c>
      <c r="U8" s="187">
        <v>1.5</v>
      </c>
      <c r="V8" s="186">
        <v>1.5</v>
      </c>
      <c r="W8" s="193">
        <v>2.5</v>
      </c>
    </row>
    <row r="9" spans="1:23" x14ac:dyDescent="0.25">
      <c r="A9" s="188" t="s">
        <v>291</v>
      </c>
      <c r="B9" s="189"/>
      <c r="C9" s="190" t="s">
        <v>19</v>
      </c>
      <c r="D9" s="191">
        <v>3</v>
      </c>
      <c r="E9" s="192">
        <v>4</v>
      </c>
      <c r="F9" s="186"/>
      <c r="G9" s="187"/>
      <c r="H9" s="186"/>
      <c r="I9" s="187"/>
      <c r="J9" s="186">
        <v>3.6</v>
      </c>
      <c r="K9" s="187">
        <v>4.2</v>
      </c>
      <c r="L9" s="186"/>
      <c r="M9" s="187"/>
      <c r="N9" s="186">
        <v>4</v>
      </c>
      <c r="O9" s="187">
        <v>4.4000000000000004</v>
      </c>
      <c r="P9" s="186"/>
      <c r="Q9" s="187"/>
      <c r="R9" s="186">
        <v>1.5</v>
      </c>
      <c r="S9" s="187">
        <v>2</v>
      </c>
      <c r="T9" s="186"/>
      <c r="U9" s="187"/>
      <c r="V9" s="186">
        <v>2</v>
      </c>
      <c r="W9" s="193">
        <v>3</v>
      </c>
    </row>
    <row r="10" spans="1:23" x14ac:dyDescent="0.25">
      <c r="A10" s="188" t="s">
        <v>36</v>
      </c>
      <c r="B10" s="189"/>
      <c r="C10" s="190" t="s">
        <v>32</v>
      </c>
      <c r="D10" s="191">
        <v>3.5</v>
      </c>
      <c r="E10" s="192">
        <v>4.5</v>
      </c>
      <c r="F10" s="186">
        <v>2.5</v>
      </c>
      <c r="G10" s="187">
        <v>2.8</v>
      </c>
      <c r="H10" s="186">
        <v>3</v>
      </c>
      <c r="I10" s="187">
        <v>3.5</v>
      </c>
      <c r="J10" s="186">
        <v>3.5</v>
      </c>
      <c r="K10" s="187">
        <v>5</v>
      </c>
      <c r="L10" s="186">
        <v>3</v>
      </c>
      <c r="M10" s="187">
        <v>4.5</v>
      </c>
      <c r="N10" s="186">
        <v>4</v>
      </c>
      <c r="O10" s="187">
        <v>4.5</v>
      </c>
      <c r="P10" s="186">
        <v>5</v>
      </c>
      <c r="Q10" s="187">
        <v>6</v>
      </c>
      <c r="R10" s="186">
        <v>3.5</v>
      </c>
      <c r="S10" s="187">
        <v>4.5</v>
      </c>
      <c r="T10" s="186">
        <v>2</v>
      </c>
      <c r="U10" s="187">
        <v>3</v>
      </c>
      <c r="V10" s="186">
        <v>3</v>
      </c>
      <c r="W10" s="193">
        <v>5</v>
      </c>
    </row>
    <row r="11" spans="1:23" x14ac:dyDescent="0.25">
      <c r="A11" s="188" t="s">
        <v>22</v>
      </c>
      <c r="B11" s="189"/>
      <c r="C11" s="190" t="s">
        <v>19</v>
      </c>
      <c r="D11" s="191">
        <v>1.5</v>
      </c>
      <c r="E11" s="192">
        <v>2</v>
      </c>
      <c r="F11" s="186"/>
      <c r="G11" s="187"/>
      <c r="H11" s="186"/>
      <c r="I11" s="187"/>
      <c r="J11" s="186">
        <v>2.5</v>
      </c>
      <c r="K11" s="187">
        <v>3</v>
      </c>
      <c r="L11" s="186">
        <v>1.5</v>
      </c>
      <c r="M11" s="187">
        <v>2</v>
      </c>
      <c r="N11" s="186"/>
      <c r="O11" s="187"/>
      <c r="P11" s="186"/>
      <c r="Q11" s="187"/>
      <c r="R11" s="186">
        <v>2.2000000000000002</v>
      </c>
      <c r="S11" s="187">
        <v>2.5</v>
      </c>
      <c r="T11" s="186">
        <v>1.4</v>
      </c>
      <c r="U11" s="187">
        <v>1.6</v>
      </c>
      <c r="V11" s="186">
        <v>2</v>
      </c>
      <c r="W11" s="193">
        <v>2.4</v>
      </c>
    </row>
    <row r="12" spans="1:23" x14ac:dyDescent="0.25">
      <c r="A12" s="188" t="s">
        <v>278</v>
      </c>
      <c r="B12" s="189"/>
      <c r="C12" s="190" t="s">
        <v>32</v>
      </c>
      <c r="D12" s="191">
        <v>2.5</v>
      </c>
      <c r="E12" s="192">
        <v>4</v>
      </c>
      <c r="F12" s="186"/>
      <c r="G12" s="187"/>
      <c r="H12" s="186">
        <v>1.7</v>
      </c>
      <c r="I12" s="187">
        <v>1.7</v>
      </c>
      <c r="J12" s="186">
        <v>2</v>
      </c>
      <c r="K12" s="187">
        <v>2.5</v>
      </c>
      <c r="L12" s="186">
        <v>1.5</v>
      </c>
      <c r="M12" s="187">
        <v>3</v>
      </c>
      <c r="N12" s="186">
        <v>2.5</v>
      </c>
      <c r="O12" s="187">
        <v>3</v>
      </c>
      <c r="P12" s="186">
        <v>2</v>
      </c>
      <c r="Q12" s="187">
        <v>3</v>
      </c>
      <c r="R12" s="186">
        <v>2.5</v>
      </c>
      <c r="S12" s="187">
        <v>3</v>
      </c>
      <c r="T12" s="186">
        <v>1.5</v>
      </c>
      <c r="U12" s="187">
        <v>2</v>
      </c>
      <c r="V12" s="186">
        <v>2.5</v>
      </c>
      <c r="W12" s="193">
        <v>4</v>
      </c>
    </row>
    <row r="13" spans="1:23" x14ac:dyDescent="0.25">
      <c r="A13" s="188" t="s">
        <v>23</v>
      </c>
      <c r="B13" s="189"/>
      <c r="C13" s="190" t="s">
        <v>19</v>
      </c>
      <c r="D13" s="191">
        <v>1.75</v>
      </c>
      <c r="E13" s="192">
        <v>2</v>
      </c>
      <c r="F13" s="186">
        <v>2</v>
      </c>
      <c r="G13" s="187">
        <v>2.2000000000000002</v>
      </c>
      <c r="H13" s="186">
        <v>2.4</v>
      </c>
      <c r="I13" s="187">
        <v>2.6</v>
      </c>
      <c r="J13" s="186">
        <v>2.6</v>
      </c>
      <c r="K13" s="187">
        <v>3</v>
      </c>
      <c r="L13" s="186">
        <v>1.8</v>
      </c>
      <c r="M13" s="187">
        <v>2.5</v>
      </c>
      <c r="N13" s="186">
        <v>2</v>
      </c>
      <c r="O13" s="187">
        <v>2.5</v>
      </c>
      <c r="P13" s="186">
        <v>2</v>
      </c>
      <c r="Q13" s="187">
        <v>2.2000000000000002</v>
      </c>
      <c r="R13" s="186">
        <v>2.5</v>
      </c>
      <c r="S13" s="187">
        <v>2.8</v>
      </c>
      <c r="T13" s="186">
        <v>1.4</v>
      </c>
      <c r="U13" s="187">
        <v>1.5</v>
      </c>
      <c r="V13" s="186">
        <v>2</v>
      </c>
      <c r="W13" s="193">
        <v>3</v>
      </c>
    </row>
    <row r="14" spans="1:23" x14ac:dyDescent="0.25">
      <c r="A14" s="188" t="s">
        <v>279</v>
      </c>
      <c r="B14" s="189"/>
      <c r="C14" s="190" t="s">
        <v>249</v>
      </c>
      <c r="D14" s="191">
        <v>2</v>
      </c>
      <c r="E14" s="192">
        <v>3</v>
      </c>
      <c r="F14" s="186"/>
      <c r="G14" s="187"/>
      <c r="H14" s="186">
        <v>1.5</v>
      </c>
      <c r="I14" s="187">
        <v>1.5</v>
      </c>
      <c r="J14" s="186">
        <v>2.6</v>
      </c>
      <c r="K14" s="187">
        <v>3</v>
      </c>
      <c r="L14" s="186"/>
      <c r="M14" s="187"/>
      <c r="N14" s="186">
        <v>3</v>
      </c>
      <c r="O14" s="187">
        <v>3.5</v>
      </c>
      <c r="P14" s="186">
        <v>2.5</v>
      </c>
      <c r="Q14" s="187">
        <v>3</v>
      </c>
      <c r="R14" s="186"/>
      <c r="S14" s="187"/>
      <c r="T14" s="186"/>
      <c r="U14" s="187"/>
      <c r="V14" s="186">
        <v>2</v>
      </c>
      <c r="W14" s="193">
        <v>2.5</v>
      </c>
    </row>
    <row r="15" spans="1:23" x14ac:dyDescent="0.25">
      <c r="A15" s="188" t="s">
        <v>24</v>
      </c>
      <c r="B15" s="189"/>
      <c r="C15" s="190" t="s">
        <v>19</v>
      </c>
      <c r="D15" s="191"/>
      <c r="E15" s="192"/>
      <c r="F15" s="186"/>
      <c r="G15" s="187"/>
      <c r="H15" s="186"/>
      <c r="I15" s="187"/>
      <c r="J15" s="186"/>
      <c r="K15" s="187"/>
      <c r="L15" s="186"/>
      <c r="M15" s="187"/>
      <c r="N15" s="186">
        <v>2.4</v>
      </c>
      <c r="O15" s="187">
        <v>3</v>
      </c>
      <c r="P15" s="186"/>
      <c r="Q15" s="187"/>
      <c r="R15" s="186"/>
      <c r="S15" s="187"/>
      <c r="T15" s="186"/>
      <c r="U15" s="187"/>
      <c r="V15" s="186"/>
      <c r="W15" s="193"/>
    </row>
    <row r="16" spans="1:23" x14ac:dyDescent="0.25">
      <c r="A16" s="188" t="s">
        <v>25</v>
      </c>
      <c r="B16" s="189"/>
      <c r="C16" s="190" t="s">
        <v>19</v>
      </c>
      <c r="D16" s="191">
        <v>2</v>
      </c>
      <c r="E16" s="192">
        <v>3.5</v>
      </c>
      <c r="F16" s="186"/>
      <c r="G16" s="187"/>
      <c r="H16" s="186">
        <v>2</v>
      </c>
      <c r="I16" s="187">
        <v>2.5</v>
      </c>
      <c r="J16" s="186"/>
      <c r="K16" s="187"/>
      <c r="L16" s="186"/>
      <c r="M16" s="187"/>
      <c r="N16" s="186"/>
      <c r="O16" s="187"/>
      <c r="P16" s="186"/>
      <c r="Q16" s="187"/>
      <c r="R16" s="186">
        <v>3</v>
      </c>
      <c r="S16" s="187">
        <v>4</v>
      </c>
      <c r="T16" s="186">
        <v>2</v>
      </c>
      <c r="U16" s="187">
        <v>2.2000000000000002</v>
      </c>
      <c r="V16" s="186">
        <v>2</v>
      </c>
      <c r="W16" s="193">
        <v>3.5</v>
      </c>
    </row>
    <row r="17" spans="1:23" x14ac:dyDescent="0.25">
      <c r="A17" s="188" t="s">
        <v>26</v>
      </c>
      <c r="B17" s="189"/>
      <c r="C17" s="190" t="s">
        <v>19</v>
      </c>
      <c r="D17" s="191">
        <v>1</v>
      </c>
      <c r="E17" s="192">
        <v>2</v>
      </c>
      <c r="F17" s="186"/>
      <c r="G17" s="187"/>
      <c r="H17" s="186"/>
      <c r="I17" s="187"/>
      <c r="J17" s="186">
        <v>2</v>
      </c>
      <c r="K17" s="187">
        <v>2.5</v>
      </c>
      <c r="L17" s="186">
        <v>1.6</v>
      </c>
      <c r="M17" s="187">
        <v>3</v>
      </c>
      <c r="N17" s="186"/>
      <c r="O17" s="187"/>
      <c r="P17" s="186">
        <v>3</v>
      </c>
      <c r="Q17" s="187">
        <v>4</v>
      </c>
      <c r="R17" s="186">
        <v>2</v>
      </c>
      <c r="S17" s="187">
        <v>3</v>
      </c>
      <c r="T17" s="186">
        <v>2.5</v>
      </c>
      <c r="U17" s="187">
        <v>2.5</v>
      </c>
      <c r="V17" s="186">
        <v>2</v>
      </c>
      <c r="W17" s="193">
        <v>2.5</v>
      </c>
    </row>
    <row r="18" spans="1:23" x14ac:dyDescent="0.25">
      <c r="A18" s="188" t="s">
        <v>38</v>
      </c>
      <c r="B18" s="189"/>
      <c r="C18" s="190" t="s">
        <v>19</v>
      </c>
      <c r="D18" s="191">
        <v>5</v>
      </c>
      <c r="E18" s="192">
        <v>7</v>
      </c>
      <c r="F18" s="186"/>
      <c r="G18" s="187"/>
      <c r="H18" s="186"/>
      <c r="I18" s="187"/>
      <c r="J18" s="186"/>
      <c r="K18" s="187"/>
      <c r="L18" s="186"/>
      <c r="M18" s="187"/>
      <c r="N18" s="186">
        <v>8.8000000000000007</v>
      </c>
      <c r="O18" s="187">
        <v>10</v>
      </c>
      <c r="P18" s="186"/>
      <c r="Q18" s="187"/>
      <c r="R18" s="186"/>
      <c r="S18" s="187"/>
      <c r="T18" s="186"/>
      <c r="U18" s="187"/>
      <c r="V18" s="186">
        <v>13</v>
      </c>
      <c r="W18" s="193">
        <v>14</v>
      </c>
    </row>
    <row r="19" spans="1:23" x14ac:dyDescent="0.25">
      <c r="A19" s="188" t="s">
        <v>28</v>
      </c>
      <c r="B19" s="189"/>
      <c r="C19" s="190" t="s">
        <v>19</v>
      </c>
      <c r="D19" s="191">
        <v>10</v>
      </c>
      <c r="E19" s="192">
        <v>12</v>
      </c>
      <c r="F19" s="186"/>
      <c r="G19" s="187"/>
      <c r="H19" s="186">
        <v>8</v>
      </c>
      <c r="I19" s="187">
        <v>9</v>
      </c>
      <c r="J19" s="186">
        <v>8</v>
      </c>
      <c r="K19" s="187">
        <v>12</v>
      </c>
      <c r="L19" s="186">
        <v>9</v>
      </c>
      <c r="M19" s="187">
        <v>12</v>
      </c>
      <c r="N19" s="186">
        <v>10</v>
      </c>
      <c r="O19" s="187">
        <v>11</v>
      </c>
      <c r="P19" s="186">
        <v>10</v>
      </c>
      <c r="Q19" s="187">
        <v>12</v>
      </c>
      <c r="R19" s="186">
        <v>9</v>
      </c>
      <c r="S19" s="187">
        <v>10</v>
      </c>
      <c r="T19" s="186">
        <v>9</v>
      </c>
      <c r="U19" s="187">
        <v>10</v>
      </c>
      <c r="V19" s="186">
        <v>12</v>
      </c>
      <c r="W19" s="193">
        <v>12</v>
      </c>
    </row>
    <row r="20" spans="1:23" x14ac:dyDescent="0.25">
      <c r="A20" s="188" t="s">
        <v>154</v>
      </c>
      <c r="B20" s="189"/>
      <c r="C20" s="190" t="s">
        <v>19</v>
      </c>
      <c r="D20" s="191">
        <v>2.5</v>
      </c>
      <c r="E20" s="192">
        <v>4</v>
      </c>
      <c r="F20" s="186">
        <v>4.5</v>
      </c>
      <c r="G20" s="187">
        <v>5</v>
      </c>
      <c r="H20" s="186">
        <v>3.3333333333333335</v>
      </c>
      <c r="I20" s="187">
        <v>4</v>
      </c>
      <c r="J20" s="186">
        <v>5.34</v>
      </c>
      <c r="K20" s="187">
        <v>5.5</v>
      </c>
      <c r="L20" s="186">
        <v>4.166666666666667</v>
      </c>
      <c r="M20" s="187">
        <v>5.833333333333333</v>
      </c>
      <c r="N20" s="186">
        <v>4.166666666666667</v>
      </c>
      <c r="O20" s="187">
        <v>5</v>
      </c>
      <c r="P20" s="186"/>
      <c r="Q20" s="187"/>
      <c r="R20" s="186">
        <v>5</v>
      </c>
      <c r="S20" s="187">
        <v>6</v>
      </c>
      <c r="T20" s="186">
        <v>4.3</v>
      </c>
      <c r="U20" s="187">
        <v>5</v>
      </c>
      <c r="V20" s="186">
        <v>2</v>
      </c>
      <c r="W20" s="193">
        <v>5</v>
      </c>
    </row>
    <row r="21" spans="1:23" x14ac:dyDescent="0.25">
      <c r="A21" s="188" t="s">
        <v>29</v>
      </c>
      <c r="B21" s="189"/>
      <c r="C21" s="190" t="s">
        <v>19</v>
      </c>
      <c r="D21" s="191">
        <v>2.66</v>
      </c>
      <c r="E21" s="192">
        <v>3.33</v>
      </c>
      <c r="F21" s="186"/>
      <c r="G21" s="187"/>
      <c r="H21" s="186"/>
      <c r="I21" s="187"/>
      <c r="J21" s="186">
        <v>4.2</v>
      </c>
      <c r="K21" s="187">
        <v>4.8</v>
      </c>
      <c r="L21" s="186">
        <v>2.5</v>
      </c>
      <c r="M21" s="187">
        <v>4.166666666666667</v>
      </c>
      <c r="N21" s="186">
        <v>3.8333333333333335</v>
      </c>
      <c r="O21" s="187">
        <v>4</v>
      </c>
      <c r="P21" s="186">
        <v>3.6</v>
      </c>
      <c r="Q21" s="187">
        <v>5.5</v>
      </c>
      <c r="R21" s="186">
        <v>4</v>
      </c>
      <c r="S21" s="187">
        <v>5</v>
      </c>
      <c r="T21" s="186">
        <v>4</v>
      </c>
      <c r="U21" s="187">
        <v>4.5</v>
      </c>
      <c r="V21" s="186">
        <v>3</v>
      </c>
      <c r="W21" s="193">
        <v>4.5</v>
      </c>
    </row>
    <row r="22" spans="1:23" x14ac:dyDescent="0.25">
      <c r="A22" s="188" t="s">
        <v>40</v>
      </c>
      <c r="B22" s="189"/>
      <c r="C22" s="190" t="s">
        <v>32</v>
      </c>
      <c r="D22" s="191"/>
      <c r="E22" s="192"/>
      <c r="F22" s="186"/>
      <c r="G22" s="187"/>
      <c r="H22" s="186">
        <v>1.8</v>
      </c>
      <c r="I22" s="187">
        <v>2</v>
      </c>
      <c r="J22" s="186"/>
      <c r="K22" s="187"/>
      <c r="L22" s="186"/>
      <c r="M22" s="187"/>
      <c r="N22" s="186"/>
      <c r="O22" s="187"/>
      <c r="P22" s="186"/>
      <c r="Q22" s="187"/>
      <c r="R22" s="186">
        <v>3</v>
      </c>
      <c r="S22" s="187">
        <v>4</v>
      </c>
      <c r="T22" s="186">
        <v>2</v>
      </c>
      <c r="U22" s="187">
        <v>2.5</v>
      </c>
      <c r="V22" s="186">
        <v>2</v>
      </c>
      <c r="W22" s="193">
        <v>2.5</v>
      </c>
    </row>
    <row r="23" spans="1:23" x14ac:dyDescent="0.25">
      <c r="A23" s="188" t="s">
        <v>280</v>
      </c>
      <c r="B23" s="189"/>
      <c r="C23" s="190" t="s">
        <v>32</v>
      </c>
      <c r="D23" s="191">
        <v>2</v>
      </c>
      <c r="E23" s="192">
        <v>2.5</v>
      </c>
      <c r="F23" s="186"/>
      <c r="G23" s="187"/>
      <c r="H23" s="186"/>
      <c r="I23" s="187"/>
      <c r="J23" s="186"/>
      <c r="K23" s="187"/>
      <c r="L23" s="186"/>
      <c r="M23" s="187"/>
      <c r="N23" s="186">
        <v>2.5</v>
      </c>
      <c r="O23" s="187">
        <v>3.5</v>
      </c>
      <c r="P23" s="186"/>
      <c r="Q23" s="187"/>
      <c r="R23" s="186"/>
      <c r="S23" s="187"/>
      <c r="T23" s="186"/>
      <c r="U23" s="187"/>
      <c r="V23" s="186"/>
      <c r="W23" s="193"/>
    </row>
    <row r="24" spans="1:23" x14ac:dyDescent="0.25">
      <c r="A24" s="188" t="s">
        <v>30</v>
      </c>
      <c r="B24" s="189"/>
      <c r="C24" s="190" t="s">
        <v>249</v>
      </c>
      <c r="D24" s="191">
        <v>1.2</v>
      </c>
      <c r="E24" s="192">
        <v>1.6</v>
      </c>
      <c r="F24" s="186">
        <v>1.2</v>
      </c>
      <c r="G24" s="187">
        <v>1.6</v>
      </c>
      <c r="H24" s="186">
        <v>1.2</v>
      </c>
      <c r="I24" s="187">
        <v>1.5</v>
      </c>
      <c r="J24" s="186">
        <v>1.6</v>
      </c>
      <c r="K24" s="187">
        <v>1.6</v>
      </c>
      <c r="L24" s="186">
        <v>1</v>
      </c>
      <c r="M24" s="187">
        <v>1.5</v>
      </c>
      <c r="N24" s="186">
        <v>1.5</v>
      </c>
      <c r="O24" s="187">
        <v>1.5</v>
      </c>
      <c r="P24" s="186">
        <v>1.4</v>
      </c>
      <c r="Q24" s="187">
        <v>1.6</v>
      </c>
      <c r="R24" s="186">
        <v>1.2</v>
      </c>
      <c r="S24" s="187">
        <v>1.5</v>
      </c>
      <c r="T24" s="186">
        <v>1.2</v>
      </c>
      <c r="U24" s="187">
        <v>1.5</v>
      </c>
      <c r="V24" s="186">
        <v>1</v>
      </c>
      <c r="W24" s="193">
        <v>1.3</v>
      </c>
    </row>
    <row r="25" spans="1:23" x14ac:dyDescent="0.25">
      <c r="A25" s="188" t="s">
        <v>31</v>
      </c>
      <c r="B25" s="189"/>
      <c r="C25" s="190" t="s">
        <v>32</v>
      </c>
      <c r="D25" s="191">
        <v>1.87</v>
      </c>
      <c r="E25" s="192">
        <v>2.5</v>
      </c>
      <c r="F25" s="186">
        <v>1.2</v>
      </c>
      <c r="G25" s="187">
        <v>1.6</v>
      </c>
      <c r="H25" s="186">
        <v>2.0833333333333335</v>
      </c>
      <c r="I25" s="187">
        <v>2.0833333333333335</v>
      </c>
      <c r="J25" s="186">
        <v>1.9</v>
      </c>
      <c r="K25" s="187">
        <v>2.5</v>
      </c>
      <c r="L25" s="186">
        <v>2</v>
      </c>
      <c r="M25" s="187">
        <v>3</v>
      </c>
      <c r="N25" s="186">
        <v>2.3333333333333335</v>
      </c>
      <c r="O25" s="187">
        <v>2.6666666666666665</v>
      </c>
      <c r="P25" s="186"/>
      <c r="Q25" s="187"/>
      <c r="R25" s="186">
        <v>2</v>
      </c>
      <c r="S25" s="187">
        <v>2.5</v>
      </c>
      <c r="T25" s="186">
        <v>1.8</v>
      </c>
      <c r="U25" s="187">
        <v>1.8</v>
      </c>
      <c r="V25" s="186">
        <v>2</v>
      </c>
      <c r="W25" s="193">
        <v>2.5</v>
      </c>
    </row>
    <row r="26" spans="1:23" x14ac:dyDescent="0.25">
      <c r="A26" s="188" t="s">
        <v>55</v>
      </c>
      <c r="B26" s="189"/>
      <c r="C26" s="190" t="s">
        <v>19</v>
      </c>
      <c r="D26" s="191">
        <v>3</v>
      </c>
      <c r="E26" s="192">
        <v>4</v>
      </c>
      <c r="F26" s="186">
        <v>2</v>
      </c>
      <c r="G26" s="187">
        <v>2.6</v>
      </c>
      <c r="H26" s="186">
        <v>3</v>
      </c>
      <c r="I26" s="187">
        <v>3</v>
      </c>
      <c r="J26" s="186">
        <v>3</v>
      </c>
      <c r="K26" s="187">
        <v>3.8</v>
      </c>
      <c r="L26" s="186">
        <v>2.4</v>
      </c>
      <c r="M26" s="187">
        <v>3.6</v>
      </c>
      <c r="N26" s="186">
        <v>2.6</v>
      </c>
      <c r="O26" s="187">
        <v>3</v>
      </c>
      <c r="P26" s="186">
        <v>3</v>
      </c>
      <c r="Q26" s="187">
        <v>3.5</v>
      </c>
      <c r="R26" s="186">
        <v>3.5</v>
      </c>
      <c r="S26" s="187">
        <v>4</v>
      </c>
      <c r="T26" s="186">
        <v>4</v>
      </c>
      <c r="U26" s="187">
        <v>4</v>
      </c>
      <c r="V26" s="186">
        <v>3.5</v>
      </c>
      <c r="W26" s="193">
        <v>3.5</v>
      </c>
    </row>
    <row r="27" spans="1:23" x14ac:dyDescent="0.25">
      <c r="A27" s="188" t="s">
        <v>292</v>
      </c>
      <c r="B27" s="189"/>
      <c r="C27" s="190" t="s">
        <v>32</v>
      </c>
      <c r="D27" s="191">
        <v>2.5</v>
      </c>
      <c r="E27" s="192">
        <v>3</v>
      </c>
      <c r="F27" s="186"/>
      <c r="G27" s="187"/>
      <c r="H27" s="186"/>
      <c r="I27" s="187"/>
      <c r="J27" s="186"/>
      <c r="K27" s="187"/>
      <c r="L27" s="186"/>
      <c r="M27" s="187"/>
      <c r="N27" s="186">
        <v>2.5</v>
      </c>
      <c r="O27" s="187">
        <v>2.5</v>
      </c>
      <c r="P27" s="186"/>
      <c r="Q27" s="187"/>
      <c r="R27" s="186"/>
      <c r="S27" s="187"/>
      <c r="T27" s="186"/>
      <c r="U27" s="187"/>
      <c r="V27" s="186">
        <v>2</v>
      </c>
      <c r="W27" s="193">
        <v>2.5</v>
      </c>
    </row>
    <row r="28" spans="1:23" x14ac:dyDescent="0.25">
      <c r="A28" s="188" t="s">
        <v>33</v>
      </c>
      <c r="B28" s="189"/>
      <c r="C28" s="190" t="s">
        <v>19</v>
      </c>
      <c r="D28" s="191">
        <v>0.52</v>
      </c>
      <c r="E28" s="192">
        <v>0.8</v>
      </c>
      <c r="F28" s="186"/>
      <c r="G28" s="187"/>
      <c r="H28" s="186"/>
      <c r="I28" s="187"/>
      <c r="J28" s="186">
        <v>1</v>
      </c>
      <c r="K28" s="187">
        <v>1</v>
      </c>
      <c r="L28" s="186">
        <v>0.4</v>
      </c>
      <c r="M28" s="187">
        <v>0.8</v>
      </c>
      <c r="N28" s="186">
        <v>0.66666666666666663</v>
      </c>
      <c r="O28" s="187">
        <v>0.8</v>
      </c>
      <c r="P28" s="186"/>
      <c r="Q28" s="187"/>
      <c r="R28" s="186">
        <v>1</v>
      </c>
      <c r="S28" s="187">
        <v>1.2</v>
      </c>
      <c r="T28" s="186"/>
      <c r="U28" s="187"/>
      <c r="V28" s="186">
        <v>1</v>
      </c>
      <c r="W28" s="193">
        <v>1.2</v>
      </c>
    </row>
    <row r="29" spans="1:23" x14ac:dyDescent="0.25">
      <c r="A29" s="188" t="s">
        <v>250</v>
      </c>
      <c r="B29" s="189"/>
      <c r="C29" s="190" t="s">
        <v>19</v>
      </c>
      <c r="D29" s="191">
        <v>1</v>
      </c>
      <c r="E29" s="192">
        <v>1.8</v>
      </c>
      <c r="F29" s="186">
        <v>1.2</v>
      </c>
      <c r="G29" s="187">
        <v>1.66</v>
      </c>
      <c r="H29" s="186">
        <v>1</v>
      </c>
      <c r="I29" s="187">
        <v>1</v>
      </c>
      <c r="J29" s="186">
        <v>1.8</v>
      </c>
      <c r="K29" s="187">
        <v>2.2000000000000002</v>
      </c>
      <c r="L29" s="186">
        <v>1</v>
      </c>
      <c r="M29" s="187">
        <v>1.6666666666666667</v>
      </c>
      <c r="N29" s="186">
        <v>1.6666666666666667</v>
      </c>
      <c r="O29" s="187">
        <v>2</v>
      </c>
      <c r="P29" s="186">
        <v>1.3</v>
      </c>
      <c r="Q29" s="187">
        <v>1.4</v>
      </c>
      <c r="R29" s="186">
        <v>1.8</v>
      </c>
      <c r="S29" s="187">
        <v>2</v>
      </c>
      <c r="T29" s="186"/>
      <c r="U29" s="187"/>
      <c r="V29" s="186">
        <v>1</v>
      </c>
      <c r="W29" s="193">
        <v>1.5</v>
      </c>
    </row>
    <row r="30" spans="1:23" x14ac:dyDescent="0.25">
      <c r="A30" s="188" t="s">
        <v>20</v>
      </c>
      <c r="B30" s="189"/>
      <c r="C30" s="190" t="s">
        <v>19</v>
      </c>
      <c r="D30" s="191">
        <v>10</v>
      </c>
      <c r="E30" s="192">
        <v>17</v>
      </c>
      <c r="F30" s="186"/>
      <c r="G30" s="187"/>
      <c r="H30" s="186"/>
      <c r="I30" s="187"/>
      <c r="J30" s="186">
        <v>14</v>
      </c>
      <c r="K30" s="187">
        <v>16</v>
      </c>
      <c r="L30" s="186"/>
      <c r="M30" s="187"/>
      <c r="N30" s="186"/>
      <c r="O30" s="187"/>
      <c r="P30" s="186"/>
      <c r="Q30" s="187"/>
      <c r="R30" s="186"/>
      <c r="S30" s="187"/>
      <c r="T30" s="186"/>
      <c r="U30" s="187"/>
      <c r="V30" s="186">
        <v>17.5</v>
      </c>
      <c r="W30" s="193">
        <v>20</v>
      </c>
    </row>
    <row r="31" spans="1:23" ht="18.75" thickBot="1" x14ac:dyDescent="0.3">
      <c r="A31" s="188" t="s">
        <v>27</v>
      </c>
      <c r="B31" s="189"/>
      <c r="C31" s="190" t="s">
        <v>19</v>
      </c>
      <c r="D31" s="191">
        <v>6</v>
      </c>
      <c r="E31" s="192">
        <v>6.5</v>
      </c>
      <c r="F31" s="186">
        <v>5</v>
      </c>
      <c r="G31" s="187">
        <v>6</v>
      </c>
      <c r="H31" s="186">
        <v>5</v>
      </c>
      <c r="I31" s="187">
        <v>6</v>
      </c>
      <c r="J31" s="186">
        <v>6.6</v>
      </c>
      <c r="K31" s="187">
        <v>6.67</v>
      </c>
      <c r="L31" s="186">
        <v>7</v>
      </c>
      <c r="M31" s="187">
        <v>9.5</v>
      </c>
      <c r="N31" s="186">
        <v>6.666666666666667</v>
      </c>
      <c r="O31" s="187">
        <v>7.333333333333333</v>
      </c>
      <c r="P31" s="186">
        <v>6</v>
      </c>
      <c r="Q31" s="187">
        <v>7</v>
      </c>
      <c r="R31" s="186">
        <v>7</v>
      </c>
      <c r="S31" s="187">
        <v>8</v>
      </c>
      <c r="T31" s="186">
        <v>6.5</v>
      </c>
      <c r="U31" s="187">
        <v>7</v>
      </c>
      <c r="V31" s="186">
        <v>5</v>
      </c>
      <c r="W31" s="193">
        <v>7</v>
      </c>
    </row>
    <row r="32" spans="1:23" ht="18.75" thickBot="1" x14ac:dyDescent="0.3">
      <c r="A32" s="206" t="s">
        <v>125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207"/>
    </row>
    <row r="33" spans="1:23" x14ac:dyDescent="0.25">
      <c r="A33" s="188" t="s">
        <v>35</v>
      </c>
      <c r="B33" s="189"/>
      <c r="C33" s="190" t="s">
        <v>19</v>
      </c>
      <c r="D33" s="191">
        <v>10</v>
      </c>
      <c r="E33" s="192">
        <v>13</v>
      </c>
      <c r="F33" s="186"/>
      <c r="G33" s="187"/>
      <c r="H33" s="186">
        <v>14</v>
      </c>
      <c r="I33" s="187">
        <v>14</v>
      </c>
      <c r="J33" s="186">
        <v>9</v>
      </c>
      <c r="K33" s="187">
        <v>15</v>
      </c>
      <c r="L33" s="186"/>
      <c r="M33" s="187"/>
      <c r="N33" s="186"/>
      <c r="O33" s="187"/>
      <c r="P33" s="186"/>
      <c r="Q33" s="187"/>
      <c r="R33" s="186"/>
      <c r="S33" s="187"/>
      <c r="T33" s="186"/>
      <c r="U33" s="187"/>
      <c r="V33" s="186"/>
      <c r="W33" s="193"/>
    </row>
    <row r="34" spans="1:23" x14ac:dyDescent="0.25">
      <c r="A34" s="188" t="s">
        <v>24</v>
      </c>
      <c r="B34" s="189"/>
      <c r="C34" s="190" t="s">
        <v>19</v>
      </c>
      <c r="D34" s="191"/>
      <c r="E34" s="192"/>
      <c r="F34" s="186">
        <v>1.5</v>
      </c>
      <c r="G34" s="187">
        <v>2</v>
      </c>
      <c r="H34" s="186"/>
      <c r="I34" s="187"/>
      <c r="J34" s="186"/>
      <c r="K34" s="187"/>
      <c r="L34" s="186"/>
      <c r="M34" s="187"/>
      <c r="N34" s="186"/>
      <c r="O34" s="187"/>
      <c r="P34" s="186"/>
      <c r="Q34" s="187"/>
      <c r="R34" s="186"/>
      <c r="S34" s="187"/>
      <c r="T34" s="186"/>
      <c r="U34" s="187"/>
      <c r="V34" s="186"/>
      <c r="W34" s="193"/>
    </row>
    <row r="35" spans="1:23" x14ac:dyDescent="0.25">
      <c r="A35" s="188" t="s">
        <v>37</v>
      </c>
      <c r="B35" s="189"/>
      <c r="C35" s="190" t="s">
        <v>19</v>
      </c>
      <c r="D35" s="191">
        <v>8.3000000000000007</v>
      </c>
      <c r="E35" s="192">
        <v>13</v>
      </c>
      <c r="F35" s="186">
        <v>6</v>
      </c>
      <c r="G35" s="187">
        <v>7</v>
      </c>
      <c r="H35" s="186">
        <v>11</v>
      </c>
      <c r="I35" s="187">
        <v>11</v>
      </c>
      <c r="J35" s="186">
        <v>8.4</v>
      </c>
      <c r="K35" s="187">
        <v>10</v>
      </c>
      <c r="L35" s="186"/>
      <c r="M35" s="187"/>
      <c r="N35" s="186">
        <v>12</v>
      </c>
      <c r="O35" s="187">
        <v>13</v>
      </c>
      <c r="P35" s="186"/>
      <c r="Q35" s="187"/>
      <c r="R35" s="186">
        <v>8</v>
      </c>
      <c r="S35" s="187">
        <v>9</v>
      </c>
      <c r="T35" s="186">
        <v>13.6</v>
      </c>
      <c r="U35" s="187">
        <v>13.6</v>
      </c>
      <c r="V35" s="186">
        <v>11</v>
      </c>
      <c r="W35" s="193">
        <v>12</v>
      </c>
    </row>
    <row r="36" spans="1:23" x14ac:dyDescent="0.25">
      <c r="A36" s="188" t="s">
        <v>38</v>
      </c>
      <c r="B36" s="189"/>
      <c r="C36" s="190" t="s">
        <v>19</v>
      </c>
      <c r="D36" s="191"/>
      <c r="E36" s="192"/>
      <c r="F36" s="186">
        <v>6</v>
      </c>
      <c r="G36" s="187">
        <v>7</v>
      </c>
      <c r="H36" s="186">
        <v>7</v>
      </c>
      <c r="I36" s="187">
        <v>7</v>
      </c>
      <c r="J36" s="186"/>
      <c r="K36" s="187"/>
      <c r="L36" s="186"/>
      <c r="M36" s="187"/>
      <c r="N36" s="186"/>
      <c r="O36" s="187"/>
      <c r="P36" s="186"/>
      <c r="Q36" s="187"/>
      <c r="R36" s="186"/>
      <c r="S36" s="187"/>
      <c r="T36" s="186">
        <v>13.6</v>
      </c>
      <c r="U36" s="187">
        <v>13.6</v>
      </c>
      <c r="V36" s="186">
        <v>13</v>
      </c>
      <c r="W36" s="193">
        <v>14</v>
      </c>
    </row>
    <row r="37" spans="1:23" x14ac:dyDescent="0.25">
      <c r="A37" s="188" t="s">
        <v>39</v>
      </c>
      <c r="B37" s="189"/>
      <c r="C37" s="190" t="s">
        <v>19</v>
      </c>
      <c r="D37" s="191">
        <v>8.3000000000000007</v>
      </c>
      <c r="E37" s="192">
        <v>13</v>
      </c>
      <c r="F37" s="186">
        <v>5</v>
      </c>
      <c r="G37" s="187">
        <v>6</v>
      </c>
      <c r="H37" s="186">
        <v>8</v>
      </c>
      <c r="I37" s="187">
        <v>85</v>
      </c>
      <c r="J37" s="186">
        <v>7</v>
      </c>
      <c r="K37" s="187">
        <v>11</v>
      </c>
      <c r="L37" s="186"/>
      <c r="M37" s="187"/>
      <c r="N37" s="186">
        <v>9.6</v>
      </c>
      <c r="O37" s="187">
        <v>10.4</v>
      </c>
      <c r="P37" s="186"/>
      <c r="Q37" s="187"/>
      <c r="R37" s="186"/>
      <c r="S37" s="187"/>
      <c r="T37" s="186">
        <v>13.6</v>
      </c>
      <c r="U37" s="187">
        <v>13.6</v>
      </c>
      <c r="V37" s="186">
        <v>10</v>
      </c>
      <c r="W37" s="193">
        <v>12</v>
      </c>
    </row>
    <row r="38" spans="1:23" ht="18.75" thickBot="1" x14ac:dyDescent="0.3">
      <c r="A38" s="255" t="s">
        <v>250</v>
      </c>
      <c r="B38" s="256"/>
      <c r="C38" s="194" t="s">
        <v>19</v>
      </c>
      <c r="D38" s="195">
        <v>1.75</v>
      </c>
      <c r="E38" s="196">
        <v>2.2999999999999998</v>
      </c>
      <c r="F38" s="197"/>
      <c r="G38" s="198"/>
      <c r="H38" s="197"/>
      <c r="I38" s="198"/>
      <c r="J38" s="197"/>
      <c r="K38" s="198"/>
      <c r="L38" s="197"/>
      <c r="M38" s="198"/>
      <c r="N38" s="197"/>
      <c r="O38" s="198"/>
      <c r="P38" s="197"/>
      <c r="Q38" s="198"/>
      <c r="R38" s="197"/>
      <c r="S38" s="198"/>
      <c r="T38" s="197">
        <v>1</v>
      </c>
      <c r="U38" s="198">
        <v>1.3</v>
      </c>
      <c r="V38" s="197"/>
      <c r="W38" s="199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showZeros="0" zoomScaleNormal="100" workbookViewId="0">
      <selection activeCell="A2" sqref="A2:W40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3" ht="36" customHeight="1" thickBot="1" x14ac:dyDescent="0.3">
      <c r="A1" s="221" t="s">
        <v>302</v>
      </c>
    </row>
    <row r="2" spans="1:23" ht="16.5" thickBot="1" x14ac:dyDescent="0.3">
      <c r="A2" s="162" t="s">
        <v>51</v>
      </c>
      <c r="B2" s="163"/>
      <c r="C2" s="164"/>
      <c r="D2" s="166" t="s">
        <v>52</v>
      </c>
      <c r="E2" s="166"/>
      <c r="F2" s="167" t="s">
        <v>241</v>
      </c>
      <c r="G2" s="166"/>
      <c r="H2" s="166" t="s">
        <v>248</v>
      </c>
      <c r="I2" s="166"/>
      <c r="J2" s="167" t="s">
        <v>156</v>
      </c>
      <c r="K2" s="166"/>
      <c r="L2" s="166" t="s">
        <v>126</v>
      </c>
      <c r="M2" s="166"/>
      <c r="N2" s="167" t="s">
        <v>269</v>
      </c>
      <c r="O2" s="166"/>
      <c r="P2" s="166" t="s">
        <v>295</v>
      </c>
      <c r="Q2" s="166"/>
      <c r="R2" s="167" t="s">
        <v>299</v>
      </c>
      <c r="S2" s="166"/>
      <c r="T2" s="167" t="s">
        <v>252</v>
      </c>
      <c r="U2" s="166"/>
      <c r="V2" s="167" t="s">
        <v>227</v>
      </c>
      <c r="W2" s="168"/>
    </row>
    <row r="3" spans="1:23" x14ac:dyDescent="0.25">
      <c r="A3" s="169" t="s">
        <v>53</v>
      </c>
      <c r="B3" s="170"/>
      <c r="C3" s="171"/>
      <c r="D3" s="172">
        <v>44377</v>
      </c>
      <c r="E3" s="172"/>
      <c r="F3" s="172">
        <v>44375</v>
      </c>
      <c r="G3" s="172"/>
      <c r="H3" s="172">
        <v>44375</v>
      </c>
      <c r="I3" s="172"/>
      <c r="J3" s="172">
        <v>44372</v>
      </c>
      <c r="K3" s="172"/>
      <c r="L3" s="172">
        <v>44375</v>
      </c>
      <c r="M3" s="172"/>
      <c r="N3" s="172">
        <v>44376</v>
      </c>
      <c r="O3" s="172"/>
      <c r="P3" s="172">
        <v>44375</v>
      </c>
      <c r="Q3" s="172"/>
      <c r="R3" s="172">
        <v>44375</v>
      </c>
      <c r="S3" s="172"/>
      <c r="T3" s="172">
        <v>44376</v>
      </c>
      <c r="U3" s="172"/>
      <c r="V3" s="172">
        <v>44375</v>
      </c>
      <c r="W3" s="173"/>
    </row>
    <row r="4" spans="1:23" ht="16.5" thickBot="1" x14ac:dyDescent="0.3">
      <c r="A4" s="200" t="s">
        <v>56</v>
      </c>
      <c r="B4" s="201" t="s">
        <v>57</v>
      </c>
      <c r="C4" s="202" t="s">
        <v>16</v>
      </c>
      <c r="D4" s="203" t="s">
        <v>17</v>
      </c>
      <c r="E4" s="204" t="s">
        <v>18</v>
      </c>
      <c r="F4" s="203" t="s">
        <v>17</v>
      </c>
      <c r="G4" s="204" t="s">
        <v>18</v>
      </c>
      <c r="H4" s="203" t="s">
        <v>17</v>
      </c>
      <c r="I4" s="204" t="s">
        <v>18</v>
      </c>
      <c r="J4" s="203" t="s">
        <v>17</v>
      </c>
      <c r="K4" s="204" t="s">
        <v>18</v>
      </c>
      <c r="L4" s="203" t="s">
        <v>17</v>
      </c>
      <c r="M4" s="204" t="s">
        <v>18</v>
      </c>
      <c r="N4" s="203" t="s">
        <v>17</v>
      </c>
      <c r="O4" s="204" t="s">
        <v>18</v>
      </c>
      <c r="P4" s="203" t="s">
        <v>17</v>
      </c>
      <c r="Q4" s="204" t="s">
        <v>18</v>
      </c>
      <c r="R4" s="203" t="s">
        <v>17</v>
      </c>
      <c r="S4" s="204" t="s">
        <v>18</v>
      </c>
      <c r="T4" s="203" t="s">
        <v>17</v>
      </c>
      <c r="U4" s="204" t="s">
        <v>18</v>
      </c>
      <c r="V4" s="203" t="s">
        <v>17</v>
      </c>
      <c r="W4" s="205" t="s">
        <v>18</v>
      </c>
    </row>
    <row r="5" spans="1:23" thickBot="1" x14ac:dyDescent="0.25">
      <c r="A5" s="206" t="s">
        <v>54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207"/>
    </row>
    <row r="6" spans="1:23" ht="15" x14ac:dyDescent="0.2">
      <c r="A6" s="208" t="s">
        <v>297</v>
      </c>
      <c r="B6" s="209"/>
      <c r="C6" s="190" t="s">
        <v>19</v>
      </c>
      <c r="D6" s="191"/>
      <c r="E6" s="192"/>
      <c r="F6" s="186"/>
      <c r="G6" s="187"/>
      <c r="H6" s="186">
        <v>5</v>
      </c>
      <c r="I6" s="187">
        <v>6</v>
      </c>
      <c r="J6" s="186"/>
      <c r="K6" s="187"/>
      <c r="L6" s="186"/>
      <c r="M6" s="187"/>
      <c r="N6" s="186">
        <v>5</v>
      </c>
      <c r="O6" s="187">
        <v>6</v>
      </c>
      <c r="P6" s="186"/>
      <c r="Q6" s="187"/>
      <c r="R6" s="186"/>
      <c r="S6" s="187"/>
      <c r="T6" s="186">
        <v>2.5</v>
      </c>
      <c r="U6" s="187">
        <v>3</v>
      </c>
      <c r="V6" s="186">
        <v>6</v>
      </c>
      <c r="W6" s="193">
        <v>9</v>
      </c>
    </row>
    <row r="7" spans="1:23" ht="15" x14ac:dyDescent="0.2">
      <c r="A7" s="208" t="s">
        <v>281</v>
      </c>
      <c r="B7" s="209"/>
      <c r="C7" s="190" t="s">
        <v>19</v>
      </c>
      <c r="D7" s="191">
        <v>6</v>
      </c>
      <c r="E7" s="192">
        <v>17</v>
      </c>
      <c r="F7" s="186">
        <v>5</v>
      </c>
      <c r="G7" s="187">
        <v>10</v>
      </c>
      <c r="H7" s="186">
        <v>8</v>
      </c>
      <c r="I7" s="187">
        <v>12</v>
      </c>
      <c r="J7" s="186">
        <v>8</v>
      </c>
      <c r="K7" s="187">
        <v>12</v>
      </c>
      <c r="L7" s="186">
        <v>8</v>
      </c>
      <c r="M7" s="187">
        <v>14</v>
      </c>
      <c r="N7" s="186">
        <v>10</v>
      </c>
      <c r="O7" s="187">
        <v>15</v>
      </c>
      <c r="P7" s="186"/>
      <c r="Q7" s="187"/>
      <c r="R7" s="186">
        <v>16.5</v>
      </c>
      <c r="S7" s="187">
        <v>20</v>
      </c>
      <c r="T7" s="186">
        <v>9</v>
      </c>
      <c r="U7" s="187">
        <v>10</v>
      </c>
      <c r="V7" s="186">
        <v>8</v>
      </c>
      <c r="W7" s="193">
        <v>12</v>
      </c>
    </row>
    <row r="8" spans="1:23" thickBot="1" x14ac:dyDescent="0.25">
      <c r="A8" s="208" t="s">
        <v>34</v>
      </c>
      <c r="B8" s="209"/>
      <c r="C8" s="190" t="s">
        <v>19</v>
      </c>
      <c r="D8" s="191">
        <v>3.3</v>
      </c>
      <c r="E8" s="192">
        <v>4.75</v>
      </c>
      <c r="F8" s="186">
        <v>3.5</v>
      </c>
      <c r="G8" s="187">
        <v>4.5</v>
      </c>
      <c r="H8" s="186">
        <v>7</v>
      </c>
      <c r="I8" s="187">
        <v>7</v>
      </c>
      <c r="J8" s="186">
        <v>5</v>
      </c>
      <c r="K8" s="187">
        <v>6</v>
      </c>
      <c r="L8" s="186">
        <v>2</v>
      </c>
      <c r="M8" s="187">
        <v>4</v>
      </c>
      <c r="N8" s="186">
        <v>4</v>
      </c>
      <c r="O8" s="187">
        <v>5</v>
      </c>
      <c r="P8" s="186">
        <v>3</v>
      </c>
      <c r="Q8" s="187">
        <v>4</v>
      </c>
      <c r="R8" s="186">
        <v>4</v>
      </c>
      <c r="S8" s="187">
        <v>5</v>
      </c>
      <c r="T8" s="186">
        <v>4</v>
      </c>
      <c r="U8" s="187">
        <v>4.5</v>
      </c>
      <c r="V8" s="186">
        <v>4.5</v>
      </c>
      <c r="W8" s="193">
        <v>4.5</v>
      </c>
    </row>
    <row r="9" spans="1:23" ht="16.5" thickBot="1" x14ac:dyDescent="0.3">
      <c r="A9" s="213" t="s">
        <v>153</v>
      </c>
      <c r="B9" s="214"/>
      <c r="C9" s="215"/>
      <c r="D9" s="23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16"/>
      <c r="Q9" s="216"/>
      <c r="R9" s="216"/>
      <c r="S9" s="216"/>
      <c r="T9" s="216"/>
      <c r="U9" s="216"/>
      <c r="V9" s="216"/>
      <c r="W9" s="217"/>
    </row>
    <row r="10" spans="1:23" x14ac:dyDescent="0.25">
      <c r="A10" s="210"/>
      <c r="B10" s="211" t="s">
        <v>242</v>
      </c>
      <c r="C10" s="190" t="s">
        <v>19</v>
      </c>
      <c r="D10" s="230"/>
      <c r="E10" s="231"/>
      <c r="F10" s="231"/>
      <c r="G10" s="231"/>
      <c r="H10" s="231"/>
      <c r="I10" s="231"/>
      <c r="J10" s="231">
        <v>3.3</v>
      </c>
      <c r="K10" s="231">
        <v>4</v>
      </c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2"/>
    </row>
    <row r="11" spans="1:23" x14ac:dyDescent="0.25">
      <c r="A11" s="210"/>
      <c r="B11" s="211" t="s">
        <v>238</v>
      </c>
      <c r="C11" s="190" t="s">
        <v>19</v>
      </c>
      <c r="D11" s="233">
        <v>2</v>
      </c>
      <c r="E11" s="218">
        <v>2.5</v>
      </c>
      <c r="F11" s="218"/>
      <c r="G11" s="218"/>
      <c r="H11" s="218"/>
      <c r="I11" s="218"/>
      <c r="J11" s="218"/>
      <c r="K11" s="218"/>
      <c r="L11" s="218">
        <v>1.6666666666666667</v>
      </c>
      <c r="M11" s="218">
        <v>3.3333333333333335</v>
      </c>
      <c r="N11" s="218"/>
      <c r="O11" s="218"/>
      <c r="P11" s="218"/>
      <c r="Q11" s="218"/>
      <c r="R11" s="218"/>
      <c r="S11" s="218"/>
      <c r="T11" s="218"/>
      <c r="U11" s="218"/>
      <c r="V11" s="218"/>
      <c r="W11" s="219"/>
    </row>
    <row r="12" spans="1:23" x14ac:dyDescent="0.25">
      <c r="A12" s="210"/>
      <c r="B12" s="211" t="s">
        <v>235</v>
      </c>
      <c r="C12" s="190" t="s">
        <v>19</v>
      </c>
      <c r="D12" s="233">
        <v>1.33</v>
      </c>
      <c r="E12" s="218">
        <v>2</v>
      </c>
      <c r="F12" s="218"/>
      <c r="G12" s="218"/>
      <c r="H12" s="218">
        <v>2</v>
      </c>
      <c r="I12" s="218">
        <v>2</v>
      </c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9"/>
    </row>
    <row r="13" spans="1:23" x14ac:dyDescent="0.25">
      <c r="A13" s="210"/>
      <c r="B13" s="211" t="s">
        <v>245</v>
      </c>
      <c r="C13" s="190" t="s">
        <v>19</v>
      </c>
      <c r="D13" s="233">
        <v>1</v>
      </c>
      <c r="E13" s="218">
        <v>1.5</v>
      </c>
      <c r="F13" s="218"/>
      <c r="G13" s="218"/>
      <c r="H13" s="218">
        <v>2</v>
      </c>
      <c r="I13" s="218">
        <v>2</v>
      </c>
      <c r="J13" s="218">
        <v>1.6</v>
      </c>
      <c r="K13" s="218">
        <v>2</v>
      </c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9"/>
    </row>
    <row r="14" spans="1:23" x14ac:dyDescent="0.25">
      <c r="A14" s="210"/>
      <c r="B14" s="211" t="s">
        <v>244</v>
      </c>
      <c r="C14" s="190" t="s">
        <v>19</v>
      </c>
      <c r="D14" s="233">
        <v>1.33</v>
      </c>
      <c r="E14" s="218">
        <v>2</v>
      </c>
      <c r="F14" s="218"/>
      <c r="G14" s="218"/>
      <c r="H14" s="218">
        <v>2</v>
      </c>
      <c r="I14" s="218">
        <v>2</v>
      </c>
      <c r="J14" s="218"/>
      <c r="K14" s="218"/>
      <c r="L14" s="218"/>
      <c r="M14" s="218"/>
      <c r="N14" s="218">
        <v>2.6666666666666665</v>
      </c>
      <c r="O14" s="218">
        <v>3.3333333333333335</v>
      </c>
      <c r="P14" s="218"/>
      <c r="Q14" s="218"/>
      <c r="R14" s="218"/>
      <c r="S14" s="218"/>
      <c r="T14" s="218"/>
      <c r="U14" s="218"/>
      <c r="V14" s="218"/>
      <c r="W14" s="219"/>
    </row>
    <row r="15" spans="1:23" x14ac:dyDescent="0.25">
      <c r="A15" s="210"/>
      <c r="B15" s="211" t="s">
        <v>243</v>
      </c>
      <c r="C15" s="190" t="s">
        <v>19</v>
      </c>
      <c r="D15" s="233">
        <v>1</v>
      </c>
      <c r="E15" s="218">
        <v>1.66</v>
      </c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9"/>
    </row>
    <row r="16" spans="1:23" x14ac:dyDescent="0.25">
      <c r="A16" s="210"/>
      <c r="B16" s="211" t="s">
        <v>246</v>
      </c>
      <c r="C16" s="190" t="s">
        <v>19</v>
      </c>
      <c r="D16" s="233">
        <v>1</v>
      </c>
      <c r="E16" s="218">
        <v>1.66</v>
      </c>
      <c r="F16" s="218"/>
      <c r="G16" s="218"/>
      <c r="H16" s="218">
        <v>2</v>
      </c>
      <c r="I16" s="218">
        <v>2</v>
      </c>
      <c r="J16" s="218"/>
      <c r="K16" s="218"/>
      <c r="L16" s="218">
        <v>1</v>
      </c>
      <c r="M16" s="218">
        <v>1.6666666666666667</v>
      </c>
      <c r="N16" s="218"/>
      <c r="O16" s="218"/>
      <c r="P16" s="218"/>
      <c r="Q16" s="218"/>
      <c r="R16" s="218"/>
      <c r="S16" s="218"/>
      <c r="T16" s="218"/>
      <c r="U16" s="218"/>
      <c r="V16" s="218"/>
      <c r="W16" s="219"/>
    </row>
    <row r="17" spans="1:23" x14ac:dyDescent="0.25">
      <c r="A17" s="210"/>
      <c r="B17" s="211" t="s">
        <v>236</v>
      </c>
      <c r="C17" s="190" t="s">
        <v>19</v>
      </c>
      <c r="D17" s="233">
        <v>1</v>
      </c>
      <c r="E17" s="218">
        <v>1.75</v>
      </c>
      <c r="F17" s="218"/>
      <c r="G17" s="218"/>
      <c r="H17" s="218">
        <v>2</v>
      </c>
      <c r="I17" s="218">
        <v>2.6666666666666665</v>
      </c>
      <c r="J17" s="218"/>
      <c r="K17" s="218"/>
      <c r="L17" s="218">
        <v>1</v>
      </c>
      <c r="M17" s="218">
        <v>2</v>
      </c>
      <c r="N17" s="218">
        <v>1.6666666666666667</v>
      </c>
      <c r="O17" s="218">
        <v>3</v>
      </c>
      <c r="P17" s="218"/>
      <c r="Q17" s="218"/>
      <c r="R17" s="218"/>
      <c r="S17" s="218"/>
      <c r="T17" s="218"/>
      <c r="U17" s="218"/>
      <c r="V17" s="218"/>
      <c r="W17" s="219"/>
    </row>
    <row r="18" spans="1:23" x14ac:dyDescent="0.25">
      <c r="A18" s="210"/>
      <c r="B18" s="211" t="s">
        <v>237</v>
      </c>
      <c r="C18" s="190" t="s">
        <v>19</v>
      </c>
      <c r="D18" s="233">
        <v>1.66</v>
      </c>
      <c r="E18" s="218">
        <v>2.2999999999999998</v>
      </c>
      <c r="F18" s="218"/>
      <c r="G18" s="218"/>
      <c r="H18" s="218">
        <v>2.6666666666666665</v>
      </c>
      <c r="I18" s="218">
        <v>3.3333333333333335</v>
      </c>
      <c r="J18" s="218">
        <v>3</v>
      </c>
      <c r="K18" s="218">
        <v>4</v>
      </c>
      <c r="L18" s="218">
        <v>1.6666666666666667</v>
      </c>
      <c r="M18" s="218">
        <v>3.3333333333333335</v>
      </c>
      <c r="N18" s="218">
        <v>3.3333333333333335</v>
      </c>
      <c r="O18" s="218">
        <v>4.666666666666667</v>
      </c>
      <c r="P18" s="218"/>
      <c r="Q18" s="218"/>
      <c r="R18" s="218"/>
      <c r="S18" s="218"/>
      <c r="T18" s="218"/>
      <c r="U18" s="218"/>
      <c r="V18" s="218"/>
      <c r="W18" s="219"/>
    </row>
    <row r="19" spans="1:23" x14ac:dyDescent="0.25">
      <c r="A19" s="210"/>
      <c r="B19" s="211" t="s">
        <v>239</v>
      </c>
      <c r="C19" s="190" t="s">
        <v>19</v>
      </c>
      <c r="D19" s="233">
        <v>1</v>
      </c>
      <c r="E19" s="218">
        <v>1.66</v>
      </c>
      <c r="F19" s="218"/>
      <c r="G19" s="218"/>
      <c r="H19" s="218">
        <v>1.6666666666666667</v>
      </c>
      <c r="I19" s="218">
        <v>1.6666666666666667</v>
      </c>
      <c r="J19" s="218">
        <v>2</v>
      </c>
      <c r="K19" s="218">
        <v>2.33</v>
      </c>
      <c r="L19" s="218">
        <v>1</v>
      </c>
      <c r="M19" s="218">
        <v>2</v>
      </c>
      <c r="N19" s="218">
        <v>1.6666666666666667</v>
      </c>
      <c r="O19" s="218">
        <v>3.3333333333333335</v>
      </c>
      <c r="P19" s="218"/>
      <c r="Q19" s="218"/>
      <c r="R19" s="218"/>
      <c r="S19" s="218"/>
      <c r="T19" s="218">
        <v>1</v>
      </c>
      <c r="U19" s="218">
        <v>1.2</v>
      </c>
      <c r="V19" s="218"/>
      <c r="W19" s="219"/>
    </row>
    <row r="20" spans="1:23" x14ac:dyDescent="0.25">
      <c r="A20" s="210"/>
      <c r="B20" s="211" t="s">
        <v>270</v>
      </c>
      <c r="C20" s="190" t="s">
        <v>19</v>
      </c>
      <c r="D20" s="233">
        <v>2</v>
      </c>
      <c r="E20" s="218">
        <v>3</v>
      </c>
      <c r="F20" s="218"/>
      <c r="G20" s="218"/>
      <c r="H20" s="218">
        <v>3.3333333333333335</v>
      </c>
      <c r="I20" s="218">
        <v>4</v>
      </c>
      <c r="J20" s="218"/>
      <c r="K20" s="218"/>
      <c r="L20" s="218">
        <v>2.3333333333333335</v>
      </c>
      <c r="M20" s="218">
        <v>4</v>
      </c>
      <c r="N20" s="218"/>
      <c r="O20" s="218"/>
      <c r="P20" s="218"/>
      <c r="Q20" s="218"/>
      <c r="R20" s="218">
        <v>4.5</v>
      </c>
      <c r="S20" s="218">
        <v>5</v>
      </c>
      <c r="T20" s="218">
        <v>2.5</v>
      </c>
      <c r="U20" s="218">
        <v>3</v>
      </c>
      <c r="V20" s="218"/>
      <c r="W20" s="219"/>
    </row>
    <row r="21" spans="1:23" ht="15" x14ac:dyDescent="0.2">
      <c r="A21" s="254" t="s">
        <v>293</v>
      </c>
      <c r="B21" s="209"/>
      <c r="C21" s="190" t="s">
        <v>19</v>
      </c>
      <c r="D21" s="191">
        <v>20</v>
      </c>
      <c r="E21" s="192">
        <v>33.75</v>
      </c>
      <c r="F21" s="186">
        <v>18</v>
      </c>
      <c r="G21" s="187">
        <v>20</v>
      </c>
      <c r="H21" s="186">
        <v>28</v>
      </c>
      <c r="I21" s="187">
        <v>30</v>
      </c>
      <c r="J21" s="186">
        <v>40</v>
      </c>
      <c r="K21" s="187">
        <v>40</v>
      </c>
      <c r="L21" s="186">
        <v>32</v>
      </c>
      <c r="M21" s="187">
        <v>40</v>
      </c>
      <c r="N21" s="186"/>
      <c r="O21" s="187"/>
      <c r="P21" s="186"/>
      <c r="Q21" s="187"/>
      <c r="R21" s="186">
        <v>20</v>
      </c>
      <c r="S21" s="187">
        <v>25</v>
      </c>
      <c r="T21" s="186"/>
      <c r="U21" s="187"/>
      <c r="V21" s="186">
        <v>32</v>
      </c>
      <c r="W21" s="193">
        <v>40</v>
      </c>
    </row>
    <row r="22" spans="1:23" ht="15" x14ac:dyDescent="0.2">
      <c r="A22" s="208" t="s">
        <v>96</v>
      </c>
      <c r="B22" s="209"/>
      <c r="C22" s="190" t="s">
        <v>19</v>
      </c>
      <c r="D22" s="191">
        <v>40</v>
      </c>
      <c r="E22" s="192">
        <v>45</v>
      </c>
      <c r="F22" s="186"/>
      <c r="G22" s="187"/>
      <c r="H22" s="186"/>
      <c r="I22" s="187"/>
      <c r="J22" s="186"/>
      <c r="K22" s="187"/>
      <c r="L22" s="186"/>
      <c r="M22" s="187"/>
      <c r="N22" s="186">
        <v>40</v>
      </c>
      <c r="O22" s="187">
        <v>44</v>
      </c>
      <c r="P22" s="186"/>
      <c r="Q22" s="187"/>
      <c r="R22" s="186"/>
      <c r="S22" s="187"/>
      <c r="T22" s="186"/>
      <c r="U22" s="187"/>
      <c r="V22" s="186"/>
      <c r="W22" s="193"/>
    </row>
    <row r="23" spans="1:23" ht="15" x14ac:dyDescent="0.2">
      <c r="A23" s="208" t="s">
        <v>58</v>
      </c>
      <c r="B23" s="209"/>
      <c r="C23" s="190" t="s">
        <v>19</v>
      </c>
      <c r="D23" s="191">
        <v>4</v>
      </c>
      <c r="E23" s="192">
        <v>8</v>
      </c>
      <c r="F23" s="186">
        <v>4.5</v>
      </c>
      <c r="G23" s="187">
        <v>5</v>
      </c>
      <c r="H23" s="186">
        <v>5</v>
      </c>
      <c r="I23" s="187">
        <v>7</v>
      </c>
      <c r="J23" s="186">
        <v>6</v>
      </c>
      <c r="K23" s="187">
        <v>7</v>
      </c>
      <c r="L23" s="186">
        <v>4</v>
      </c>
      <c r="M23" s="187">
        <v>6</v>
      </c>
      <c r="N23" s="186">
        <v>5</v>
      </c>
      <c r="O23" s="187">
        <v>9</v>
      </c>
      <c r="P23" s="186">
        <v>5</v>
      </c>
      <c r="Q23" s="187">
        <v>7.5</v>
      </c>
      <c r="R23" s="186">
        <v>5</v>
      </c>
      <c r="S23" s="187">
        <v>8</v>
      </c>
      <c r="T23" s="186">
        <v>5</v>
      </c>
      <c r="U23" s="187">
        <v>6</v>
      </c>
      <c r="V23" s="186">
        <v>5</v>
      </c>
      <c r="W23" s="193">
        <v>6.5</v>
      </c>
    </row>
    <row r="24" spans="1:23" thickBot="1" x14ac:dyDescent="0.25">
      <c r="A24" s="208" t="s">
        <v>107</v>
      </c>
      <c r="B24" s="209"/>
      <c r="C24" s="190" t="s">
        <v>19</v>
      </c>
      <c r="D24" s="191"/>
      <c r="E24" s="192"/>
      <c r="F24" s="186"/>
      <c r="G24" s="187"/>
      <c r="H24" s="186"/>
      <c r="I24" s="187"/>
      <c r="J24" s="186"/>
      <c r="K24" s="187"/>
      <c r="L24" s="186"/>
      <c r="M24" s="187"/>
      <c r="N24" s="186"/>
      <c r="O24" s="187"/>
      <c r="P24" s="186"/>
      <c r="Q24" s="187"/>
      <c r="R24" s="186"/>
      <c r="S24" s="187"/>
      <c r="T24" s="186"/>
      <c r="U24" s="187"/>
      <c r="V24" s="186">
        <v>17</v>
      </c>
      <c r="W24" s="193">
        <v>17</v>
      </c>
    </row>
    <row r="25" spans="1:23" thickBot="1" x14ac:dyDescent="0.25">
      <c r="A25" s="206" t="s">
        <v>125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207"/>
    </row>
    <row r="26" spans="1:23" ht="15" x14ac:dyDescent="0.2">
      <c r="A26" s="208" t="s">
        <v>41</v>
      </c>
      <c r="B26" s="209"/>
      <c r="C26" s="190" t="s">
        <v>32</v>
      </c>
      <c r="D26" s="191">
        <v>3.6</v>
      </c>
      <c r="E26" s="192">
        <v>4.2</v>
      </c>
      <c r="F26" s="186">
        <v>5.5</v>
      </c>
      <c r="G26" s="187">
        <v>6</v>
      </c>
      <c r="H26" s="186">
        <v>5</v>
      </c>
      <c r="I26" s="187">
        <v>7</v>
      </c>
      <c r="J26" s="186">
        <v>5</v>
      </c>
      <c r="K26" s="187">
        <v>5</v>
      </c>
      <c r="L26" s="186">
        <v>5</v>
      </c>
      <c r="M26" s="187">
        <v>10</v>
      </c>
      <c r="N26" s="186"/>
      <c r="O26" s="187"/>
      <c r="P26" s="186">
        <v>4</v>
      </c>
      <c r="Q26" s="187">
        <v>5</v>
      </c>
      <c r="R26" s="186">
        <v>4.5</v>
      </c>
      <c r="S26" s="187">
        <v>5</v>
      </c>
      <c r="T26" s="186">
        <v>5</v>
      </c>
      <c r="U26" s="187">
        <v>6</v>
      </c>
      <c r="V26" s="186">
        <v>6</v>
      </c>
      <c r="W26" s="193">
        <v>9</v>
      </c>
    </row>
    <row r="27" spans="1:23" ht="15" x14ac:dyDescent="0.2">
      <c r="A27" s="208" t="s">
        <v>42</v>
      </c>
      <c r="B27" s="209"/>
      <c r="C27" s="190" t="s">
        <v>19</v>
      </c>
      <c r="D27" s="191">
        <v>1.8</v>
      </c>
      <c r="E27" s="192">
        <v>3.3</v>
      </c>
      <c r="F27" s="186">
        <v>2</v>
      </c>
      <c r="G27" s="187">
        <v>2.5</v>
      </c>
      <c r="H27" s="186">
        <v>2</v>
      </c>
      <c r="I27" s="187">
        <v>3</v>
      </c>
      <c r="J27" s="186">
        <v>2.4</v>
      </c>
      <c r="K27" s="187">
        <v>2.4</v>
      </c>
      <c r="L27" s="186">
        <v>3</v>
      </c>
      <c r="M27" s="187">
        <v>5</v>
      </c>
      <c r="N27" s="186">
        <v>2.8</v>
      </c>
      <c r="O27" s="187">
        <v>3.8</v>
      </c>
      <c r="P27" s="186"/>
      <c r="Q27" s="187"/>
      <c r="R27" s="186">
        <v>3</v>
      </c>
      <c r="S27" s="187">
        <v>3.5</v>
      </c>
      <c r="T27" s="186">
        <v>2.4</v>
      </c>
      <c r="U27" s="187">
        <v>2.4</v>
      </c>
      <c r="V27" s="186">
        <v>2</v>
      </c>
      <c r="W27" s="193">
        <v>4</v>
      </c>
    </row>
    <row r="28" spans="1:23" ht="15" x14ac:dyDescent="0.2">
      <c r="A28" s="208" t="s">
        <v>43</v>
      </c>
      <c r="B28" s="209"/>
      <c r="C28" s="190" t="s">
        <v>19</v>
      </c>
      <c r="D28" s="191">
        <v>4.5</v>
      </c>
      <c r="E28" s="192">
        <v>5.31</v>
      </c>
      <c r="F28" s="186">
        <v>4.0999999999999996</v>
      </c>
      <c r="G28" s="187">
        <v>4.5</v>
      </c>
      <c r="H28" s="186">
        <v>3.6111111111111112</v>
      </c>
      <c r="I28" s="187">
        <v>3.7777777777777777</v>
      </c>
      <c r="J28" s="186">
        <v>3.6</v>
      </c>
      <c r="K28" s="187">
        <v>4</v>
      </c>
      <c r="L28" s="186">
        <v>4.166666666666667</v>
      </c>
      <c r="M28" s="187">
        <v>4.4444444444444446</v>
      </c>
      <c r="N28" s="186">
        <v>4.166666666666667</v>
      </c>
      <c r="O28" s="187">
        <v>5.7222222222222223</v>
      </c>
      <c r="P28" s="186">
        <v>4.3</v>
      </c>
      <c r="Q28" s="187">
        <v>5</v>
      </c>
      <c r="R28" s="186">
        <v>3.6111111111111112</v>
      </c>
      <c r="S28" s="187">
        <v>3.8888888888888888</v>
      </c>
      <c r="T28" s="186">
        <v>4.5</v>
      </c>
      <c r="U28" s="187">
        <v>4.5</v>
      </c>
      <c r="V28" s="186">
        <v>3</v>
      </c>
      <c r="W28" s="193">
        <v>6</v>
      </c>
    </row>
    <row r="29" spans="1:23" ht="15" x14ac:dyDescent="0.2">
      <c r="A29" s="208" t="s">
        <v>44</v>
      </c>
      <c r="B29" s="209"/>
      <c r="C29" s="190" t="s">
        <v>19</v>
      </c>
      <c r="D29" s="191">
        <v>7</v>
      </c>
      <c r="E29" s="192">
        <v>9</v>
      </c>
      <c r="F29" s="186">
        <v>5</v>
      </c>
      <c r="G29" s="187">
        <v>6</v>
      </c>
      <c r="H29" s="186">
        <v>6</v>
      </c>
      <c r="I29" s="187">
        <v>7</v>
      </c>
      <c r="J29" s="186">
        <v>5</v>
      </c>
      <c r="K29" s="187">
        <v>8</v>
      </c>
      <c r="L29" s="186"/>
      <c r="M29" s="187"/>
      <c r="N29" s="186">
        <v>8.5</v>
      </c>
      <c r="O29" s="187">
        <v>10</v>
      </c>
      <c r="P29" s="186"/>
      <c r="Q29" s="187"/>
      <c r="R29" s="186">
        <v>9</v>
      </c>
      <c r="S29" s="187">
        <v>9.5</v>
      </c>
      <c r="T29" s="186">
        <v>8</v>
      </c>
      <c r="U29" s="187">
        <v>8</v>
      </c>
      <c r="V29" s="186"/>
      <c r="W29" s="193"/>
    </row>
    <row r="30" spans="1:23" ht="15" x14ac:dyDescent="0.2">
      <c r="A30" s="208" t="s">
        <v>45</v>
      </c>
      <c r="B30" s="209"/>
      <c r="C30" s="190" t="s">
        <v>19</v>
      </c>
      <c r="D30" s="191">
        <v>5</v>
      </c>
      <c r="E30" s="192">
        <v>7</v>
      </c>
      <c r="F30" s="186">
        <v>7</v>
      </c>
      <c r="G30" s="187">
        <v>8</v>
      </c>
      <c r="H30" s="186">
        <v>7</v>
      </c>
      <c r="I30" s="187">
        <v>7</v>
      </c>
      <c r="J30" s="186">
        <v>5.5</v>
      </c>
      <c r="K30" s="187">
        <v>7.2</v>
      </c>
      <c r="L30" s="186">
        <v>5</v>
      </c>
      <c r="M30" s="187">
        <v>6.5</v>
      </c>
      <c r="N30" s="186">
        <v>5</v>
      </c>
      <c r="O30" s="187">
        <v>7.5</v>
      </c>
      <c r="P30" s="186">
        <v>6</v>
      </c>
      <c r="Q30" s="187">
        <v>7</v>
      </c>
      <c r="R30" s="186">
        <v>5</v>
      </c>
      <c r="S30" s="187">
        <v>5.5</v>
      </c>
      <c r="T30" s="186">
        <v>7</v>
      </c>
      <c r="U30" s="187">
        <v>7.5</v>
      </c>
      <c r="V30" s="186">
        <v>5</v>
      </c>
      <c r="W30" s="193">
        <v>7</v>
      </c>
    </row>
    <row r="31" spans="1:23" ht="15" x14ac:dyDescent="0.2">
      <c r="A31" s="208" t="s">
        <v>281</v>
      </c>
      <c r="B31" s="209"/>
      <c r="C31" s="190" t="s">
        <v>19</v>
      </c>
      <c r="D31" s="191">
        <v>8</v>
      </c>
      <c r="E31" s="192">
        <v>14</v>
      </c>
      <c r="F31" s="186"/>
      <c r="G31" s="187"/>
      <c r="H31" s="186"/>
      <c r="I31" s="187"/>
      <c r="J31" s="186"/>
      <c r="K31" s="187"/>
      <c r="L31" s="186">
        <v>22</v>
      </c>
      <c r="M31" s="187">
        <v>25</v>
      </c>
      <c r="N31" s="186"/>
      <c r="O31" s="187"/>
      <c r="P31" s="186"/>
      <c r="Q31" s="187"/>
      <c r="R31" s="186"/>
      <c r="S31" s="187"/>
      <c r="T31" s="186"/>
      <c r="U31" s="187"/>
      <c r="V31" s="186">
        <v>10</v>
      </c>
      <c r="W31" s="193">
        <v>12</v>
      </c>
    </row>
    <row r="32" spans="1:23" ht="15" x14ac:dyDescent="0.2">
      <c r="A32" s="208" t="s">
        <v>46</v>
      </c>
      <c r="B32" s="209"/>
      <c r="C32" s="190" t="s">
        <v>19</v>
      </c>
      <c r="D32" s="191">
        <v>6</v>
      </c>
      <c r="E32" s="192">
        <v>15</v>
      </c>
      <c r="F32" s="186">
        <v>7</v>
      </c>
      <c r="G32" s="187">
        <v>8.4</v>
      </c>
      <c r="H32" s="186">
        <v>6</v>
      </c>
      <c r="I32" s="187">
        <v>8</v>
      </c>
      <c r="J32" s="186">
        <v>5.5</v>
      </c>
      <c r="K32" s="187">
        <v>7.5</v>
      </c>
      <c r="L32" s="186">
        <v>6.4705882352941178</v>
      </c>
      <c r="M32" s="187">
        <v>7.0588235294117645</v>
      </c>
      <c r="N32" s="186">
        <v>4.6428571428571432</v>
      </c>
      <c r="O32" s="187">
        <v>7.5</v>
      </c>
      <c r="P32" s="186">
        <v>5</v>
      </c>
      <c r="Q32" s="187">
        <v>6</v>
      </c>
      <c r="R32" s="186">
        <v>5.5</v>
      </c>
      <c r="S32" s="187">
        <v>6</v>
      </c>
      <c r="T32" s="186">
        <v>6</v>
      </c>
      <c r="U32" s="187">
        <v>7</v>
      </c>
      <c r="V32" s="186">
        <v>5</v>
      </c>
      <c r="W32" s="193">
        <v>8</v>
      </c>
    </row>
    <row r="33" spans="1:23" ht="15" x14ac:dyDescent="0.2">
      <c r="A33" s="208" t="s">
        <v>34</v>
      </c>
      <c r="B33" s="209"/>
      <c r="C33" s="190" t="s">
        <v>19</v>
      </c>
      <c r="D33" s="191">
        <v>5</v>
      </c>
      <c r="E33" s="192">
        <v>9.5</v>
      </c>
      <c r="F33" s="186"/>
      <c r="G33" s="187"/>
      <c r="H33" s="186">
        <v>8</v>
      </c>
      <c r="I33" s="187">
        <v>8</v>
      </c>
      <c r="J33" s="186"/>
      <c r="K33" s="187"/>
      <c r="L33" s="186"/>
      <c r="M33" s="187"/>
      <c r="N33" s="186">
        <v>6</v>
      </c>
      <c r="O33" s="187">
        <v>7</v>
      </c>
      <c r="P33" s="186">
        <v>5</v>
      </c>
      <c r="Q33" s="187">
        <v>6</v>
      </c>
      <c r="R33" s="186"/>
      <c r="S33" s="187"/>
      <c r="T33" s="186"/>
      <c r="U33" s="187"/>
      <c r="V33" s="186">
        <v>5</v>
      </c>
      <c r="W33" s="193">
        <v>7</v>
      </c>
    </row>
    <row r="34" spans="1:23" ht="15" x14ac:dyDescent="0.2">
      <c r="A34" s="208" t="s">
        <v>293</v>
      </c>
      <c r="B34" s="209"/>
      <c r="C34" s="190" t="s">
        <v>19</v>
      </c>
      <c r="D34" s="191"/>
      <c r="E34" s="192"/>
      <c r="F34" s="186"/>
      <c r="G34" s="187"/>
      <c r="H34" s="186"/>
      <c r="I34" s="187"/>
      <c r="J34" s="186"/>
      <c r="K34" s="187"/>
      <c r="L34" s="186"/>
      <c r="M34" s="187"/>
      <c r="N34" s="186">
        <v>30</v>
      </c>
      <c r="O34" s="187">
        <v>44</v>
      </c>
      <c r="P34" s="186"/>
      <c r="Q34" s="187"/>
      <c r="R34" s="186"/>
      <c r="S34" s="187"/>
      <c r="T34" s="186"/>
      <c r="U34" s="187"/>
      <c r="V34" s="186"/>
      <c r="W34" s="193"/>
    </row>
    <row r="35" spans="1:23" ht="15" x14ac:dyDescent="0.2">
      <c r="A35" s="208" t="s">
        <v>48</v>
      </c>
      <c r="B35" s="209"/>
      <c r="C35" s="190" t="s">
        <v>19</v>
      </c>
      <c r="D35" s="191">
        <v>6</v>
      </c>
      <c r="E35" s="192">
        <v>12</v>
      </c>
      <c r="F35" s="186">
        <v>4.5</v>
      </c>
      <c r="G35" s="187">
        <v>6</v>
      </c>
      <c r="H35" s="186">
        <v>9</v>
      </c>
      <c r="I35" s="187">
        <v>9</v>
      </c>
      <c r="J35" s="186">
        <v>9</v>
      </c>
      <c r="K35" s="187">
        <v>11</v>
      </c>
      <c r="L35" s="186">
        <v>6</v>
      </c>
      <c r="M35" s="187">
        <v>9</v>
      </c>
      <c r="N35" s="186">
        <v>7</v>
      </c>
      <c r="O35" s="187">
        <v>8.5</v>
      </c>
      <c r="P35" s="186">
        <v>7</v>
      </c>
      <c r="Q35" s="187">
        <v>8</v>
      </c>
      <c r="R35" s="186">
        <v>8.5</v>
      </c>
      <c r="S35" s="187">
        <v>9</v>
      </c>
      <c r="T35" s="186">
        <v>11</v>
      </c>
      <c r="U35" s="187">
        <v>11</v>
      </c>
      <c r="V35" s="186">
        <v>8</v>
      </c>
      <c r="W35" s="193">
        <v>10</v>
      </c>
    </row>
    <row r="36" spans="1:23" ht="15" x14ac:dyDescent="0.2">
      <c r="A36" s="208" t="s">
        <v>282</v>
      </c>
      <c r="B36" s="209"/>
      <c r="C36" s="190" t="s">
        <v>19</v>
      </c>
      <c r="D36" s="191">
        <v>7.5</v>
      </c>
      <c r="E36" s="192">
        <v>11</v>
      </c>
      <c r="F36" s="186"/>
      <c r="G36" s="187"/>
      <c r="H36" s="186">
        <v>8</v>
      </c>
      <c r="I36" s="187">
        <v>8</v>
      </c>
      <c r="J36" s="186">
        <v>7</v>
      </c>
      <c r="K36" s="187">
        <v>10</v>
      </c>
      <c r="L36" s="186">
        <v>12</v>
      </c>
      <c r="M36" s="187">
        <v>14</v>
      </c>
      <c r="N36" s="186">
        <v>9</v>
      </c>
      <c r="O36" s="187">
        <v>11</v>
      </c>
      <c r="P36" s="186"/>
      <c r="Q36" s="187"/>
      <c r="R36" s="186">
        <v>10</v>
      </c>
      <c r="S36" s="187">
        <v>11</v>
      </c>
      <c r="T36" s="186">
        <v>8</v>
      </c>
      <c r="U36" s="187">
        <v>8</v>
      </c>
      <c r="V36" s="186">
        <v>11</v>
      </c>
      <c r="W36" s="193">
        <v>13</v>
      </c>
    </row>
    <row r="37" spans="1:23" ht="15" x14ac:dyDescent="0.2">
      <c r="A37" s="208" t="s">
        <v>283</v>
      </c>
      <c r="B37" s="209"/>
      <c r="C37" s="190" t="s">
        <v>19</v>
      </c>
      <c r="D37" s="191">
        <v>7</v>
      </c>
      <c r="E37" s="192">
        <v>10</v>
      </c>
      <c r="F37" s="186">
        <v>5</v>
      </c>
      <c r="G37" s="187">
        <v>7</v>
      </c>
      <c r="H37" s="186">
        <v>7</v>
      </c>
      <c r="I37" s="187">
        <v>7</v>
      </c>
      <c r="J37" s="186">
        <v>7.5</v>
      </c>
      <c r="K37" s="187">
        <v>9</v>
      </c>
      <c r="L37" s="186"/>
      <c r="M37" s="187"/>
      <c r="N37" s="186">
        <v>8.5</v>
      </c>
      <c r="O37" s="187">
        <v>10</v>
      </c>
      <c r="P37" s="186">
        <v>7</v>
      </c>
      <c r="Q37" s="187">
        <v>8</v>
      </c>
      <c r="R37" s="186">
        <v>8</v>
      </c>
      <c r="S37" s="187">
        <v>9</v>
      </c>
      <c r="T37" s="186">
        <v>8</v>
      </c>
      <c r="U37" s="187">
        <v>8</v>
      </c>
      <c r="V37" s="186"/>
      <c r="W37" s="193"/>
    </row>
    <row r="38" spans="1:23" ht="15" x14ac:dyDescent="0.2">
      <c r="A38" s="208" t="s">
        <v>49</v>
      </c>
      <c r="B38" s="209"/>
      <c r="C38" s="190" t="s">
        <v>19</v>
      </c>
      <c r="D38" s="191">
        <v>3.85</v>
      </c>
      <c r="E38" s="192">
        <v>8</v>
      </c>
      <c r="F38" s="186">
        <v>3.6</v>
      </c>
      <c r="G38" s="187">
        <v>5.5</v>
      </c>
      <c r="H38" s="186">
        <v>6</v>
      </c>
      <c r="I38" s="187">
        <v>6.5</v>
      </c>
      <c r="J38" s="186">
        <v>3.6</v>
      </c>
      <c r="K38" s="187">
        <v>5</v>
      </c>
      <c r="L38" s="186">
        <v>6</v>
      </c>
      <c r="M38" s="187">
        <v>7</v>
      </c>
      <c r="N38" s="186">
        <v>4.5</v>
      </c>
      <c r="O38" s="187">
        <v>7</v>
      </c>
      <c r="P38" s="186">
        <v>6</v>
      </c>
      <c r="Q38" s="187">
        <v>7</v>
      </c>
      <c r="R38" s="186">
        <v>4</v>
      </c>
      <c r="S38" s="187">
        <v>4.5</v>
      </c>
      <c r="T38" s="186">
        <v>5</v>
      </c>
      <c r="U38" s="187">
        <v>5.5</v>
      </c>
      <c r="V38" s="186">
        <v>5.5</v>
      </c>
      <c r="W38" s="193">
        <v>7</v>
      </c>
    </row>
    <row r="39" spans="1:23" ht="15" x14ac:dyDescent="0.2">
      <c r="A39" s="208" t="s">
        <v>59</v>
      </c>
      <c r="B39" s="209"/>
      <c r="C39" s="190" t="s">
        <v>19</v>
      </c>
      <c r="D39" s="191">
        <v>5</v>
      </c>
      <c r="E39" s="192">
        <v>8.5</v>
      </c>
      <c r="F39" s="186"/>
      <c r="G39" s="187"/>
      <c r="H39" s="186"/>
      <c r="I39" s="187"/>
      <c r="J39" s="186">
        <v>9</v>
      </c>
      <c r="K39" s="187">
        <v>9.5</v>
      </c>
      <c r="L39" s="186">
        <v>11</v>
      </c>
      <c r="M39" s="187">
        <v>12</v>
      </c>
      <c r="N39" s="186">
        <v>11</v>
      </c>
      <c r="O39" s="187">
        <v>12</v>
      </c>
      <c r="P39" s="186"/>
      <c r="Q39" s="187"/>
      <c r="R39" s="186">
        <v>10.5</v>
      </c>
      <c r="S39" s="187">
        <v>11</v>
      </c>
      <c r="T39" s="186">
        <v>4.5</v>
      </c>
      <c r="U39" s="187">
        <v>5</v>
      </c>
      <c r="V39" s="186"/>
      <c r="W39" s="193"/>
    </row>
    <row r="40" spans="1:23" thickBot="1" x14ac:dyDescent="0.25">
      <c r="A40" s="252" t="s">
        <v>50</v>
      </c>
      <c r="B40" s="253"/>
      <c r="C40" s="194" t="s">
        <v>19</v>
      </c>
      <c r="D40" s="195">
        <v>9</v>
      </c>
      <c r="E40" s="196">
        <v>12</v>
      </c>
      <c r="F40" s="197">
        <v>8</v>
      </c>
      <c r="G40" s="198">
        <v>9.5</v>
      </c>
      <c r="H40" s="197">
        <v>14</v>
      </c>
      <c r="I40" s="198">
        <v>15</v>
      </c>
      <c r="J40" s="197">
        <v>12</v>
      </c>
      <c r="K40" s="198">
        <v>13</v>
      </c>
      <c r="L40" s="197">
        <v>14.444444444444445</v>
      </c>
      <c r="M40" s="198">
        <v>16.666666666666668</v>
      </c>
      <c r="N40" s="197">
        <v>11.714285714285714</v>
      </c>
      <c r="O40" s="198">
        <v>13.571428571428571</v>
      </c>
      <c r="P40" s="197"/>
      <c r="Q40" s="198"/>
      <c r="R40" s="197">
        <v>13</v>
      </c>
      <c r="S40" s="198">
        <v>14</v>
      </c>
      <c r="T40" s="197">
        <v>13</v>
      </c>
      <c r="U40" s="198">
        <v>13</v>
      </c>
      <c r="V40" s="197">
        <v>10</v>
      </c>
      <c r="W40" s="199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301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288" t="s">
        <v>130</v>
      </c>
      <c r="D9" s="291" t="s">
        <v>290</v>
      </c>
      <c r="E9" s="292"/>
      <c r="F9" s="293"/>
      <c r="G9" s="291" t="s">
        <v>131</v>
      </c>
      <c r="H9" s="292"/>
      <c r="I9" s="293"/>
      <c r="J9" s="291" t="s">
        <v>21</v>
      </c>
      <c r="K9" s="292"/>
      <c r="L9" s="293"/>
    </row>
    <row r="10" spans="3:12" x14ac:dyDescent="0.2">
      <c r="C10" s="289"/>
      <c r="D10" s="294" t="s">
        <v>132</v>
      </c>
      <c r="E10" s="295"/>
      <c r="F10" s="296" t="s">
        <v>133</v>
      </c>
      <c r="G10" s="298" t="s">
        <v>134</v>
      </c>
      <c r="H10" s="299"/>
      <c r="I10" s="300" t="s">
        <v>133</v>
      </c>
      <c r="J10" s="298" t="s">
        <v>132</v>
      </c>
      <c r="K10" s="299"/>
      <c r="L10" s="300" t="s">
        <v>133</v>
      </c>
    </row>
    <row r="11" spans="3:12" ht="13.5" thickBot="1" x14ac:dyDescent="0.25">
      <c r="C11" s="290"/>
      <c r="D11" s="235" t="s">
        <v>300</v>
      </c>
      <c r="E11" s="236" t="s">
        <v>294</v>
      </c>
      <c r="F11" s="297"/>
      <c r="G11" s="237" t="s">
        <v>300</v>
      </c>
      <c r="H11" s="238" t="s">
        <v>294</v>
      </c>
      <c r="I11" s="301"/>
      <c r="J11" s="237" t="s">
        <v>300</v>
      </c>
      <c r="K11" s="238" t="s">
        <v>294</v>
      </c>
      <c r="L11" s="301"/>
    </row>
    <row r="12" spans="3:12" ht="13.5" x14ac:dyDescent="0.25">
      <c r="C12" s="239" t="s">
        <v>135</v>
      </c>
      <c r="D12" s="240">
        <v>2.83</v>
      </c>
      <c r="E12" s="241">
        <v>2.75</v>
      </c>
      <c r="F12" s="242">
        <f t="shared" ref="F12:F27" si="0">(D12-E12)/E12*100</f>
        <v>2.9090909090909114</v>
      </c>
      <c r="G12" s="240" t="s">
        <v>155</v>
      </c>
      <c r="H12" s="241" t="s">
        <v>155</v>
      </c>
      <c r="I12" s="70" t="s">
        <v>155</v>
      </c>
      <c r="J12" s="240">
        <v>3.83</v>
      </c>
      <c r="K12" s="241">
        <v>4.25</v>
      </c>
      <c r="L12" s="70">
        <f>(J12-K12)/K12*100</f>
        <v>-9.8823529411764692</v>
      </c>
    </row>
    <row r="13" spans="3:12" ht="13.5" x14ac:dyDescent="0.25">
      <c r="C13" s="239" t="s">
        <v>136</v>
      </c>
      <c r="D13" s="243">
        <v>1.76</v>
      </c>
      <c r="E13" s="244">
        <v>1.99</v>
      </c>
      <c r="F13" s="242">
        <f t="shared" si="0"/>
        <v>-11.557788944723617</v>
      </c>
      <c r="G13" s="243">
        <v>75</v>
      </c>
      <c r="H13" s="244">
        <v>75</v>
      </c>
      <c r="I13" s="70">
        <f t="shared" ref="I13:I27" si="1">(G13-H13)/H13*100</f>
        <v>0</v>
      </c>
      <c r="J13" s="243">
        <v>3.07</v>
      </c>
      <c r="K13" s="244">
        <v>2.87</v>
      </c>
      <c r="L13" s="70">
        <f>(J13-K13)/K13*100</f>
        <v>6.9686411149825682</v>
      </c>
    </row>
    <row r="14" spans="3:12" ht="13.5" x14ac:dyDescent="0.25">
      <c r="C14" s="239" t="s">
        <v>137</v>
      </c>
      <c r="D14" s="245" t="s">
        <v>155</v>
      </c>
      <c r="E14" s="244" t="s">
        <v>155</v>
      </c>
      <c r="F14" s="242" t="s">
        <v>155</v>
      </c>
      <c r="G14" s="243">
        <v>80</v>
      </c>
      <c r="H14" s="244">
        <v>77.5</v>
      </c>
      <c r="I14" s="70">
        <f t="shared" si="1"/>
        <v>3.225806451612903</v>
      </c>
      <c r="J14" s="243">
        <v>3.5</v>
      </c>
      <c r="K14" s="244">
        <v>3.25</v>
      </c>
      <c r="L14" s="70">
        <f t="shared" ref="L14:L26" si="2">(J14-K14)/K14*100</f>
        <v>7.6923076923076925</v>
      </c>
    </row>
    <row r="15" spans="3:12" ht="13.5" x14ac:dyDescent="0.25">
      <c r="C15" s="239" t="s">
        <v>138</v>
      </c>
      <c r="D15" s="245">
        <v>4.5</v>
      </c>
      <c r="E15" s="244">
        <v>4.5</v>
      </c>
      <c r="F15" s="242" t="s">
        <v>155</v>
      </c>
      <c r="G15" s="245">
        <v>150</v>
      </c>
      <c r="H15" s="244">
        <v>150</v>
      </c>
      <c r="I15" s="70">
        <f t="shared" si="1"/>
        <v>0</v>
      </c>
      <c r="J15" s="245">
        <v>2.5</v>
      </c>
      <c r="K15" s="244">
        <v>3</v>
      </c>
      <c r="L15" s="70">
        <f t="shared" si="2"/>
        <v>-16.666666666666664</v>
      </c>
    </row>
    <row r="16" spans="3:12" ht="13.5" x14ac:dyDescent="0.25">
      <c r="C16" s="239" t="s">
        <v>139</v>
      </c>
      <c r="D16" s="243">
        <v>2</v>
      </c>
      <c r="E16" s="244">
        <v>2.2999999999999998</v>
      </c>
      <c r="F16" s="242">
        <f t="shared" si="0"/>
        <v>-13.043478260869559</v>
      </c>
      <c r="G16" s="243">
        <v>61.2</v>
      </c>
      <c r="H16" s="244">
        <v>90</v>
      </c>
      <c r="I16" s="70">
        <f t="shared" si="1"/>
        <v>-31.999999999999996</v>
      </c>
      <c r="J16" s="243">
        <v>2.75</v>
      </c>
      <c r="K16" s="244">
        <v>2.5</v>
      </c>
      <c r="L16" s="70">
        <f t="shared" si="2"/>
        <v>10</v>
      </c>
    </row>
    <row r="17" spans="3:12" ht="13.5" x14ac:dyDescent="0.25">
      <c r="C17" s="239" t="s">
        <v>152</v>
      </c>
      <c r="D17" s="243">
        <v>1.82</v>
      </c>
      <c r="E17" s="244">
        <v>2.29</v>
      </c>
      <c r="F17" s="242" t="s">
        <v>155</v>
      </c>
      <c r="G17" s="243">
        <v>51.63</v>
      </c>
      <c r="H17" s="244">
        <v>51.63</v>
      </c>
      <c r="I17" s="70">
        <f t="shared" si="1"/>
        <v>0</v>
      </c>
      <c r="J17" s="243">
        <v>2.0299999999999998</v>
      </c>
      <c r="K17" s="244">
        <v>2.13</v>
      </c>
      <c r="L17" s="70">
        <f t="shared" si="2"/>
        <v>-4.6948356807511784</v>
      </c>
    </row>
    <row r="18" spans="3:12" ht="13.5" x14ac:dyDescent="0.25">
      <c r="C18" s="239" t="s">
        <v>140</v>
      </c>
      <c r="D18" s="243">
        <v>2.4900000000000002</v>
      </c>
      <c r="E18" s="244">
        <v>2.58</v>
      </c>
      <c r="F18" s="242">
        <f t="shared" si="0"/>
        <v>-3.48837209302325</v>
      </c>
      <c r="G18" s="243">
        <v>70</v>
      </c>
      <c r="H18" s="244">
        <v>69</v>
      </c>
      <c r="I18" s="70">
        <f t="shared" si="1"/>
        <v>1.4492753623188406</v>
      </c>
      <c r="J18" s="243">
        <v>2.4</v>
      </c>
      <c r="K18" s="244">
        <v>2.5</v>
      </c>
      <c r="L18" s="70">
        <f t="shared" si="2"/>
        <v>-4.0000000000000036</v>
      </c>
    </row>
    <row r="19" spans="3:12" ht="13.5" x14ac:dyDescent="0.25">
      <c r="C19" s="239" t="s">
        <v>141</v>
      </c>
      <c r="D19" s="243">
        <v>3.03</v>
      </c>
      <c r="E19" s="246">
        <v>3.05</v>
      </c>
      <c r="F19" s="242">
        <f t="shared" si="0"/>
        <v>-0.6557377049180334</v>
      </c>
      <c r="G19" s="243">
        <v>116</v>
      </c>
      <c r="H19" s="246">
        <v>117</v>
      </c>
      <c r="I19" s="70">
        <f t="shared" si="1"/>
        <v>-0.85470085470085477</v>
      </c>
      <c r="J19" s="243">
        <v>2.5299999999999998</v>
      </c>
      <c r="K19" s="246">
        <v>2.5299999999999998</v>
      </c>
      <c r="L19" s="70">
        <f t="shared" si="2"/>
        <v>0</v>
      </c>
    </row>
    <row r="20" spans="3:12" ht="13.5" x14ac:dyDescent="0.25">
      <c r="C20" s="239" t="s">
        <v>142</v>
      </c>
      <c r="D20" s="243" t="s">
        <v>155</v>
      </c>
      <c r="E20" s="244" t="s">
        <v>155</v>
      </c>
      <c r="F20" s="242" t="s">
        <v>155</v>
      </c>
      <c r="G20" s="243" t="s">
        <v>155</v>
      </c>
      <c r="H20" s="244" t="s">
        <v>155</v>
      </c>
      <c r="I20" s="70" t="s">
        <v>155</v>
      </c>
      <c r="J20" s="243" t="s">
        <v>155</v>
      </c>
      <c r="K20" s="244">
        <v>2.3199999999999998</v>
      </c>
      <c r="L20" s="70" t="s">
        <v>155</v>
      </c>
    </row>
    <row r="21" spans="3:12" ht="13.5" x14ac:dyDescent="0.25">
      <c r="C21" s="239" t="s">
        <v>143</v>
      </c>
      <c r="D21" s="243">
        <v>2.84</v>
      </c>
      <c r="E21" s="244">
        <v>3.04</v>
      </c>
      <c r="F21" s="242">
        <f t="shared" si="0"/>
        <v>-6.5789473684210575</v>
      </c>
      <c r="G21" s="243">
        <v>86.67</v>
      </c>
      <c r="H21" s="244">
        <v>83</v>
      </c>
      <c r="I21" s="70">
        <f t="shared" si="1"/>
        <v>4.4216867469879535</v>
      </c>
      <c r="J21" s="243">
        <v>2.77</v>
      </c>
      <c r="K21" s="244">
        <v>2.74</v>
      </c>
      <c r="L21" s="70">
        <f t="shared" si="2"/>
        <v>1.0948905109488978</v>
      </c>
    </row>
    <row r="22" spans="3:12" ht="13.5" x14ac:dyDescent="0.25">
      <c r="C22" s="239" t="s">
        <v>144</v>
      </c>
      <c r="D22" s="243">
        <f>D34</f>
        <v>0</v>
      </c>
      <c r="E22" s="244" t="s">
        <v>155</v>
      </c>
      <c r="F22" s="242" t="s">
        <v>155</v>
      </c>
      <c r="G22" s="243">
        <v>140</v>
      </c>
      <c r="H22" s="244">
        <v>140</v>
      </c>
      <c r="I22" s="70">
        <f t="shared" si="1"/>
        <v>0</v>
      </c>
      <c r="J22" s="243">
        <v>2.4</v>
      </c>
      <c r="K22" s="244">
        <v>2.4</v>
      </c>
      <c r="L22" s="70">
        <f t="shared" si="2"/>
        <v>0</v>
      </c>
    </row>
    <row r="23" spans="3:12" ht="13.5" x14ac:dyDescent="0.25">
      <c r="C23" s="239" t="s">
        <v>145</v>
      </c>
      <c r="D23" s="243">
        <v>2.66</v>
      </c>
      <c r="E23" s="244">
        <v>2.91</v>
      </c>
      <c r="F23" s="242">
        <f t="shared" si="0"/>
        <v>-8.5910652920962196</v>
      </c>
      <c r="G23" s="243">
        <v>83.33</v>
      </c>
      <c r="H23" s="244">
        <v>74</v>
      </c>
      <c r="I23" s="70">
        <f t="shared" si="1"/>
        <v>12.608108108108107</v>
      </c>
      <c r="J23" s="243">
        <v>2.83</v>
      </c>
      <c r="K23" s="244">
        <v>2.5</v>
      </c>
      <c r="L23" s="70">
        <f t="shared" si="2"/>
        <v>13.200000000000003</v>
      </c>
    </row>
    <row r="24" spans="3:12" ht="13.5" x14ac:dyDescent="0.25">
      <c r="C24" s="239" t="s">
        <v>146</v>
      </c>
      <c r="D24" s="243">
        <v>1.3</v>
      </c>
      <c r="E24" s="244" t="s">
        <v>155</v>
      </c>
      <c r="F24" s="242" t="s">
        <v>155</v>
      </c>
      <c r="G24" s="243">
        <v>70</v>
      </c>
      <c r="H24" s="244">
        <v>60</v>
      </c>
      <c r="I24" s="70">
        <f t="shared" si="1"/>
        <v>16.666666666666664</v>
      </c>
      <c r="J24" s="243">
        <v>0.8</v>
      </c>
      <c r="K24" s="244">
        <v>0.8</v>
      </c>
      <c r="L24" s="70">
        <f t="shared" si="2"/>
        <v>0</v>
      </c>
    </row>
    <row r="25" spans="3:12" ht="13.5" x14ac:dyDescent="0.25">
      <c r="C25" s="239" t="s">
        <v>147</v>
      </c>
      <c r="D25" s="243" t="s">
        <v>155</v>
      </c>
      <c r="E25" s="244" t="s">
        <v>155</v>
      </c>
      <c r="F25" s="242" t="s">
        <v>155</v>
      </c>
      <c r="G25" s="243">
        <v>175</v>
      </c>
      <c r="H25" s="244">
        <v>175</v>
      </c>
      <c r="I25" s="70">
        <f t="shared" si="1"/>
        <v>0</v>
      </c>
      <c r="J25" s="243">
        <v>1.95</v>
      </c>
      <c r="K25" s="244">
        <v>1.95</v>
      </c>
      <c r="L25" s="70">
        <f t="shared" si="2"/>
        <v>0</v>
      </c>
    </row>
    <row r="26" spans="3:12" ht="13.5" x14ac:dyDescent="0.25">
      <c r="C26" s="239" t="s">
        <v>148</v>
      </c>
      <c r="D26" s="243">
        <v>2.73</v>
      </c>
      <c r="E26" s="244">
        <v>2.95</v>
      </c>
      <c r="F26" s="242">
        <f t="shared" si="0"/>
        <v>-7.4576271186440737</v>
      </c>
      <c r="G26" s="243">
        <v>100</v>
      </c>
      <c r="H26" s="244">
        <v>100</v>
      </c>
      <c r="I26" s="70">
        <f t="shared" si="1"/>
        <v>0</v>
      </c>
      <c r="J26" s="243">
        <v>2.79</v>
      </c>
      <c r="K26" s="244">
        <v>2.71</v>
      </c>
      <c r="L26" s="70">
        <f t="shared" si="2"/>
        <v>2.9520295202952056</v>
      </c>
    </row>
    <row r="27" spans="3:12" ht="14.25" thickBot="1" x14ac:dyDescent="0.3">
      <c r="C27" s="247" t="s">
        <v>149</v>
      </c>
      <c r="D27" s="248">
        <v>3.75</v>
      </c>
      <c r="E27" s="249">
        <v>4.1500000000000004</v>
      </c>
      <c r="F27" s="250">
        <f t="shared" si="0"/>
        <v>-9.6385542168674778</v>
      </c>
      <c r="G27" s="248">
        <v>85</v>
      </c>
      <c r="H27" s="249">
        <v>80</v>
      </c>
      <c r="I27" s="249">
        <f t="shared" si="1"/>
        <v>6.25</v>
      </c>
      <c r="J27" s="248">
        <v>4</v>
      </c>
      <c r="K27" s="249">
        <v>4</v>
      </c>
      <c r="L27" s="251">
        <f t="shared" ref="L27" si="3">(J27-K27)/K27*100</f>
        <v>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workbookViewId="0">
      <selection activeCell="A4" sqref="A4:I61"/>
    </sheetView>
  </sheetViews>
  <sheetFormatPr defaultColWidth="9.140625" defaultRowHeight="12.75" x14ac:dyDescent="0.2"/>
  <cols>
    <col min="1" max="1" width="19.7109375" customWidth="1"/>
    <col min="2" max="3" width="10.28515625" bestFit="1" customWidth="1"/>
    <col min="4" max="4" width="13.140625" customWidth="1"/>
    <col min="6" max="6" width="21.42578125" bestFit="1" customWidth="1"/>
    <col min="7" max="8" width="10.28515625" bestFit="1" customWidth="1"/>
    <col min="9" max="9" width="11.28515625" bestFit="1" customWidth="1"/>
  </cols>
  <sheetData>
    <row r="1" spans="1:9" ht="15.75" x14ac:dyDescent="0.25">
      <c r="A1" s="257" t="s">
        <v>305</v>
      </c>
      <c r="B1" s="68"/>
      <c r="C1" s="68"/>
      <c r="D1" s="68"/>
      <c r="E1" s="68"/>
    </row>
    <row r="2" spans="1:9" ht="13.5" x14ac:dyDescent="0.25">
      <c r="A2" s="258" t="s">
        <v>306</v>
      </c>
      <c r="B2" s="68"/>
      <c r="C2" s="68"/>
      <c r="D2" s="68"/>
      <c r="E2" s="68"/>
    </row>
    <row r="3" spans="1:9" ht="15.75" x14ac:dyDescent="0.25">
      <c r="A3" s="259"/>
      <c r="B3" s="68"/>
      <c r="C3" s="68"/>
      <c r="D3" s="68"/>
      <c r="E3" s="68"/>
    </row>
    <row r="4" spans="1:9" ht="16.5" thickBot="1" x14ac:dyDescent="0.3">
      <c r="A4" s="260" t="s">
        <v>63</v>
      </c>
      <c r="B4" s="68"/>
      <c r="C4" s="68"/>
      <c r="D4" s="68"/>
      <c r="E4" s="68"/>
      <c r="F4" s="260" t="s">
        <v>307</v>
      </c>
    </row>
    <row r="5" spans="1:9" ht="13.5" thickBot="1" x14ac:dyDescent="0.25">
      <c r="A5" s="288" t="s">
        <v>308</v>
      </c>
      <c r="B5" s="291"/>
      <c r="C5" s="292"/>
      <c r="D5" s="293"/>
      <c r="F5" s="288" t="s">
        <v>308</v>
      </c>
      <c r="G5" s="291"/>
      <c r="H5" s="292"/>
      <c r="I5" s="293"/>
    </row>
    <row r="6" spans="1:9" ht="12.75" customHeight="1" x14ac:dyDescent="0.2">
      <c r="A6" s="289"/>
      <c r="B6" s="294" t="s">
        <v>132</v>
      </c>
      <c r="C6" s="295"/>
      <c r="D6" s="302" t="s">
        <v>309</v>
      </c>
      <c r="F6" s="289"/>
      <c r="G6" s="294" t="s">
        <v>132</v>
      </c>
      <c r="H6" s="295"/>
      <c r="I6" s="302" t="s">
        <v>309</v>
      </c>
    </row>
    <row r="7" spans="1:9" ht="13.5" thickBot="1" x14ac:dyDescent="0.25">
      <c r="A7" s="289"/>
      <c r="B7" s="261">
        <v>44374</v>
      </c>
      <c r="C7" s="262">
        <v>44367</v>
      </c>
      <c r="D7" s="303"/>
      <c r="F7" s="289"/>
      <c r="G7" s="261">
        <v>44374</v>
      </c>
      <c r="H7" s="262">
        <v>44367</v>
      </c>
      <c r="I7" s="303"/>
    </row>
    <row r="8" spans="1:9" ht="15.75" x14ac:dyDescent="0.25">
      <c r="A8" s="304" t="s">
        <v>310</v>
      </c>
      <c r="B8" s="305"/>
      <c r="C8" s="305"/>
      <c r="D8" s="306"/>
      <c r="F8" s="307" t="s">
        <v>311</v>
      </c>
      <c r="G8" s="308"/>
      <c r="H8" s="308"/>
      <c r="I8" s="309"/>
    </row>
    <row r="9" spans="1:9" ht="15.75" thickBot="1" x14ac:dyDescent="0.3">
      <c r="A9" s="263" t="s">
        <v>242</v>
      </c>
      <c r="B9" s="264" t="s">
        <v>155</v>
      </c>
      <c r="C9" s="265" t="s">
        <v>155</v>
      </c>
      <c r="D9" s="266" t="s">
        <v>155</v>
      </c>
      <c r="F9" s="267" t="s">
        <v>23</v>
      </c>
      <c r="G9" s="268">
        <v>2.66</v>
      </c>
      <c r="H9" s="269">
        <v>2.4900000000000002</v>
      </c>
      <c r="I9" s="270">
        <v>6.8273092369477872</v>
      </c>
    </row>
    <row r="10" spans="1:9" ht="15" x14ac:dyDescent="0.25">
      <c r="A10" s="263" t="s">
        <v>235</v>
      </c>
      <c r="B10" s="271">
        <v>3.49</v>
      </c>
      <c r="C10" s="265">
        <v>3.06</v>
      </c>
      <c r="D10" s="266">
        <v>14.052287581699352</v>
      </c>
      <c r="F10" s="272" t="s">
        <v>312</v>
      </c>
      <c r="G10" s="273">
        <v>2.97</v>
      </c>
      <c r="H10" s="274">
        <v>3.23</v>
      </c>
      <c r="I10" s="275">
        <v>-8.0495356037151637</v>
      </c>
    </row>
    <row r="11" spans="1:9" ht="15" x14ac:dyDescent="0.25">
      <c r="A11" s="263" t="s">
        <v>313</v>
      </c>
      <c r="B11" s="271">
        <v>2.59</v>
      </c>
      <c r="C11" s="265">
        <v>2.59</v>
      </c>
      <c r="D11" s="266">
        <v>0</v>
      </c>
      <c r="F11" s="263" t="s">
        <v>314</v>
      </c>
      <c r="G11" s="264">
        <v>4.67</v>
      </c>
      <c r="H11" s="265">
        <v>4.74</v>
      </c>
      <c r="I11" s="276">
        <v>-1.4767932489451536</v>
      </c>
    </row>
    <row r="12" spans="1:9" ht="15.75" thickBot="1" x14ac:dyDescent="0.3">
      <c r="A12" s="263" t="s">
        <v>315</v>
      </c>
      <c r="B12" s="264">
        <v>1.89</v>
      </c>
      <c r="C12" s="265">
        <v>1.92</v>
      </c>
      <c r="D12" s="266">
        <v>-1.5625000000000013</v>
      </c>
      <c r="F12" s="267" t="s">
        <v>316</v>
      </c>
      <c r="G12" s="268">
        <v>8.6199999999999992</v>
      </c>
      <c r="H12" s="269">
        <v>8.5500000000000007</v>
      </c>
      <c r="I12" s="270">
        <v>0.81871345029238018</v>
      </c>
    </row>
    <row r="13" spans="1:9" ht="15.75" thickBot="1" x14ac:dyDescent="0.3">
      <c r="A13" s="263" t="s">
        <v>317</v>
      </c>
      <c r="B13" s="264">
        <v>2.17</v>
      </c>
      <c r="C13" s="265">
        <v>2.2400000000000002</v>
      </c>
      <c r="D13" s="266">
        <v>-3.1250000000000124</v>
      </c>
      <c r="F13" s="272" t="s">
        <v>33</v>
      </c>
      <c r="G13" s="273">
        <v>1.47</v>
      </c>
      <c r="H13" s="274">
        <v>1.98</v>
      </c>
      <c r="I13" s="275">
        <v>-25.757575757575758</v>
      </c>
    </row>
    <row r="14" spans="1:9" ht="15.75" x14ac:dyDescent="0.25">
      <c r="A14" s="263" t="s">
        <v>236</v>
      </c>
      <c r="B14" s="264">
        <v>2.2799999999999998</v>
      </c>
      <c r="C14" s="265">
        <v>2.2400000000000002</v>
      </c>
      <c r="D14" s="266">
        <v>1.7857142857142672</v>
      </c>
      <c r="F14" s="307" t="s">
        <v>318</v>
      </c>
      <c r="G14" s="308"/>
      <c r="H14" s="308"/>
      <c r="I14" s="309"/>
    </row>
    <row r="15" spans="1:9" ht="15" x14ac:dyDescent="0.25">
      <c r="A15" s="263" t="s">
        <v>319</v>
      </c>
      <c r="B15" s="264">
        <v>2.85</v>
      </c>
      <c r="C15" s="277">
        <v>2.5</v>
      </c>
      <c r="D15" s="266">
        <v>14.000000000000004</v>
      </c>
      <c r="F15" s="278" t="s">
        <v>320</v>
      </c>
      <c r="G15" s="279">
        <v>5.14</v>
      </c>
      <c r="H15" s="280">
        <v>5.55</v>
      </c>
      <c r="I15" s="281">
        <v>-7.3873873873873901</v>
      </c>
    </row>
    <row r="16" spans="1:9" ht="15.75" thickBot="1" x14ac:dyDescent="0.3">
      <c r="A16" s="267" t="s">
        <v>239</v>
      </c>
      <c r="B16" s="268">
        <v>2.19</v>
      </c>
      <c r="C16" s="269">
        <v>1.78</v>
      </c>
      <c r="D16" s="282">
        <v>23.033707865168534</v>
      </c>
      <c r="F16" s="278" t="s">
        <v>314</v>
      </c>
      <c r="G16" s="279">
        <v>5.98</v>
      </c>
      <c r="H16" s="280">
        <v>6.65</v>
      </c>
      <c r="I16" s="281">
        <v>-10.07518796992481</v>
      </c>
    </row>
    <row r="17" spans="1:9" ht="16.5" thickBot="1" x14ac:dyDescent="0.3">
      <c r="A17" s="310" t="s">
        <v>321</v>
      </c>
      <c r="B17" s="311"/>
      <c r="C17" s="311"/>
      <c r="D17" s="312"/>
      <c r="F17" s="267" t="s">
        <v>316</v>
      </c>
      <c r="G17" s="268">
        <v>9.6300000000000008</v>
      </c>
      <c r="H17" s="269">
        <v>9</v>
      </c>
      <c r="I17" s="270">
        <v>7.0000000000000089</v>
      </c>
    </row>
    <row r="18" spans="1:9" ht="15.75" thickBot="1" x14ac:dyDescent="0.3">
      <c r="A18" s="263" t="s">
        <v>322</v>
      </c>
      <c r="B18" s="264">
        <v>5.52</v>
      </c>
      <c r="C18" s="265">
        <v>5.53</v>
      </c>
      <c r="D18" s="276">
        <v>-0.18083182640145887</v>
      </c>
      <c r="F18" s="283" t="s">
        <v>33</v>
      </c>
      <c r="G18" s="284">
        <v>2.4500000000000002</v>
      </c>
      <c r="H18" s="285">
        <v>2.46</v>
      </c>
      <c r="I18" s="286">
        <v>-0.40650406504064179</v>
      </c>
    </row>
    <row r="19" spans="1:9" ht="16.5" thickBot="1" x14ac:dyDescent="0.3">
      <c r="A19" s="304" t="s">
        <v>323</v>
      </c>
      <c r="B19" s="305"/>
      <c r="C19" s="305"/>
      <c r="D19" s="306" t="s">
        <v>155</v>
      </c>
      <c r="F19" s="287" t="s">
        <v>324</v>
      </c>
    </row>
    <row r="20" spans="1:9" ht="15.75" thickBot="1" x14ac:dyDescent="0.3">
      <c r="A20" s="263" t="s">
        <v>325</v>
      </c>
      <c r="B20" s="264">
        <v>3.67</v>
      </c>
      <c r="C20" s="265">
        <v>3.64</v>
      </c>
      <c r="D20" s="276">
        <v>0.82417582417581881</v>
      </c>
      <c r="F20" s="288" t="s">
        <v>308</v>
      </c>
      <c r="G20" s="291"/>
      <c r="H20" s="292"/>
      <c r="I20" s="293"/>
    </row>
    <row r="21" spans="1:9" ht="15" x14ac:dyDescent="0.25">
      <c r="A21" s="263" t="s">
        <v>326</v>
      </c>
      <c r="B21" s="264">
        <v>4.2</v>
      </c>
      <c r="C21" s="265">
        <v>4.2</v>
      </c>
      <c r="D21" s="276">
        <v>0</v>
      </c>
      <c r="F21" s="289"/>
      <c r="G21" s="294" t="s">
        <v>132</v>
      </c>
      <c r="H21" s="295"/>
      <c r="I21" s="302" t="s">
        <v>309</v>
      </c>
    </row>
    <row r="22" spans="1:9" ht="15.75" thickBot="1" x14ac:dyDescent="0.3">
      <c r="A22" s="263" t="s">
        <v>327</v>
      </c>
      <c r="B22" s="264">
        <v>4.2</v>
      </c>
      <c r="C22" s="265">
        <v>4.2</v>
      </c>
      <c r="D22" s="276">
        <v>0</v>
      </c>
      <c r="F22" s="289"/>
      <c r="G22" s="261">
        <v>44374</v>
      </c>
      <c r="H22" s="262">
        <v>44367</v>
      </c>
      <c r="I22" s="303"/>
    </row>
    <row r="23" spans="1:9" ht="16.5" thickBot="1" x14ac:dyDescent="0.3">
      <c r="A23" s="263" t="s">
        <v>328</v>
      </c>
      <c r="B23" s="264">
        <v>2.95</v>
      </c>
      <c r="C23" s="265">
        <v>2.81</v>
      </c>
      <c r="D23" s="276">
        <v>4.9822064056939546</v>
      </c>
      <c r="F23" s="307" t="s">
        <v>311</v>
      </c>
      <c r="G23" s="308"/>
      <c r="H23" s="308"/>
      <c r="I23" s="309"/>
    </row>
    <row r="24" spans="1:9" ht="16.5" thickBot="1" x14ac:dyDescent="0.3">
      <c r="A24" s="304" t="s">
        <v>329</v>
      </c>
      <c r="B24" s="305" t="s">
        <v>155</v>
      </c>
      <c r="C24" s="305" t="s">
        <v>155</v>
      </c>
      <c r="D24" s="306" t="s">
        <v>155</v>
      </c>
      <c r="F24" s="267" t="s">
        <v>23</v>
      </c>
      <c r="G24" s="268">
        <v>4.3899999999999997</v>
      </c>
      <c r="H24" s="269">
        <v>4.3099999999999996</v>
      </c>
      <c r="I24" s="270">
        <v>1.856148491879352</v>
      </c>
    </row>
    <row r="25" spans="1:9" ht="15" x14ac:dyDescent="0.25">
      <c r="A25" s="263" t="s">
        <v>330</v>
      </c>
      <c r="B25" s="264"/>
      <c r="C25" s="265"/>
      <c r="D25" s="276"/>
      <c r="F25" s="272" t="s">
        <v>312</v>
      </c>
      <c r="G25" s="273">
        <v>10.6</v>
      </c>
      <c r="H25" s="274">
        <v>9.11</v>
      </c>
      <c r="I25" s="275">
        <v>16.355653128430301</v>
      </c>
    </row>
    <row r="26" spans="1:9" ht="15" x14ac:dyDescent="0.25">
      <c r="A26" s="263" t="s">
        <v>331</v>
      </c>
      <c r="B26" s="264">
        <v>5.15</v>
      </c>
      <c r="C26" s="265">
        <v>8.09</v>
      </c>
      <c r="D26" s="276">
        <v>-36.341161928306548</v>
      </c>
      <c r="F26" s="263" t="s">
        <v>314</v>
      </c>
      <c r="G26" s="264">
        <v>5.0999999999999996</v>
      </c>
      <c r="H26" s="265">
        <v>5.13</v>
      </c>
      <c r="I26" s="276">
        <v>-0.58479532163743175</v>
      </c>
    </row>
    <row r="27" spans="1:9" ht="15.75" thickBot="1" x14ac:dyDescent="0.3">
      <c r="A27" s="263" t="s">
        <v>332</v>
      </c>
      <c r="B27" s="264">
        <v>5.32</v>
      </c>
      <c r="C27" s="265">
        <v>5.23</v>
      </c>
      <c r="D27" s="276">
        <v>1.7208413001912017</v>
      </c>
      <c r="F27" s="267" t="s">
        <v>316</v>
      </c>
      <c r="G27" s="268">
        <v>11.6</v>
      </c>
      <c r="H27" s="269">
        <v>7.48</v>
      </c>
      <c r="I27" s="270">
        <v>55.080213903743299</v>
      </c>
    </row>
    <row r="28" spans="1:9" ht="16.5" thickBot="1" x14ac:dyDescent="0.3">
      <c r="A28" s="304" t="s">
        <v>333</v>
      </c>
      <c r="B28" s="305"/>
      <c r="C28" s="305"/>
      <c r="D28" s="306"/>
      <c r="F28" s="272" t="s">
        <v>33</v>
      </c>
      <c r="G28" s="273">
        <v>1.9</v>
      </c>
      <c r="H28" s="274">
        <v>2.14</v>
      </c>
      <c r="I28" s="275">
        <v>-11.214953271028048</v>
      </c>
    </row>
    <row r="29" spans="1:9" ht="15.75" x14ac:dyDescent="0.25">
      <c r="A29" s="263" t="s">
        <v>330</v>
      </c>
      <c r="B29" s="264"/>
      <c r="C29" s="265"/>
      <c r="D29" s="276" t="s">
        <v>155</v>
      </c>
      <c r="F29" s="307" t="s">
        <v>318</v>
      </c>
      <c r="G29" s="308"/>
      <c r="H29" s="308"/>
      <c r="I29" s="309"/>
    </row>
    <row r="30" spans="1:9" ht="15" x14ac:dyDescent="0.25">
      <c r="A30" s="263" t="s">
        <v>331</v>
      </c>
      <c r="B30" s="264">
        <v>5.92</v>
      </c>
      <c r="C30" s="265">
        <v>5.9</v>
      </c>
      <c r="D30" s="276">
        <v>0.3389830508474504</v>
      </c>
      <c r="F30" s="278" t="s">
        <v>320</v>
      </c>
      <c r="G30" s="279">
        <v>2.48</v>
      </c>
      <c r="H30" s="280">
        <v>3.83</v>
      </c>
      <c r="I30" s="281">
        <v>-35.248041775456926</v>
      </c>
    </row>
    <row r="31" spans="1:9" ht="15.75" thickBot="1" x14ac:dyDescent="0.3">
      <c r="A31" s="267" t="s">
        <v>332</v>
      </c>
      <c r="B31" s="268">
        <v>5.92</v>
      </c>
      <c r="C31" s="269">
        <v>7.4</v>
      </c>
      <c r="D31" s="270">
        <v>-20.000000000000004</v>
      </c>
      <c r="F31" s="278" t="s">
        <v>314</v>
      </c>
      <c r="G31" s="279" t="s">
        <v>155</v>
      </c>
      <c r="H31" s="280">
        <v>2.1800000000000002</v>
      </c>
      <c r="I31" s="281" t="s">
        <v>155</v>
      </c>
    </row>
    <row r="32" spans="1:9" ht="15.75" thickBot="1" x14ac:dyDescent="0.3">
      <c r="F32" s="267" t="s">
        <v>316</v>
      </c>
      <c r="G32" s="268" t="s">
        <v>155</v>
      </c>
      <c r="H32" s="269">
        <v>6.41</v>
      </c>
      <c r="I32" s="270" t="s">
        <v>155</v>
      </c>
    </row>
    <row r="33" spans="1:9" ht="15.75" thickBot="1" x14ac:dyDescent="0.3">
      <c r="A33" s="287" t="s">
        <v>334</v>
      </c>
      <c r="F33" s="283" t="s">
        <v>33</v>
      </c>
      <c r="G33" s="284">
        <v>1.45</v>
      </c>
      <c r="H33" s="285">
        <v>1.74</v>
      </c>
      <c r="I33" s="286">
        <v>-16.666666666666668</v>
      </c>
    </row>
    <row r="34" spans="1:9" ht="13.5" thickBot="1" x14ac:dyDescent="0.25"/>
    <row r="35" spans="1:9" ht="13.5" thickBot="1" x14ac:dyDescent="0.25">
      <c r="A35" s="288" t="s">
        <v>308</v>
      </c>
      <c r="B35" s="291"/>
      <c r="C35" s="292"/>
      <c r="D35" s="293"/>
    </row>
    <row r="36" spans="1:9" x14ac:dyDescent="0.2">
      <c r="A36" s="289"/>
      <c r="B36" s="294" t="s">
        <v>132</v>
      </c>
      <c r="C36" s="295"/>
      <c r="D36" s="302" t="s">
        <v>309</v>
      </c>
    </row>
    <row r="37" spans="1:9" ht="13.5" thickBot="1" x14ac:dyDescent="0.25">
      <c r="A37" s="289"/>
      <c r="B37" s="261">
        <v>44374</v>
      </c>
      <c r="C37" s="262">
        <v>44367</v>
      </c>
      <c r="D37" s="303"/>
    </row>
    <row r="38" spans="1:9" ht="15.75" x14ac:dyDescent="0.25">
      <c r="A38" s="304" t="s">
        <v>310</v>
      </c>
      <c r="B38" s="305"/>
      <c r="C38" s="305"/>
      <c r="D38" s="306"/>
    </row>
    <row r="39" spans="1:9" ht="15" x14ac:dyDescent="0.25">
      <c r="A39" s="263" t="s">
        <v>242</v>
      </c>
      <c r="B39" s="264">
        <v>4.5</v>
      </c>
      <c r="C39" s="265">
        <v>3.7</v>
      </c>
      <c r="D39" s="266">
        <v>21.621621621621614</v>
      </c>
    </row>
    <row r="40" spans="1:9" ht="15" x14ac:dyDescent="0.25">
      <c r="A40" s="263" t="s">
        <v>235</v>
      </c>
      <c r="B40" s="271">
        <v>2.2000000000000002</v>
      </c>
      <c r="C40" s="265">
        <v>2.2000000000000002</v>
      </c>
      <c r="D40" s="266">
        <v>0</v>
      </c>
    </row>
    <row r="41" spans="1:9" ht="15" x14ac:dyDescent="0.25">
      <c r="A41" s="263" t="s">
        <v>313</v>
      </c>
      <c r="B41" s="271">
        <v>4.3</v>
      </c>
      <c r="C41" s="265">
        <v>3.55</v>
      </c>
      <c r="D41" s="266">
        <v>21.126760563380284</v>
      </c>
    </row>
    <row r="42" spans="1:9" ht="15" x14ac:dyDescent="0.25">
      <c r="A42" s="263" t="s">
        <v>315</v>
      </c>
      <c r="B42" s="264">
        <v>5.84</v>
      </c>
      <c r="C42" s="265">
        <v>5.84</v>
      </c>
      <c r="D42" s="266">
        <v>0</v>
      </c>
    </row>
    <row r="43" spans="1:9" ht="15" x14ac:dyDescent="0.25">
      <c r="A43" s="263" t="s">
        <v>317</v>
      </c>
      <c r="B43" s="264">
        <v>4.88</v>
      </c>
      <c r="C43" s="265">
        <v>4.87</v>
      </c>
      <c r="D43" s="266">
        <v>0.20533880903490323</v>
      </c>
    </row>
    <row r="44" spans="1:9" ht="15" x14ac:dyDescent="0.25">
      <c r="A44" s="263" t="s">
        <v>236</v>
      </c>
      <c r="B44" s="264" t="s">
        <v>155</v>
      </c>
      <c r="C44" s="265" t="s">
        <v>155</v>
      </c>
      <c r="D44" s="266" t="s">
        <v>155</v>
      </c>
    </row>
    <row r="45" spans="1:9" ht="15" x14ac:dyDescent="0.25">
      <c r="A45" s="263" t="s">
        <v>319</v>
      </c>
      <c r="B45" s="264" t="s">
        <v>155</v>
      </c>
      <c r="C45" s="277" t="s">
        <v>155</v>
      </c>
      <c r="D45" s="266" t="s">
        <v>155</v>
      </c>
    </row>
    <row r="46" spans="1:9" ht="15.75" thickBot="1" x14ac:dyDescent="0.3">
      <c r="A46" s="267" t="s">
        <v>239</v>
      </c>
      <c r="B46" s="268">
        <v>2.6</v>
      </c>
      <c r="C46" s="269">
        <v>2.6</v>
      </c>
      <c r="D46" s="282">
        <v>0</v>
      </c>
    </row>
    <row r="47" spans="1:9" ht="15.75" x14ac:dyDescent="0.25">
      <c r="A47" s="310" t="s">
        <v>321</v>
      </c>
      <c r="B47" s="311"/>
      <c r="C47" s="311"/>
      <c r="D47" s="312"/>
    </row>
    <row r="48" spans="1:9" ht="15.75" thickBot="1" x14ac:dyDescent="0.3">
      <c r="A48" s="263" t="s">
        <v>322</v>
      </c>
      <c r="B48" s="264">
        <v>6.5</v>
      </c>
      <c r="C48" s="265">
        <v>6.5</v>
      </c>
      <c r="D48" s="276">
        <v>0</v>
      </c>
    </row>
    <row r="49" spans="1:4" ht="15.75" x14ac:dyDescent="0.25">
      <c r="A49" s="304" t="s">
        <v>323</v>
      </c>
      <c r="B49" s="305"/>
      <c r="C49" s="305"/>
      <c r="D49" s="306" t="s">
        <v>155</v>
      </c>
    </row>
    <row r="50" spans="1:4" ht="15" x14ac:dyDescent="0.25">
      <c r="A50" s="263" t="s">
        <v>325</v>
      </c>
      <c r="B50" s="264">
        <v>4.01</v>
      </c>
      <c r="C50" s="265">
        <v>4.32</v>
      </c>
      <c r="D50" s="276">
        <v>-7.1759259259259371</v>
      </c>
    </row>
    <row r="51" spans="1:4" ht="15" x14ac:dyDescent="0.25">
      <c r="A51" s="263" t="s">
        <v>326</v>
      </c>
      <c r="B51" s="264" t="s">
        <v>155</v>
      </c>
      <c r="C51" s="265" t="s">
        <v>155</v>
      </c>
      <c r="D51" s="276" t="s">
        <v>155</v>
      </c>
    </row>
    <row r="52" spans="1:4" ht="15" x14ac:dyDescent="0.25">
      <c r="A52" s="263" t="s">
        <v>327</v>
      </c>
      <c r="B52" s="264">
        <v>4.4800000000000004</v>
      </c>
      <c r="C52" s="265" t="s">
        <v>155</v>
      </c>
      <c r="D52" s="276" t="s">
        <v>155</v>
      </c>
    </row>
    <row r="53" spans="1:4" ht="15.75" thickBot="1" x14ac:dyDescent="0.3">
      <c r="A53" s="263" t="s">
        <v>328</v>
      </c>
      <c r="B53" s="264">
        <v>3.5</v>
      </c>
      <c r="C53" s="265">
        <v>3.85</v>
      </c>
      <c r="D53" s="276">
        <v>-9.0909090909090917</v>
      </c>
    </row>
    <row r="54" spans="1:4" ht="15.75" x14ac:dyDescent="0.25">
      <c r="A54" s="304" t="s">
        <v>329</v>
      </c>
      <c r="B54" s="305" t="s">
        <v>155</v>
      </c>
      <c r="C54" s="305" t="s">
        <v>155</v>
      </c>
      <c r="D54" s="306" t="s">
        <v>155</v>
      </c>
    </row>
    <row r="55" spans="1:4" ht="15" x14ac:dyDescent="0.25">
      <c r="A55" s="263" t="s">
        <v>330</v>
      </c>
      <c r="B55" s="264"/>
      <c r="C55" s="265">
        <v>6.14</v>
      </c>
      <c r="D55" s="276" t="s">
        <v>155</v>
      </c>
    </row>
    <row r="56" spans="1:4" ht="15" x14ac:dyDescent="0.25">
      <c r="A56" s="263" t="s">
        <v>331</v>
      </c>
      <c r="B56" s="264">
        <v>7.39</v>
      </c>
      <c r="C56" s="265">
        <v>8.5399999999999991</v>
      </c>
      <c r="D56" s="276">
        <v>-13.46604215456674</v>
      </c>
    </row>
    <row r="57" spans="1:4" ht="15.75" thickBot="1" x14ac:dyDescent="0.3">
      <c r="A57" s="263" t="s">
        <v>332</v>
      </c>
      <c r="B57" s="264">
        <v>4.9000000000000004</v>
      </c>
      <c r="C57" s="265">
        <v>5.42</v>
      </c>
      <c r="D57" s="276">
        <v>-9.5940959409594022</v>
      </c>
    </row>
    <row r="58" spans="1:4" ht="15.75" x14ac:dyDescent="0.25">
      <c r="A58" s="304" t="s">
        <v>333</v>
      </c>
      <c r="B58" s="305"/>
      <c r="C58" s="305"/>
      <c r="D58" s="306"/>
    </row>
    <row r="59" spans="1:4" ht="15" x14ac:dyDescent="0.25">
      <c r="A59" s="263" t="s">
        <v>330</v>
      </c>
      <c r="B59" s="264">
        <v>2.4</v>
      </c>
      <c r="C59" s="265"/>
      <c r="D59" s="276" t="s">
        <v>155</v>
      </c>
    </row>
    <row r="60" spans="1:4" ht="15" x14ac:dyDescent="0.25">
      <c r="A60" s="263" t="s">
        <v>331</v>
      </c>
      <c r="B60" s="264">
        <v>5.16</v>
      </c>
      <c r="C60" s="265" t="s">
        <v>155</v>
      </c>
      <c r="D60" s="276" t="s">
        <v>155</v>
      </c>
    </row>
    <row r="61" spans="1:4" ht="15.75" thickBot="1" x14ac:dyDescent="0.3">
      <c r="A61" s="267" t="s">
        <v>332</v>
      </c>
      <c r="B61" s="268">
        <v>7.9</v>
      </c>
      <c r="C61" s="269">
        <v>6.7</v>
      </c>
      <c r="D61" s="270">
        <v>17.910447761194032</v>
      </c>
    </row>
  </sheetData>
  <mergeCells count="30">
    <mergeCell ref="A47:D47"/>
    <mergeCell ref="A49:D49"/>
    <mergeCell ref="A54:D54"/>
    <mergeCell ref="A58:D58"/>
    <mergeCell ref="A35:A37"/>
    <mergeCell ref="B35:D35"/>
    <mergeCell ref="B36:C36"/>
    <mergeCell ref="D36:D37"/>
    <mergeCell ref="A38:D38"/>
    <mergeCell ref="A19:D19"/>
    <mergeCell ref="F23:I23"/>
    <mergeCell ref="A24:D24"/>
    <mergeCell ref="A28:D28"/>
    <mergeCell ref="F29:I29"/>
    <mergeCell ref="F20:F22"/>
    <mergeCell ref="G20:I20"/>
    <mergeCell ref="G21:H21"/>
    <mergeCell ref="I21:I22"/>
    <mergeCell ref="A5:A7"/>
    <mergeCell ref="B5:D5"/>
    <mergeCell ref="F5:F7"/>
    <mergeCell ref="G5:I5"/>
    <mergeCell ref="B6:C6"/>
    <mergeCell ref="D6:D7"/>
    <mergeCell ref="G6:H6"/>
    <mergeCell ref="I6:I7"/>
    <mergeCell ref="A8:D8"/>
    <mergeCell ref="F8:I8"/>
    <mergeCell ref="F14:I14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B39" sqref="B3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284</v>
      </c>
      <c r="D6" s="124" t="s">
        <v>285</v>
      </c>
      <c r="E6" s="123" t="s">
        <v>284</v>
      </c>
      <c r="F6" s="124" t="s">
        <v>285</v>
      </c>
      <c r="G6" s="123" t="s">
        <v>284</v>
      </c>
      <c r="H6" s="124" t="s">
        <v>285</v>
      </c>
      <c r="I6" s="123" t="s">
        <v>284</v>
      </c>
      <c r="J6" s="124" t="s">
        <v>285</v>
      </c>
      <c r="K6" s="123" t="s">
        <v>284</v>
      </c>
      <c r="L6" s="125" t="s">
        <v>285</v>
      </c>
    </row>
    <row r="7" spans="1:12" x14ac:dyDescent="0.2">
      <c r="A7" s="126" t="s">
        <v>193</v>
      </c>
      <c r="B7" s="127" t="s">
        <v>194</v>
      </c>
      <c r="C7" s="128">
        <v>3004.2469999999998</v>
      </c>
      <c r="D7" s="129">
        <v>7203.53</v>
      </c>
      <c r="E7" s="128">
        <v>8559.2800000000007</v>
      </c>
      <c r="F7" s="130">
        <v>56910.084999999999</v>
      </c>
      <c r="G7" s="128">
        <v>21842.421999999999</v>
      </c>
      <c r="H7" s="129">
        <v>5869.8829999999998</v>
      </c>
      <c r="I7" s="128">
        <v>71413.297999999995</v>
      </c>
      <c r="J7" s="130">
        <v>21215.793000000001</v>
      </c>
      <c r="K7" s="131">
        <v>-18838.174999999999</v>
      </c>
      <c r="L7" s="132">
        <v>1333.6469999999999</v>
      </c>
    </row>
    <row r="8" spans="1:12" x14ac:dyDescent="0.2">
      <c r="A8" s="126" t="s">
        <v>195</v>
      </c>
      <c r="B8" s="127" t="s">
        <v>196</v>
      </c>
      <c r="C8" s="128">
        <v>1945.9870000000001</v>
      </c>
      <c r="D8" s="129">
        <v>2523.1419999999998</v>
      </c>
      <c r="E8" s="128">
        <v>1371.827</v>
      </c>
      <c r="F8" s="130">
        <v>1398.787</v>
      </c>
      <c r="G8" s="128">
        <v>104112.351</v>
      </c>
      <c r="H8" s="129">
        <v>97989.293999999994</v>
      </c>
      <c r="I8" s="128">
        <v>69391.201000000001</v>
      </c>
      <c r="J8" s="130">
        <v>65326.269</v>
      </c>
      <c r="K8" s="131">
        <v>-102166.364</v>
      </c>
      <c r="L8" s="132">
        <v>-95466.152000000002</v>
      </c>
    </row>
    <row r="9" spans="1:12" x14ac:dyDescent="0.2">
      <c r="A9" s="126" t="s">
        <v>197</v>
      </c>
      <c r="B9" s="127" t="s">
        <v>198</v>
      </c>
      <c r="C9" s="128">
        <v>29914.089</v>
      </c>
      <c r="D9" s="129">
        <v>20288.278999999999</v>
      </c>
      <c r="E9" s="128">
        <v>52882.737000000001</v>
      </c>
      <c r="F9" s="130">
        <v>46756.148000000001</v>
      </c>
      <c r="G9" s="128">
        <v>23119.152999999998</v>
      </c>
      <c r="H9" s="129">
        <v>22727.753000000001</v>
      </c>
      <c r="I9" s="128">
        <v>61050.156999999999</v>
      </c>
      <c r="J9" s="130">
        <v>45286.499000000003</v>
      </c>
      <c r="K9" s="131">
        <v>6794.9360000000015</v>
      </c>
      <c r="L9" s="132">
        <v>-2439.474000000002</v>
      </c>
    </row>
    <row r="10" spans="1:12" x14ac:dyDescent="0.2">
      <c r="A10" s="126" t="s">
        <v>199</v>
      </c>
      <c r="B10" s="127" t="s">
        <v>200</v>
      </c>
      <c r="C10" s="128">
        <v>10096.401</v>
      </c>
      <c r="D10" s="129">
        <v>10679.609</v>
      </c>
      <c r="E10" s="128">
        <v>20029.724999999999</v>
      </c>
      <c r="F10" s="130">
        <v>19597.136999999999</v>
      </c>
      <c r="G10" s="128">
        <v>26571.506000000001</v>
      </c>
      <c r="H10" s="129">
        <v>28674.458999999999</v>
      </c>
      <c r="I10" s="128">
        <v>26853.825000000001</v>
      </c>
      <c r="J10" s="130">
        <v>28612.888999999999</v>
      </c>
      <c r="K10" s="131">
        <v>-16475.105000000003</v>
      </c>
      <c r="L10" s="132">
        <v>-17994.849999999999</v>
      </c>
    </row>
    <row r="11" spans="1:12" x14ac:dyDescent="0.2">
      <c r="A11" s="126" t="s">
        <v>201</v>
      </c>
      <c r="B11" s="127" t="s">
        <v>202</v>
      </c>
      <c r="C11" s="128">
        <v>5516.6530000000002</v>
      </c>
      <c r="D11" s="129">
        <v>4813.9930000000004</v>
      </c>
      <c r="E11" s="128">
        <v>3734.81</v>
      </c>
      <c r="F11" s="130">
        <v>4100.9740000000002</v>
      </c>
      <c r="G11" s="128">
        <v>29525.706999999999</v>
      </c>
      <c r="H11" s="129">
        <v>27190.383000000002</v>
      </c>
      <c r="I11" s="128">
        <v>25733.962</v>
      </c>
      <c r="J11" s="130">
        <v>24978.023000000001</v>
      </c>
      <c r="K11" s="131">
        <v>-24009.053999999996</v>
      </c>
      <c r="L11" s="132">
        <v>-22376.39</v>
      </c>
    </row>
    <row r="12" spans="1:12" x14ac:dyDescent="0.2">
      <c r="A12" s="126" t="s">
        <v>203</v>
      </c>
      <c r="B12" s="127" t="s">
        <v>204</v>
      </c>
      <c r="C12" s="128">
        <v>6084.3050000000003</v>
      </c>
      <c r="D12" s="129">
        <v>6116.018</v>
      </c>
      <c r="E12" s="128">
        <v>13692.249</v>
      </c>
      <c r="F12" s="130">
        <v>15965.849</v>
      </c>
      <c r="G12" s="128">
        <v>18572.143</v>
      </c>
      <c r="H12" s="129">
        <v>14309.51</v>
      </c>
      <c r="I12" s="128">
        <v>28840.965</v>
      </c>
      <c r="J12" s="130">
        <v>16828.519</v>
      </c>
      <c r="K12" s="131">
        <v>-12487.838</v>
      </c>
      <c r="L12" s="132">
        <v>-8193.4920000000002</v>
      </c>
    </row>
    <row r="13" spans="1:12" x14ac:dyDescent="0.2">
      <c r="A13" s="126" t="s">
        <v>205</v>
      </c>
      <c r="B13" s="127" t="s">
        <v>206</v>
      </c>
      <c r="C13" s="128">
        <v>3281.1489999999999</v>
      </c>
      <c r="D13" s="129">
        <v>3850.2869999999998</v>
      </c>
      <c r="E13" s="128">
        <v>2041.8530000000001</v>
      </c>
      <c r="F13" s="130">
        <v>2381.576</v>
      </c>
      <c r="G13" s="128">
        <v>36022.866999999998</v>
      </c>
      <c r="H13" s="129">
        <v>34298.317999999999</v>
      </c>
      <c r="I13" s="128">
        <v>26865.034</v>
      </c>
      <c r="J13" s="130">
        <v>25859.248</v>
      </c>
      <c r="K13" s="131">
        <v>-32741.717999999997</v>
      </c>
      <c r="L13" s="132">
        <v>-30448.030999999999</v>
      </c>
    </row>
    <row r="14" spans="1:12" x14ac:dyDescent="0.2">
      <c r="A14" s="126" t="s">
        <v>207</v>
      </c>
      <c r="B14" s="127" t="s">
        <v>208</v>
      </c>
      <c r="C14" s="128">
        <v>1869.9860000000001</v>
      </c>
      <c r="D14" s="129">
        <v>2497.1999999999998</v>
      </c>
      <c r="E14" s="128">
        <v>2809.0149999999999</v>
      </c>
      <c r="F14" s="130">
        <v>5767.2389999999996</v>
      </c>
      <c r="G14" s="128">
        <v>1112.597</v>
      </c>
      <c r="H14" s="129">
        <v>833.33600000000001</v>
      </c>
      <c r="I14" s="128">
        <v>638.34799999999996</v>
      </c>
      <c r="J14" s="130">
        <v>359.43200000000002</v>
      </c>
      <c r="K14" s="131">
        <v>757.38900000000012</v>
      </c>
      <c r="L14" s="132">
        <v>1663.8639999999998</v>
      </c>
    </row>
    <row r="15" spans="1:12" x14ac:dyDescent="0.2">
      <c r="A15" s="126" t="s">
        <v>253</v>
      </c>
      <c r="B15" s="127" t="s">
        <v>254</v>
      </c>
      <c r="C15" s="128">
        <v>118641.713</v>
      </c>
      <c r="D15" s="129">
        <v>113090.727</v>
      </c>
      <c r="E15" s="128">
        <v>73562.637000000002</v>
      </c>
      <c r="F15" s="130">
        <v>70532.771999999997</v>
      </c>
      <c r="G15" s="128">
        <v>83738.167000000001</v>
      </c>
      <c r="H15" s="129">
        <v>81847.142999999996</v>
      </c>
      <c r="I15" s="128">
        <v>50434.235000000001</v>
      </c>
      <c r="J15" s="130">
        <v>48192.565999999999</v>
      </c>
      <c r="K15" s="131">
        <v>34903.546000000002</v>
      </c>
      <c r="L15" s="132">
        <v>31243.584000000003</v>
      </c>
    </row>
    <row r="16" spans="1:12" x14ac:dyDescent="0.2">
      <c r="A16" s="126" t="s">
        <v>255</v>
      </c>
      <c r="B16" s="127" t="s">
        <v>256</v>
      </c>
      <c r="C16" s="128">
        <v>94050.532999999996</v>
      </c>
      <c r="D16" s="129">
        <v>78507.766000000003</v>
      </c>
      <c r="E16" s="128">
        <v>131210.65700000001</v>
      </c>
      <c r="F16" s="130">
        <v>115844.845</v>
      </c>
      <c r="G16" s="128">
        <v>19280.292000000001</v>
      </c>
      <c r="H16" s="129">
        <v>13993.405000000001</v>
      </c>
      <c r="I16" s="128">
        <v>23838.156999999999</v>
      </c>
      <c r="J16" s="130">
        <v>16886.856</v>
      </c>
      <c r="K16" s="131">
        <v>74770.240999999995</v>
      </c>
      <c r="L16" s="132">
        <v>64514.361000000004</v>
      </c>
    </row>
    <row r="17" spans="1:12" x14ac:dyDescent="0.2">
      <c r="A17" s="126" t="s">
        <v>257</v>
      </c>
      <c r="B17" s="127" t="s">
        <v>258</v>
      </c>
      <c r="C17" s="128">
        <v>6287.9949999999999</v>
      </c>
      <c r="D17" s="129">
        <v>4530.299</v>
      </c>
      <c r="E17" s="128">
        <v>3866.0349999999999</v>
      </c>
      <c r="F17" s="130">
        <v>2812.893</v>
      </c>
      <c r="G17" s="128">
        <v>3037.8319999999999</v>
      </c>
      <c r="H17" s="129">
        <v>4479.067</v>
      </c>
      <c r="I17" s="128">
        <v>1958.337</v>
      </c>
      <c r="J17" s="130">
        <v>4437.6019999999999</v>
      </c>
      <c r="K17" s="131">
        <v>3250.163</v>
      </c>
      <c r="L17" s="132">
        <v>51.231999999999971</v>
      </c>
    </row>
    <row r="18" spans="1:12" x14ac:dyDescent="0.2">
      <c r="A18" s="126" t="s">
        <v>259</v>
      </c>
      <c r="B18" s="127" t="s">
        <v>260</v>
      </c>
      <c r="C18" s="128">
        <v>26232.994999999999</v>
      </c>
      <c r="D18" s="129">
        <v>25046.866999999998</v>
      </c>
      <c r="E18" s="128">
        <v>9577.8790000000008</v>
      </c>
      <c r="F18" s="130">
        <v>8549.36</v>
      </c>
      <c r="G18" s="128">
        <v>12473.449000000001</v>
      </c>
      <c r="H18" s="129">
        <v>11682.493</v>
      </c>
      <c r="I18" s="128">
        <v>4133.3050000000003</v>
      </c>
      <c r="J18" s="130">
        <v>3879.6779999999999</v>
      </c>
      <c r="K18" s="131">
        <v>13759.545999999998</v>
      </c>
      <c r="L18" s="132">
        <v>13364.373999999998</v>
      </c>
    </row>
    <row r="19" spans="1:12" x14ac:dyDescent="0.2">
      <c r="A19" s="126" t="s">
        <v>261</v>
      </c>
      <c r="B19" s="127" t="s">
        <v>262</v>
      </c>
      <c r="C19" s="128">
        <v>10550.656000000001</v>
      </c>
      <c r="D19" s="129">
        <v>11741.98</v>
      </c>
      <c r="E19" s="128">
        <v>15175.200999999999</v>
      </c>
      <c r="F19" s="130">
        <v>18843.814999999999</v>
      </c>
      <c r="G19" s="128">
        <v>9523.3909999999996</v>
      </c>
      <c r="H19" s="129">
        <v>9528.8119999999999</v>
      </c>
      <c r="I19" s="128">
        <v>9994.598</v>
      </c>
      <c r="J19" s="130">
        <v>10603.352999999999</v>
      </c>
      <c r="K19" s="131">
        <v>1027.2650000000012</v>
      </c>
      <c r="L19" s="132">
        <v>2213.1679999999997</v>
      </c>
    </row>
    <row r="20" spans="1:12" x14ac:dyDescent="0.2">
      <c r="A20" s="126" t="s">
        <v>263</v>
      </c>
      <c r="B20" s="127" t="s">
        <v>264</v>
      </c>
      <c r="C20" s="128">
        <v>523.15899999999999</v>
      </c>
      <c r="D20" s="129">
        <v>100.285</v>
      </c>
      <c r="E20" s="128">
        <v>973.13400000000001</v>
      </c>
      <c r="F20" s="130">
        <v>162.22900000000001</v>
      </c>
      <c r="G20" s="128">
        <v>1886.1469999999999</v>
      </c>
      <c r="H20" s="129">
        <v>3600.7629999999999</v>
      </c>
      <c r="I20" s="128">
        <v>1375.7619999999999</v>
      </c>
      <c r="J20" s="130">
        <v>2355.788</v>
      </c>
      <c r="K20" s="131">
        <v>-1362.9879999999998</v>
      </c>
      <c r="L20" s="132">
        <v>-3500.4780000000001</v>
      </c>
    </row>
    <row r="21" spans="1:12" x14ac:dyDescent="0.2">
      <c r="A21" s="126" t="s">
        <v>265</v>
      </c>
      <c r="B21" s="127" t="s">
        <v>266</v>
      </c>
      <c r="C21" s="128">
        <v>998.58399999999995</v>
      </c>
      <c r="D21" s="129">
        <v>1300.5119999999999</v>
      </c>
      <c r="E21" s="128">
        <v>441.31200000000001</v>
      </c>
      <c r="F21" s="130">
        <v>475.66399999999999</v>
      </c>
      <c r="G21" s="128">
        <v>22858.105</v>
      </c>
      <c r="H21" s="129">
        <v>18292.632000000001</v>
      </c>
      <c r="I21" s="128">
        <v>5103.7659999999996</v>
      </c>
      <c r="J21" s="130">
        <v>4539.9229999999998</v>
      </c>
      <c r="K21" s="131">
        <v>-21859.521000000001</v>
      </c>
      <c r="L21" s="132">
        <v>-16992.120000000003</v>
      </c>
    </row>
    <row r="22" spans="1:12" x14ac:dyDescent="0.2">
      <c r="A22" s="126" t="s">
        <v>267</v>
      </c>
      <c r="B22" s="127" t="s">
        <v>268</v>
      </c>
      <c r="C22" s="128">
        <v>3269.8310000000001</v>
      </c>
      <c r="D22" s="129">
        <v>3235.2829999999999</v>
      </c>
      <c r="E22" s="128">
        <v>942.46</v>
      </c>
      <c r="F22" s="130">
        <v>958.22</v>
      </c>
      <c r="G22" s="128">
        <v>36682.069000000003</v>
      </c>
      <c r="H22" s="129">
        <v>34597.946000000004</v>
      </c>
      <c r="I22" s="128">
        <v>4981.5519999999997</v>
      </c>
      <c r="J22" s="130">
        <v>5633.1859999999997</v>
      </c>
      <c r="K22" s="131">
        <v>-33412.238000000005</v>
      </c>
      <c r="L22" s="132">
        <v>-31362.663000000004</v>
      </c>
    </row>
    <row r="23" spans="1:12" x14ac:dyDescent="0.2">
      <c r="A23" s="126" t="s">
        <v>209</v>
      </c>
      <c r="B23" s="127" t="s">
        <v>43</v>
      </c>
      <c r="C23" s="128">
        <v>17654.134999999998</v>
      </c>
      <c r="D23" s="129">
        <v>16208.903</v>
      </c>
      <c r="E23" s="128">
        <v>20684.8</v>
      </c>
      <c r="F23" s="130">
        <v>21064.374</v>
      </c>
      <c r="G23" s="128">
        <v>93333.148000000001</v>
      </c>
      <c r="H23" s="129">
        <v>82021.141000000003</v>
      </c>
      <c r="I23" s="128">
        <v>153821.82399999999</v>
      </c>
      <c r="J23" s="130">
        <v>135956.43400000001</v>
      </c>
      <c r="K23" s="131">
        <v>-75679.013000000006</v>
      </c>
      <c r="L23" s="132">
        <v>-65812.237999999998</v>
      </c>
    </row>
    <row r="24" spans="1:12" x14ac:dyDescent="0.2">
      <c r="A24" s="126" t="s">
        <v>228</v>
      </c>
      <c r="B24" s="127" t="s">
        <v>229</v>
      </c>
      <c r="C24" s="128">
        <v>5026.3689999999997</v>
      </c>
      <c r="D24" s="129">
        <v>5946.4859999999999</v>
      </c>
      <c r="E24" s="128">
        <v>3887.1709999999998</v>
      </c>
      <c r="F24" s="130">
        <v>4599.1610000000001</v>
      </c>
      <c r="G24" s="128">
        <v>34937.364000000001</v>
      </c>
      <c r="H24" s="129">
        <v>38864.845000000001</v>
      </c>
      <c r="I24" s="128">
        <v>17840.312000000002</v>
      </c>
      <c r="J24" s="130">
        <v>18652.404999999999</v>
      </c>
      <c r="K24" s="131">
        <v>-29910.995000000003</v>
      </c>
      <c r="L24" s="132">
        <v>-32918.359000000004</v>
      </c>
    </row>
    <row r="25" spans="1:12" x14ac:dyDescent="0.2">
      <c r="A25" s="126" t="s">
        <v>210</v>
      </c>
      <c r="B25" s="127" t="s">
        <v>211</v>
      </c>
      <c r="C25" s="128">
        <v>6419.5879999999997</v>
      </c>
      <c r="D25" s="129">
        <v>6137.317</v>
      </c>
      <c r="E25" s="128">
        <v>9069.643</v>
      </c>
      <c r="F25" s="130">
        <v>10000.057000000001</v>
      </c>
      <c r="G25" s="128">
        <v>154525.16399999999</v>
      </c>
      <c r="H25" s="129">
        <v>146802.16200000001</v>
      </c>
      <c r="I25" s="128">
        <v>177580.799</v>
      </c>
      <c r="J25" s="130">
        <v>189204.69399999999</v>
      </c>
      <c r="K25" s="131">
        <v>-148105.576</v>
      </c>
      <c r="L25" s="132">
        <v>-140664.845</v>
      </c>
    </row>
    <row r="26" spans="1:12" x14ac:dyDescent="0.2">
      <c r="A26" s="126" t="s">
        <v>212</v>
      </c>
      <c r="B26" s="127" t="s">
        <v>213</v>
      </c>
      <c r="C26" s="128">
        <v>1934.171</v>
      </c>
      <c r="D26" s="129">
        <v>1376.67</v>
      </c>
      <c r="E26" s="128">
        <v>1250.23</v>
      </c>
      <c r="F26" s="130">
        <v>876.80200000000002</v>
      </c>
      <c r="G26" s="128">
        <v>46670.838000000003</v>
      </c>
      <c r="H26" s="129">
        <v>49024.803999999996</v>
      </c>
      <c r="I26" s="128">
        <v>21737.442999999999</v>
      </c>
      <c r="J26" s="130">
        <v>26528.013999999999</v>
      </c>
      <c r="K26" s="131">
        <v>-44736.667000000001</v>
      </c>
      <c r="L26" s="132">
        <v>-47648.133999999998</v>
      </c>
    </row>
    <row r="27" spans="1:12" x14ac:dyDescent="0.2">
      <c r="A27" s="126" t="s">
        <v>214</v>
      </c>
      <c r="B27" s="127" t="s">
        <v>215</v>
      </c>
      <c r="C27" s="128">
        <v>90.174999999999997</v>
      </c>
      <c r="D27" s="129">
        <v>106.755</v>
      </c>
      <c r="E27" s="128">
        <v>45.664999999999999</v>
      </c>
      <c r="F27" s="130">
        <v>72.143000000000001</v>
      </c>
      <c r="G27" s="128">
        <v>6868.8019999999997</v>
      </c>
      <c r="H27" s="129">
        <v>7995.2889999999998</v>
      </c>
      <c r="I27" s="128">
        <v>7237.8270000000002</v>
      </c>
      <c r="J27" s="130">
        <v>8027.27</v>
      </c>
      <c r="K27" s="131">
        <v>-6778.6269999999995</v>
      </c>
      <c r="L27" s="132">
        <v>-7888.5339999999997</v>
      </c>
    </row>
    <row r="28" spans="1:12" x14ac:dyDescent="0.2">
      <c r="A28" s="126" t="s">
        <v>216</v>
      </c>
      <c r="B28" s="127" t="s">
        <v>217</v>
      </c>
      <c r="C28" s="128">
        <v>129970.31200000001</v>
      </c>
      <c r="D28" s="129">
        <v>120908.86500000001</v>
      </c>
      <c r="E28" s="128">
        <v>292160.36800000002</v>
      </c>
      <c r="F28" s="130">
        <v>308498.02500000002</v>
      </c>
      <c r="G28" s="128">
        <v>15647.272000000001</v>
      </c>
      <c r="H28" s="129">
        <v>10463.703</v>
      </c>
      <c r="I28" s="128">
        <v>16413.885999999999</v>
      </c>
      <c r="J28" s="130">
        <v>14603.955</v>
      </c>
      <c r="K28" s="131">
        <v>114323.04000000001</v>
      </c>
      <c r="L28" s="132">
        <v>110445.16200000001</v>
      </c>
    </row>
    <row r="29" spans="1:12" x14ac:dyDescent="0.2">
      <c r="A29" s="126" t="s">
        <v>218</v>
      </c>
      <c r="B29" s="127" t="s">
        <v>219</v>
      </c>
      <c r="C29" s="128">
        <v>389.40600000000001</v>
      </c>
      <c r="D29" s="129">
        <v>285.01100000000002</v>
      </c>
      <c r="E29" s="128">
        <v>309.25799999999998</v>
      </c>
      <c r="F29" s="130">
        <v>219.29900000000001</v>
      </c>
      <c r="G29" s="128">
        <v>4125.7160000000003</v>
      </c>
      <c r="H29" s="129">
        <v>5761.4480000000003</v>
      </c>
      <c r="I29" s="128">
        <v>1869.326</v>
      </c>
      <c r="J29" s="130">
        <v>2850.3820000000001</v>
      </c>
      <c r="K29" s="131">
        <v>-3736.3100000000004</v>
      </c>
      <c r="L29" s="132">
        <v>-5476.4369999999999</v>
      </c>
    </row>
    <row r="30" spans="1:12" ht="13.5" thickBot="1" x14ac:dyDescent="0.25">
      <c r="A30" s="133" t="s">
        <v>230</v>
      </c>
      <c r="B30" s="134" t="s">
        <v>231</v>
      </c>
      <c r="C30" s="135">
        <v>12152.343000000001</v>
      </c>
      <c r="D30" s="136">
        <v>11491.2</v>
      </c>
      <c r="E30" s="135">
        <v>12024.382</v>
      </c>
      <c r="F30" s="137">
        <v>9612.0840000000007</v>
      </c>
      <c r="G30" s="135">
        <v>58403.495000000003</v>
      </c>
      <c r="H30" s="136">
        <v>68197.365999999995</v>
      </c>
      <c r="I30" s="135">
        <v>25969.705999999998</v>
      </c>
      <c r="J30" s="137">
        <v>24747.531999999999</v>
      </c>
      <c r="K30" s="138">
        <v>-46251.152000000002</v>
      </c>
      <c r="L30" s="139">
        <v>-56706.165999999997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2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284</v>
      </c>
      <c r="B7" s="95"/>
      <c r="C7" s="96"/>
      <c r="D7" s="97"/>
      <c r="E7" s="94" t="s">
        <v>286</v>
      </c>
      <c r="F7" s="95"/>
      <c r="G7" s="96"/>
      <c r="H7" s="224"/>
      <c r="I7" s="94" t="s">
        <v>284</v>
      </c>
      <c r="J7" s="95"/>
      <c r="K7" s="96"/>
      <c r="L7" s="97"/>
      <c r="M7" s="94" t="s">
        <v>286</v>
      </c>
      <c r="N7" s="95"/>
      <c r="O7" s="96"/>
    </row>
    <row r="8" spans="1:15" ht="28.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2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115014.00599999999</v>
      </c>
      <c r="C9" s="146">
        <v>251814.43100000001</v>
      </c>
      <c r="D9" s="147"/>
      <c r="E9" s="144" t="s">
        <v>161</v>
      </c>
      <c r="F9" s="145">
        <v>110901.685</v>
      </c>
      <c r="G9" s="146">
        <v>265451.45500000002</v>
      </c>
      <c r="H9" s="224"/>
      <c r="I9" s="144" t="s">
        <v>161</v>
      </c>
      <c r="J9" s="145">
        <v>1945.9870000000001</v>
      </c>
      <c r="K9" s="146">
        <v>1371.827</v>
      </c>
      <c r="L9" s="147"/>
      <c r="M9" s="144" t="s">
        <v>161</v>
      </c>
      <c r="N9" s="145">
        <v>2523.1419999999998</v>
      </c>
      <c r="O9" s="146">
        <v>1398.787</v>
      </c>
    </row>
    <row r="10" spans="1:15" ht="15.75" x14ac:dyDescent="0.25">
      <c r="A10" s="98" t="s">
        <v>163</v>
      </c>
      <c r="B10" s="148">
        <v>21648.495999999999</v>
      </c>
      <c r="C10" s="149">
        <v>57889.036999999997</v>
      </c>
      <c r="D10" s="150"/>
      <c r="E10" s="98" t="s">
        <v>162</v>
      </c>
      <c r="F10" s="148">
        <v>18218.294000000002</v>
      </c>
      <c r="G10" s="149">
        <v>40400.021000000001</v>
      </c>
      <c r="H10" s="224"/>
      <c r="I10" s="98" t="s">
        <v>222</v>
      </c>
      <c r="J10" s="148">
        <v>523.82799999999997</v>
      </c>
      <c r="K10" s="153">
        <v>581.02599999999995</v>
      </c>
      <c r="L10" s="150"/>
      <c r="M10" s="98" t="s">
        <v>171</v>
      </c>
      <c r="N10" s="148">
        <v>913.851</v>
      </c>
      <c r="O10" s="153">
        <v>391.56200000000001</v>
      </c>
    </row>
    <row r="11" spans="1:15" ht="15.75" x14ac:dyDescent="0.25">
      <c r="A11" s="98" t="s">
        <v>164</v>
      </c>
      <c r="B11" s="148">
        <v>12706.460999999999</v>
      </c>
      <c r="C11" s="149">
        <v>25000.254000000001</v>
      </c>
      <c r="D11" s="150"/>
      <c r="E11" s="98" t="s">
        <v>163</v>
      </c>
      <c r="F11" s="148">
        <v>16320.737999999999</v>
      </c>
      <c r="G11" s="149">
        <v>49708.173000000003</v>
      </c>
      <c r="H11" s="224"/>
      <c r="I11" s="98" t="s">
        <v>171</v>
      </c>
      <c r="J11" s="148">
        <v>448.09800000000001</v>
      </c>
      <c r="K11" s="149">
        <v>164.06700000000001</v>
      </c>
      <c r="L11" s="150"/>
      <c r="M11" s="98" t="s">
        <v>224</v>
      </c>
      <c r="N11" s="148">
        <v>515.69899999999996</v>
      </c>
      <c r="O11" s="149">
        <v>169.797</v>
      </c>
    </row>
    <row r="12" spans="1:15" ht="15.75" x14ac:dyDescent="0.25">
      <c r="A12" s="98" t="s">
        <v>162</v>
      </c>
      <c r="B12" s="148">
        <v>11665.993</v>
      </c>
      <c r="C12" s="149">
        <v>22565.383999999998</v>
      </c>
      <c r="D12" s="150"/>
      <c r="E12" s="98" t="s">
        <v>164</v>
      </c>
      <c r="F12" s="148">
        <v>10456.972</v>
      </c>
      <c r="G12" s="149">
        <v>21504.757000000001</v>
      </c>
      <c r="H12" s="224"/>
      <c r="I12" s="98" t="s">
        <v>163</v>
      </c>
      <c r="J12" s="148">
        <v>244.65799999999999</v>
      </c>
      <c r="K12" s="149">
        <v>227.38800000000001</v>
      </c>
      <c r="L12" s="150"/>
      <c r="M12" s="98" t="s">
        <v>168</v>
      </c>
      <c r="N12" s="148">
        <v>335.08800000000002</v>
      </c>
      <c r="O12" s="149">
        <v>181.976</v>
      </c>
    </row>
    <row r="13" spans="1:15" ht="15.75" x14ac:dyDescent="0.25">
      <c r="A13" s="98" t="s">
        <v>166</v>
      </c>
      <c r="B13" s="148">
        <v>8020.9830000000002</v>
      </c>
      <c r="C13" s="149">
        <v>19614.337</v>
      </c>
      <c r="D13" s="150"/>
      <c r="E13" s="98" t="s">
        <v>168</v>
      </c>
      <c r="F13" s="148">
        <v>6151.7539999999999</v>
      </c>
      <c r="G13" s="149">
        <v>18581.685000000001</v>
      </c>
      <c r="H13" s="224"/>
      <c r="I13" s="98" t="s">
        <v>168</v>
      </c>
      <c r="J13" s="148">
        <v>191.97399999999999</v>
      </c>
      <c r="K13" s="149">
        <v>130.05500000000001</v>
      </c>
      <c r="L13" s="150"/>
      <c r="M13" s="98" t="s">
        <v>222</v>
      </c>
      <c r="N13" s="148">
        <v>242.4</v>
      </c>
      <c r="O13" s="149">
        <v>241.91499999999999</v>
      </c>
    </row>
    <row r="14" spans="1:15" ht="15.75" x14ac:dyDescent="0.25">
      <c r="A14" s="98" t="s">
        <v>167</v>
      </c>
      <c r="B14" s="148">
        <v>5777.375</v>
      </c>
      <c r="C14" s="149">
        <v>10235.014999999999</v>
      </c>
      <c r="D14" s="150"/>
      <c r="E14" s="98" t="s">
        <v>234</v>
      </c>
      <c r="F14" s="148">
        <v>5915.335</v>
      </c>
      <c r="G14" s="149">
        <v>17737.463</v>
      </c>
      <c r="H14" s="224"/>
      <c r="I14" s="98" t="s">
        <v>271</v>
      </c>
      <c r="J14" s="148">
        <v>190.14599999999999</v>
      </c>
      <c r="K14" s="149">
        <v>66.834000000000003</v>
      </c>
      <c r="L14" s="150"/>
      <c r="M14" s="98" t="s">
        <v>271</v>
      </c>
      <c r="N14" s="148">
        <v>139.238</v>
      </c>
      <c r="O14" s="149">
        <v>40.771999999999998</v>
      </c>
    </row>
    <row r="15" spans="1:15" ht="15.75" x14ac:dyDescent="0.25">
      <c r="A15" s="98" t="s">
        <v>168</v>
      </c>
      <c r="B15" s="148">
        <v>5747.0789999999997</v>
      </c>
      <c r="C15" s="149">
        <v>14195.466</v>
      </c>
      <c r="D15" s="150"/>
      <c r="E15" s="98" t="s">
        <v>166</v>
      </c>
      <c r="F15" s="148">
        <v>4862.2330000000002</v>
      </c>
      <c r="G15" s="149">
        <v>13423.366</v>
      </c>
      <c r="H15" s="224"/>
      <c r="I15" s="98" t="s">
        <v>173</v>
      </c>
      <c r="J15" s="148">
        <v>102.05500000000001</v>
      </c>
      <c r="K15" s="149">
        <v>63.307000000000002</v>
      </c>
      <c r="L15" s="150"/>
      <c r="M15" s="98" t="s">
        <v>234</v>
      </c>
      <c r="N15" s="148">
        <v>75.831999999999994</v>
      </c>
      <c r="O15" s="149">
        <v>31.954999999999998</v>
      </c>
    </row>
    <row r="16" spans="1:15" ht="15.75" x14ac:dyDescent="0.25">
      <c r="A16" s="98" t="s">
        <v>173</v>
      </c>
      <c r="B16" s="148">
        <v>4550.7330000000002</v>
      </c>
      <c r="C16" s="149">
        <v>9391.5939999999991</v>
      </c>
      <c r="D16" s="150"/>
      <c r="E16" s="98" t="s">
        <v>167</v>
      </c>
      <c r="F16" s="148">
        <v>4491.6310000000003</v>
      </c>
      <c r="G16" s="149">
        <v>8687.1059999999998</v>
      </c>
      <c r="H16" s="224"/>
      <c r="I16" s="98" t="s">
        <v>234</v>
      </c>
      <c r="J16" s="148">
        <v>98.885999999999996</v>
      </c>
      <c r="K16" s="149">
        <v>57.085000000000001</v>
      </c>
      <c r="L16" s="150"/>
      <c r="M16" s="98" t="s">
        <v>163</v>
      </c>
      <c r="N16" s="148">
        <v>74.491</v>
      </c>
      <c r="O16" s="149">
        <v>185.17</v>
      </c>
    </row>
    <row r="17" spans="1:15" ht="15.75" x14ac:dyDescent="0.25">
      <c r="A17" s="98" t="s">
        <v>169</v>
      </c>
      <c r="B17" s="148">
        <v>4341.982</v>
      </c>
      <c r="C17" s="149">
        <v>8161.0140000000001</v>
      </c>
      <c r="D17" s="150"/>
      <c r="E17" s="98" t="s">
        <v>170</v>
      </c>
      <c r="F17" s="148">
        <v>4481.4260000000004</v>
      </c>
      <c r="G17" s="149">
        <v>8412.625</v>
      </c>
      <c r="H17" s="224"/>
      <c r="I17" s="98" t="s">
        <v>224</v>
      </c>
      <c r="J17" s="148">
        <v>48.680999999999997</v>
      </c>
      <c r="K17" s="149">
        <v>16.39</v>
      </c>
      <c r="L17" s="150"/>
      <c r="M17" s="98" t="s">
        <v>173</v>
      </c>
      <c r="N17" s="148">
        <v>71.781999999999996</v>
      </c>
      <c r="O17" s="149">
        <v>40.715000000000003</v>
      </c>
    </row>
    <row r="18" spans="1:15" ht="15.75" x14ac:dyDescent="0.25">
      <c r="A18" s="98" t="s">
        <v>172</v>
      </c>
      <c r="B18" s="148">
        <v>3961.0279999999998</v>
      </c>
      <c r="C18" s="149">
        <v>7136.8440000000001</v>
      </c>
      <c r="D18" s="150"/>
      <c r="E18" s="98" t="s">
        <v>169</v>
      </c>
      <c r="F18" s="148">
        <v>4407.0360000000001</v>
      </c>
      <c r="G18" s="149">
        <v>8741.2469999999994</v>
      </c>
      <c r="H18" s="224"/>
      <c r="I18" s="98" t="s">
        <v>223</v>
      </c>
      <c r="J18" s="148">
        <v>30.077999999999999</v>
      </c>
      <c r="K18" s="149">
        <v>16.692</v>
      </c>
      <c r="L18" s="150"/>
      <c r="M18" s="98" t="s">
        <v>178</v>
      </c>
      <c r="N18" s="148">
        <v>40.171999999999997</v>
      </c>
      <c r="O18" s="149">
        <v>34.969000000000001</v>
      </c>
    </row>
    <row r="19" spans="1:15" ht="16.5" thickBot="1" x14ac:dyDescent="0.3">
      <c r="A19" s="99" t="s">
        <v>165</v>
      </c>
      <c r="B19" s="151">
        <v>3584.6840000000002</v>
      </c>
      <c r="C19" s="152">
        <v>5365.3779999999997</v>
      </c>
      <c r="D19" s="223"/>
      <c r="E19" s="99" t="s">
        <v>171</v>
      </c>
      <c r="F19" s="151">
        <v>3635.723</v>
      </c>
      <c r="G19" s="152">
        <v>5436.4380000000001</v>
      </c>
      <c r="H19" s="224"/>
      <c r="I19" s="99" t="s">
        <v>176</v>
      </c>
      <c r="J19" s="151">
        <v>23.800999999999998</v>
      </c>
      <c r="K19" s="152">
        <v>9.58</v>
      </c>
      <c r="L19" s="223"/>
      <c r="M19" s="99" t="s">
        <v>170</v>
      </c>
      <c r="N19" s="151">
        <v>34.450000000000003</v>
      </c>
      <c r="O19" s="152">
        <v>15.992000000000001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284</v>
      </c>
      <c r="B24" s="95"/>
      <c r="C24" s="96"/>
      <c r="D24" s="97"/>
      <c r="E24" s="94" t="s">
        <v>286</v>
      </c>
      <c r="F24" s="95"/>
      <c r="G24" s="96"/>
    </row>
    <row r="25" spans="1:15" ht="28.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1945.9870000000001</v>
      </c>
      <c r="C26" s="146">
        <v>1371.827</v>
      </c>
      <c r="D26" s="147"/>
      <c r="E26" s="144" t="s">
        <v>161</v>
      </c>
      <c r="F26" s="145">
        <v>2523.1419999999998</v>
      </c>
      <c r="G26" s="146">
        <v>1398.787</v>
      </c>
    </row>
    <row r="27" spans="1:15" ht="15.75" x14ac:dyDescent="0.25">
      <c r="A27" s="98" t="s">
        <v>171</v>
      </c>
      <c r="B27" s="148">
        <v>7401.9669999999996</v>
      </c>
      <c r="C27" s="149">
        <v>10920.438</v>
      </c>
      <c r="D27" s="150"/>
      <c r="E27" s="98" t="s">
        <v>234</v>
      </c>
      <c r="F27" s="148">
        <v>5568.4880000000003</v>
      </c>
      <c r="G27" s="149">
        <v>12548.047</v>
      </c>
    </row>
    <row r="28" spans="1:15" ht="15.75" x14ac:dyDescent="0.25">
      <c r="A28" s="98" t="s">
        <v>234</v>
      </c>
      <c r="B28" s="148">
        <v>6132.2209999999995</v>
      </c>
      <c r="C28" s="149">
        <v>11687.116</v>
      </c>
      <c r="D28" s="150"/>
      <c r="E28" s="98" t="s">
        <v>171</v>
      </c>
      <c r="F28" s="148">
        <v>3484.75</v>
      </c>
      <c r="G28" s="149">
        <v>7959.1450000000004</v>
      </c>
    </row>
    <row r="29" spans="1:15" ht="15.75" x14ac:dyDescent="0.25">
      <c r="A29" s="98" t="s">
        <v>178</v>
      </c>
      <c r="B29" s="148">
        <v>3786.2950000000001</v>
      </c>
      <c r="C29" s="149">
        <v>6052.9549999999999</v>
      </c>
      <c r="D29" s="150"/>
      <c r="E29" s="98" t="s">
        <v>176</v>
      </c>
      <c r="F29" s="148">
        <v>3280.1379999999999</v>
      </c>
      <c r="G29" s="149">
        <v>10467.522999999999</v>
      </c>
    </row>
    <row r="30" spans="1:15" ht="15.75" x14ac:dyDescent="0.25">
      <c r="A30" s="98" t="s">
        <v>176</v>
      </c>
      <c r="B30" s="148">
        <v>3043.0889999999999</v>
      </c>
      <c r="C30" s="149">
        <v>7125.1040000000003</v>
      </c>
      <c r="D30" s="150"/>
      <c r="E30" s="98" t="s">
        <v>178</v>
      </c>
      <c r="F30" s="148">
        <v>1711.175</v>
      </c>
      <c r="G30" s="149">
        <v>3276.038</v>
      </c>
    </row>
    <row r="31" spans="1:15" ht="15.75" x14ac:dyDescent="0.25">
      <c r="A31" s="98" t="s">
        <v>168</v>
      </c>
      <c r="B31" s="148">
        <v>1717.7</v>
      </c>
      <c r="C31" s="149">
        <v>3300.5520000000001</v>
      </c>
      <c r="D31" s="150"/>
      <c r="E31" s="98" t="s">
        <v>168</v>
      </c>
      <c r="F31" s="148">
        <v>1204.539</v>
      </c>
      <c r="G31" s="149">
        <v>2846.1909999999998</v>
      </c>
    </row>
    <row r="32" spans="1:15" ht="15.75" x14ac:dyDescent="0.25">
      <c r="A32" s="98" t="s">
        <v>222</v>
      </c>
      <c r="B32" s="148">
        <v>1639.819</v>
      </c>
      <c r="C32" s="149">
        <v>2835.819</v>
      </c>
      <c r="D32" s="150"/>
      <c r="E32" s="98" t="s">
        <v>164</v>
      </c>
      <c r="F32" s="148">
        <v>1095.479</v>
      </c>
      <c r="G32" s="149">
        <v>3132.0219999999999</v>
      </c>
    </row>
    <row r="33" spans="1:7" ht="15.75" x14ac:dyDescent="0.25">
      <c r="A33" s="98" t="s">
        <v>164</v>
      </c>
      <c r="B33" s="148">
        <v>1004.17</v>
      </c>
      <c r="C33" s="149">
        <v>2422.3229999999999</v>
      </c>
      <c r="D33" s="150"/>
      <c r="E33" s="98" t="s">
        <v>222</v>
      </c>
      <c r="F33" s="148">
        <v>867.48099999999999</v>
      </c>
      <c r="G33" s="149">
        <v>1305.2840000000001</v>
      </c>
    </row>
    <row r="34" spans="1:7" ht="15.75" x14ac:dyDescent="0.25">
      <c r="A34" s="98" t="s">
        <v>167</v>
      </c>
      <c r="B34" s="148">
        <v>571.351</v>
      </c>
      <c r="C34" s="149">
        <v>1484.2829999999999</v>
      </c>
      <c r="D34" s="150"/>
      <c r="E34" s="98" t="s">
        <v>184</v>
      </c>
      <c r="F34" s="148">
        <v>521.53800000000001</v>
      </c>
      <c r="G34" s="149">
        <v>1078.1469999999999</v>
      </c>
    </row>
    <row r="35" spans="1:7" ht="15.75" x14ac:dyDescent="0.25">
      <c r="A35" s="98" t="s">
        <v>184</v>
      </c>
      <c r="B35" s="148">
        <v>525.21</v>
      </c>
      <c r="C35" s="149">
        <v>781.48099999999999</v>
      </c>
      <c r="D35" s="150"/>
      <c r="E35" s="98" t="s">
        <v>167</v>
      </c>
      <c r="F35" s="148">
        <v>259.63900000000001</v>
      </c>
      <c r="G35" s="149">
        <v>719.21900000000005</v>
      </c>
    </row>
    <row r="36" spans="1:7" ht="16.5" thickBot="1" x14ac:dyDescent="0.3">
      <c r="A36" s="99" t="s">
        <v>287</v>
      </c>
      <c r="B36" s="151">
        <v>329.096</v>
      </c>
      <c r="C36" s="152">
        <v>831.87099999999998</v>
      </c>
      <c r="D36" s="223"/>
      <c r="E36" s="99" t="s">
        <v>223</v>
      </c>
      <c r="F36" s="151">
        <v>237.32400000000001</v>
      </c>
      <c r="G36" s="152">
        <v>668.98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31" sqref="G31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157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284</v>
      </c>
      <c r="B7" s="95"/>
      <c r="C7" s="96"/>
      <c r="D7" s="97"/>
      <c r="E7" s="94" t="s">
        <v>286</v>
      </c>
      <c r="F7" s="95"/>
      <c r="G7" s="96"/>
      <c r="J7" s="94" t="s">
        <v>284</v>
      </c>
      <c r="K7" s="95"/>
      <c r="L7" s="96"/>
      <c r="M7" s="97"/>
      <c r="N7" s="94" t="s">
        <v>286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41640.034</v>
      </c>
      <c r="C9" s="146">
        <v>61538.987000000001</v>
      </c>
      <c r="D9" s="147"/>
      <c r="E9" s="144" t="s">
        <v>161</v>
      </c>
      <c r="F9" s="145">
        <v>47236.008000000002</v>
      </c>
      <c r="G9" s="146">
        <v>69602.460999999996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22200.238000000001</v>
      </c>
      <c r="C10" s="153">
        <v>32787.637000000002</v>
      </c>
      <c r="D10" s="150"/>
      <c r="E10" s="98" t="s">
        <v>170</v>
      </c>
      <c r="F10" s="148">
        <v>21161.163</v>
      </c>
      <c r="G10" s="153">
        <v>29773.396000000001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7565.6670000000004</v>
      </c>
      <c r="C11" s="149">
        <v>13387.272000000001</v>
      </c>
      <c r="D11" s="150"/>
      <c r="E11" s="98" t="s">
        <v>179</v>
      </c>
      <c r="F11" s="148">
        <v>10481.705</v>
      </c>
      <c r="G11" s="149">
        <v>17132.225999999999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6643.4840000000004</v>
      </c>
      <c r="C12" s="149">
        <v>8140.9390000000003</v>
      </c>
      <c r="D12" s="150"/>
      <c r="E12" s="98" t="s">
        <v>168</v>
      </c>
      <c r="F12" s="148">
        <v>7459.2020000000002</v>
      </c>
      <c r="G12" s="149">
        <v>9530.3430000000008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1897.4159999999999</v>
      </c>
      <c r="C13" s="149">
        <v>3129.348</v>
      </c>
      <c r="D13" s="150"/>
      <c r="E13" s="98" t="s">
        <v>162</v>
      </c>
      <c r="F13" s="148">
        <v>4904.491</v>
      </c>
      <c r="G13" s="149">
        <v>8904.6229999999996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1650.431</v>
      </c>
      <c r="C14" s="149">
        <v>2043.328</v>
      </c>
      <c r="D14" s="150"/>
      <c r="E14" s="98" t="s">
        <v>184</v>
      </c>
      <c r="F14" s="148">
        <v>1629.617</v>
      </c>
      <c r="G14" s="149">
        <v>2320.9270000000001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1254.2059999999999</v>
      </c>
      <c r="C15" s="149">
        <v>1383.499</v>
      </c>
      <c r="D15" s="150"/>
      <c r="E15" s="98" t="s">
        <v>181</v>
      </c>
      <c r="F15" s="148">
        <v>1148.354</v>
      </c>
      <c r="G15" s="149">
        <v>1361.08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180</v>
      </c>
      <c r="B16" s="148">
        <v>118.40300000000001</v>
      </c>
      <c r="C16" s="149">
        <v>243.78700000000001</v>
      </c>
      <c r="D16" s="150"/>
      <c r="E16" s="98" t="s">
        <v>288</v>
      </c>
      <c r="F16" s="148">
        <v>137.91999999999999</v>
      </c>
      <c r="G16" s="149">
        <v>171.96199999999999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274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102.32899999999999</v>
      </c>
      <c r="C17" s="149">
        <v>141.048</v>
      </c>
      <c r="D17" s="150"/>
      <c r="E17" s="98" t="s">
        <v>183</v>
      </c>
      <c r="F17" s="148">
        <v>126.25700000000001</v>
      </c>
      <c r="G17" s="149">
        <v>178.83</v>
      </c>
      <c r="H17" s="102"/>
      <c r="I17" s="102"/>
      <c r="J17" s="98" t="s">
        <v>274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183</v>
      </c>
      <c r="B18" s="148">
        <v>99.012</v>
      </c>
      <c r="C18" s="149">
        <v>134.386</v>
      </c>
      <c r="D18" s="150"/>
      <c r="E18" s="98" t="s">
        <v>234</v>
      </c>
      <c r="F18" s="148">
        <v>118.91200000000001</v>
      </c>
      <c r="G18" s="149">
        <v>111.624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273</v>
      </c>
      <c r="B19" s="148">
        <v>79.906999999999996</v>
      </c>
      <c r="C19" s="149">
        <v>100.044</v>
      </c>
      <c r="D19" s="150"/>
      <c r="E19" s="98" t="s">
        <v>178</v>
      </c>
      <c r="F19" s="148">
        <v>24.611999999999998</v>
      </c>
      <c r="G19" s="149">
        <v>0.96</v>
      </c>
      <c r="H19" s="102"/>
      <c r="I19" s="102"/>
      <c r="J19" s="98" t="s">
        <v>275</v>
      </c>
      <c r="K19" s="148">
        <v>516.47400000000005</v>
      </c>
      <c r="L19" s="149">
        <v>195.28899999999999</v>
      </c>
      <c r="M19" s="150"/>
      <c r="N19" s="98" t="s">
        <v>272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178</v>
      </c>
      <c r="B20" s="151">
        <v>12.211</v>
      </c>
      <c r="C20" s="152">
        <v>18.896999999999998</v>
      </c>
      <c r="D20" s="150"/>
      <c r="E20" s="99" t="s">
        <v>180</v>
      </c>
      <c r="F20" s="151">
        <v>23.957999999999998</v>
      </c>
      <c r="G20" s="152">
        <v>72.606999999999999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289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ceny_detal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2021-06-30T11:24:04Z</dcterms:modified>
</cp:coreProperties>
</file>