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10_ CUKIER_WYMIANA\Biuletyny 2020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I-IV 2019_2020" sheetId="12" r:id="rId5"/>
    <sheet name="HANDEL_Cukier (cn1701) 2019wst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5">#REF!</definedName>
    <definedName name="_7_11_2011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5">#REF!</definedName>
    <definedName name="BothPerc">#REF!</definedName>
    <definedName name="ColPre" localSheetId="5">#REF!</definedName>
    <definedName name="ColPre">#REF!</definedName>
    <definedName name="CurShe" localSheetId="5">#REF!</definedName>
    <definedName name="CurShe">#REF!</definedName>
    <definedName name="FirstPerc" localSheetId="5">#REF!</definedName>
    <definedName name="FirstPerc">#REF!</definedName>
    <definedName name="gg" localSheetId="5">#REF!</definedName>
    <definedName name="gg">#REF!</definedName>
    <definedName name="jose" localSheetId="5">#REF!</definedName>
    <definedName name="jose">#REF!</definedName>
    <definedName name="Last5" localSheetId="5">#REF!</definedName>
    <definedName name="Last5">#REF!</definedName>
    <definedName name="MaxDate">'[1]Amis Exchange rate'!$D$2</definedName>
    <definedName name="MonPre" localSheetId="5">#REF!</definedName>
    <definedName name="MonPre">#REF!</definedName>
    <definedName name="NumPri" localSheetId="5">#REF!</definedName>
    <definedName name="NumPri">#REF!</definedName>
    <definedName name="_xlnm.Print_Area" localSheetId="5">#REF!</definedName>
    <definedName name="_xlnm.Print_Area">#REF!</definedName>
    <definedName name="ppp" localSheetId="5">#REF!</definedName>
    <definedName name="ppp">#REF!</definedName>
    <definedName name="Prosieta" localSheetId="5">#REF!</definedName>
    <definedName name="Prosieta">#REF!</definedName>
    <definedName name="recap" localSheetId="5">#REF!</definedName>
    <definedName name="recap">#REF!</definedName>
    <definedName name="SecondPerc" localSheetId="5">#REF!</definedName>
    <definedName name="SecondPerc">#REF!</definedName>
    <definedName name="TodDat" localSheetId="5">#REF!</definedName>
    <definedName name="TodDat">#REF!</definedName>
    <definedName name="WeeNum" localSheetId="5">#REF!</definedName>
    <definedName name="WeeNum">#REF!</definedName>
    <definedName name="zywiec" localSheetId="5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44" i="12" l="1"/>
  <c r="D44" i="12"/>
  <c r="E44" i="12"/>
  <c r="F44" i="12"/>
  <c r="B44" i="12"/>
  <c r="C27" i="12"/>
  <c r="D27" i="12"/>
  <c r="E27" i="12"/>
  <c r="F27" i="12"/>
  <c r="B27" i="12"/>
</calcChain>
</file>

<file path=xl/sharedStrings.xml><?xml version="1.0" encoding="utf-8"?>
<sst xmlns="http://schemas.openxmlformats.org/spreadsheetml/2006/main" count="445" uniqueCount="204">
  <si>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</si>
  <si>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</si>
  <si>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</si>
  <si>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</si>
  <si>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</si>
  <si>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</si>
  <si>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</si>
  <si>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</si>
  <si>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</si>
  <si>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</si>
  <si>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</si>
  <si>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</si>
  <si>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</si>
  <si>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</si>
  <si>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</si>
  <si>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</si>
  <si>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</si>
  <si>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</si>
  <si>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</si>
  <si>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</si>
  <si>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</si>
  <si>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</si>
  <si>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</si>
  <si>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</si>
  <si>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</si>
  <si>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</si>
  <si>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</si>
  <si>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</si>
  <si>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</si>
  <si>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</si>
  <si>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</si>
  <si>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</si>
  <si>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</si>
  <si>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</si>
  <si>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</si>
  <si>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</si>
  <si>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</si>
  <si>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</si>
  <si>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</si>
  <si>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</si>
  <si>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</si>
  <si>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</si>
  <si>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</si>
  <si>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</si>
  <si>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</si>
  <si>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</si>
  <si>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</si>
  <si>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</si>
  <si>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</si>
  <si>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</si>
  <si>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</si>
  <si>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</si>
  <si>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</si>
  <si>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</si>
  <si>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</si>
  <si>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</si>
  <si>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</si>
  <si>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</si>
  <si>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</si>
  <si>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</si>
  <si>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</si>
  <si>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</si>
  <si>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</si>
  <si>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</si>
  <si>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</si>
  <si>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</si>
  <si>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</si>
  <si>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</si>
  <si>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</si>
  <si>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</si>
  <si>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</si>
  <si>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</si>
  <si>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</si>
  <si>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</si>
  <si>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</si>
  <si>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</si>
  <si>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</si>
  <si>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</si>
  <si>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</si>
  <si>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</si>
  <si>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</si>
  <si>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</si>
  <si>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</si>
  <si>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</si>
  <si>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</si>
  <si>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</si>
  <si>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</si>
  <si>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</si>
  <si>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</si>
  <si>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</si>
  <si>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</si>
  <si>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</si>
  <si>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</si>
  <si>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</si>
  <si>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</si>
  <si>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</si>
  <si>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</si>
  <si>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</si>
  <si>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</si>
  <si>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</si>
  <si>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</si>
  <si>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</si>
  <si>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</si>
  <si>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</si>
  <si>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</si>
  <si>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</si>
  <si>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</si>
  <si>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</si>
  <si>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</si>
  <si>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</si>
  <si>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</si>
  <si>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</si>
  <si>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</si>
  <si>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</si>
  <si>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</si>
  <si>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</si>
  <si>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</si>
  <si>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</si>
  <si>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</si>
  <si>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</si>
  <si>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</si>
  <si>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</si>
  <si>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</si>
  <si>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</si>
  <si>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</si>
  <si>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</si>
  <si>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</si>
  <si>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</si>
  <si>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</si>
  <si>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</si>
  <si>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</si>
  <si>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</si>
  <si>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</si>
  <si>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</si>
  <si>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</si>
  <si>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</si>
  <si>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</si>
  <si>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</si>
  <si>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</si>
  <si>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</si>
  <si>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</si>
  <si>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</si>
  <si>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</si>
  <si>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</si>
  <si>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</si>
  <si>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</si>
  <si>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</si>
  <si>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</si>
  <si>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</si>
  <si>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</si>
  <si>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</si>
  <si>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</si>
  <si>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</si>
  <si>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</si>
  <si>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</si>
  <si>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</si>
  <si>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</si>
  <si>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</si>
  <si>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</si>
  <si>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</si>
  <si>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</si>
  <si>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</si>
  <si>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</si>
  <si>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</si>
  <si>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</si>
  <si>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</si>
  <si>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</si>
  <si>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</si>
  <si>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</si>
  <si>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</si>
  <si>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</si>
  <si>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</si>
  <si>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</si>
  <si>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</si>
  <si>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</si>
  <si>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</si>
  <si>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</si>
  <si>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</si>
  <si>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</si>
  <si>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</si>
  <si>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</si>
  <si>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</si>
  <si>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</si>
  <si>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</si>
  <si>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</si>
  <si>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</si>
  <si>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</si>
  <si>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</si>
  <si>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</si>
  <si>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2019 r.*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</si>
  <si>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 xml:space="preserve">w 2019r. </t>
    </r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</si>
  <si>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</t>
    </r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</si>
  <si>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</si>
  <si>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</si>
  <si>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</si>
  <si>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</si>
  <si>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SPRZEDAŻ NA RYNEK KRAJOWY + UE</t>
  </si>
  <si>
    <t>kwiecień 2020</t>
  </si>
  <si>
    <t>NR 5/2020</t>
  </si>
  <si>
    <t>Notowania za maj 2020 r.</t>
  </si>
  <si>
    <t xml:space="preserve">           w okresie I-IV 2020 r.*</t>
  </si>
  <si>
    <t>I-IV 2019 r.</t>
  </si>
  <si>
    <t>I-IV 2020 r.*</t>
  </si>
  <si>
    <t>maj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</si>
</sst>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1">
    <xf numFmtId="0" fontId="0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0" fillId="34" borderId="0" applyNumberFormat="0" applyBorder="0" applyAlignment="0" applyProtection="0"/>
    <xf numFmtId="164" fontId="15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5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7" fillId="36" borderId="0" applyNumberFormat="0" applyBorder="0" applyAlignment="0" applyProtection="0"/>
    <xf numFmtId="0" fontId="6" fillId="10" borderId="48" applyNumberFormat="0" applyFont="0" applyAlignment="0" applyProtection="0"/>
    <xf numFmtId="0" fontId="15" fillId="0" borderId="0"/>
    <xf numFmtId="0" fontId="15" fillId="56" borderId="5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51" fillId="35" borderId="0" applyNumberFormat="0" applyBorder="0" applyAlignment="0" applyProtection="0"/>
    <xf numFmtId="0" fontId="2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1" fillId="36" borderId="0" applyNumberFormat="0" applyBorder="0" applyAlignment="0" applyProtection="0"/>
    <xf numFmtId="0" fontId="2" fillId="4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1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1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1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1" fillId="41" borderId="0" applyNumberFormat="0" applyBorder="0" applyAlignment="0" applyProtection="0"/>
    <xf numFmtId="0" fontId="2" fillId="5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1" fillId="42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1" fillId="43" borderId="0" applyNumberFormat="0" applyBorder="0" applyAlignment="0" applyProtection="0"/>
    <xf numFmtId="0" fontId="2" fillId="5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1" fillId="38" borderId="0" applyNumberFormat="0" applyBorder="0" applyAlignment="0" applyProtection="0"/>
    <xf numFmtId="0" fontId="2" fillId="5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51" fillId="4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51" fillId="44" borderId="0" applyNumberFormat="0" applyBorder="0" applyAlignment="0" applyProtection="0"/>
    <xf numFmtId="0" fontId="2" fillId="5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6" fillId="0" borderId="0">
      <protection locked="0"/>
    </xf>
    <xf numFmtId="169" fontId="15" fillId="0" borderId="0" applyFont="0" applyFill="0" applyBorder="0" applyAlignment="0" applyProtection="0"/>
    <xf numFmtId="17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71" fontId="15" fillId="0" borderId="0" applyFont="0" applyFill="0" applyBorder="0" applyAlignment="0" applyProtection="0"/>
    <xf numFmtId="172" fontId="116" fillId="0" borderId="0">
      <protection locked="0"/>
    </xf>
    <xf numFmtId="0" fontId="116" fillId="0" borderId="0">
      <protection locked="0"/>
    </xf>
    <xf numFmtId="173" fontId="15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6" fillId="0" borderId="0">
      <protection locked="0"/>
    </xf>
    <xf numFmtId="0" fontId="55" fillId="37" borderId="0" applyNumberFormat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6" fillId="0" borderId="0">
      <protection locked="0"/>
    </xf>
    <xf numFmtId="174" fontId="117" fillId="0" borderId="0">
      <protection locked="0"/>
    </xf>
    <xf numFmtId="174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19" fillId="0" borderId="79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0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1" fillId="0" borderId="0"/>
    <xf numFmtId="0" fontId="122" fillId="0" borderId="0"/>
    <xf numFmtId="0" fontId="123" fillId="0" borderId="0"/>
    <xf numFmtId="0" fontId="123" fillId="0" borderId="0"/>
    <xf numFmtId="0" fontId="124" fillId="0" borderId="0"/>
    <xf numFmtId="0" fontId="125" fillId="0" borderId="0"/>
    <xf numFmtId="0" fontId="23" fillId="0" borderId="0"/>
    <xf numFmtId="0" fontId="2" fillId="0" borderId="0"/>
    <xf numFmtId="0" fontId="126" fillId="0" borderId="0"/>
    <xf numFmtId="0" fontId="12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5" fillId="0" borderId="0"/>
    <xf numFmtId="0" fontId="19" fillId="0" borderId="0" applyBorder="0"/>
    <xf numFmtId="0" fontId="126" fillId="0" borderId="0"/>
    <xf numFmtId="0" fontId="19" fillId="0" borderId="0"/>
    <xf numFmtId="0" fontId="81" fillId="0" borderId="0"/>
    <xf numFmtId="0" fontId="12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 applyBorder="0"/>
    <xf numFmtId="0" fontId="15" fillId="0" borderId="0"/>
    <xf numFmtId="0" fontId="15" fillId="0" borderId="0"/>
    <xf numFmtId="0" fontId="2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6" fillId="0" borderId="0">
      <protection locked="0"/>
    </xf>
    <xf numFmtId="9" fontId="1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19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8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67" fillId="36" borderId="0" applyNumberFormat="0" applyBorder="0" applyAlignment="0" applyProtection="0"/>
    <xf numFmtId="0" fontId="12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8" fillId="0" borderId="3" xfId="4" applyFont="1" applyBorder="1" applyAlignment="1">
      <alignment horizontal="centerContinuous"/>
    </xf>
    <xf numFmtId="0" fontId="18" fillId="0" borderId="4" xfId="4" applyFont="1" applyBorder="1" applyAlignment="1">
      <alignment horizontal="centerContinuous"/>
    </xf>
    <xf numFmtId="0" fontId="18" fillId="0" borderId="2" xfId="4" applyFont="1" applyBorder="1" applyAlignment="1">
      <alignment horizontal="centerContinuous"/>
    </xf>
    <xf numFmtId="0" fontId="20" fillId="0" borderId="6" xfId="4" applyFont="1" applyBorder="1" applyAlignment="1">
      <alignment horizontal="centerContinuous"/>
    </xf>
    <xf numFmtId="0" fontId="20" fillId="0" borderId="9" xfId="4" applyFont="1" applyBorder="1" applyAlignment="1">
      <alignment horizontal="centerContinuous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 wrapText="1"/>
    </xf>
    <xf numFmtId="0" fontId="23" fillId="0" borderId="0" xfId="0" applyFont="1"/>
    <xf numFmtId="0" fontId="17" fillId="0" borderId="0" xfId="0" applyFont="1"/>
    <xf numFmtId="0" fontId="0" fillId="0" borderId="0" xfId="0" applyAlignment="1"/>
    <xf numFmtId="0" fontId="25" fillId="3" borderId="0" xfId="0" applyFont="1" applyFill="1"/>
    <xf numFmtId="0" fontId="27" fillId="0" borderId="0" xfId="0" applyFont="1"/>
    <xf numFmtId="0" fontId="28" fillId="0" borderId="0" xfId="0" applyFont="1"/>
    <xf numFmtId="0" fontId="29" fillId="2" borderId="0" xfId="0" applyFont="1" applyFill="1"/>
    <xf numFmtId="0" fontId="30" fillId="3" borderId="0" xfId="0" applyFont="1" applyFill="1"/>
    <xf numFmtId="49" fontId="31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4" fillId="0" borderId="0" xfId="0" applyFont="1"/>
    <xf numFmtId="0" fontId="15" fillId="0" borderId="0" xfId="0" applyFont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7" fillId="0" borderId="20" xfId="0" applyNumberFormat="1" applyFont="1" applyBorder="1"/>
    <xf numFmtId="3" fontId="17" fillId="0" borderId="20" xfId="0" applyNumberFormat="1" applyFont="1" applyFill="1" applyBorder="1"/>
    <xf numFmtId="3" fontId="17" fillId="0" borderId="16" xfId="0" applyNumberFormat="1" applyFont="1" applyBorder="1"/>
    <xf numFmtId="3" fontId="17" fillId="0" borderId="16" xfId="0" applyNumberFormat="1" applyFont="1" applyFill="1" applyBorder="1"/>
    <xf numFmtId="0" fontId="24" fillId="0" borderId="18" xfId="0" applyFont="1" applyBorder="1"/>
    <xf numFmtId="0" fontId="20" fillId="0" borderId="1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4" fillId="0" borderId="15" xfId="0" applyFont="1" applyBorder="1"/>
    <xf numFmtId="0" fontId="24" fillId="0" borderId="21" xfId="0" applyFont="1" applyBorder="1"/>
    <xf numFmtId="0" fontId="24" fillId="0" borderId="31" xfId="0" applyFont="1" applyBorder="1"/>
    <xf numFmtId="0" fontId="21" fillId="59" borderId="11" xfId="4" applyFont="1" applyFill="1" applyBorder="1" applyAlignment="1">
      <alignment horizontal="center" vertical="center" wrapText="1"/>
    </xf>
    <xf numFmtId="3" fontId="17" fillId="0" borderId="32" xfId="0" applyNumberFormat="1" applyFont="1" applyBorder="1"/>
    <xf numFmtId="3" fontId="17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7" fillId="0" borderId="17" xfId="0" applyNumberFormat="1" applyFont="1" applyBorder="1" applyAlignment="1">
      <alignment horizontal="center"/>
    </xf>
    <xf numFmtId="0" fontId="21" fillId="0" borderId="16" xfId="0" applyFont="1" applyBorder="1"/>
    <xf numFmtId="1" fontId="21" fillId="0" borderId="16" xfId="0" applyNumberFormat="1" applyFont="1" applyBorder="1"/>
    <xf numFmtId="0" fontId="21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4" fillId="0" borderId="0" xfId="97" applyFont="1"/>
    <xf numFmtId="0" fontId="15" fillId="0" borderId="0" xfId="97"/>
    <xf numFmtId="0" fontId="26" fillId="0" borderId="0" xfId="97" applyFont="1" applyFill="1"/>
    <xf numFmtId="0" fontId="97" fillId="0" borderId="0" xfId="97" applyFont="1"/>
    <xf numFmtId="166" fontId="15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5" fillId="0" borderId="0" xfId="97" applyNumberFormat="1" applyFont="1"/>
    <xf numFmtId="0" fontId="105" fillId="0" borderId="0" xfId="326" applyFont="1" applyFill="1"/>
    <xf numFmtId="0" fontId="19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5" fillId="0" borderId="0" xfId="97" applyNumberFormat="1"/>
    <xf numFmtId="0" fontId="23" fillId="0" borderId="0" xfId="331" applyFont="1"/>
    <xf numFmtId="0" fontId="20" fillId="0" borderId="0" xfId="331" applyFont="1"/>
    <xf numFmtId="0" fontId="18" fillId="0" borderId="3" xfId="331" applyFont="1" applyBorder="1" applyAlignment="1">
      <alignment horizontal="centerContinuous"/>
    </xf>
    <xf numFmtId="0" fontId="18" fillId="0" borderId="4" xfId="331" applyFont="1" applyBorder="1" applyAlignment="1">
      <alignment horizontal="centerContinuous"/>
    </xf>
    <xf numFmtId="0" fontId="18" fillId="0" borderId="2" xfId="331" applyFont="1" applyBorder="1" applyAlignment="1">
      <alignment horizontal="centerContinuous"/>
    </xf>
    <xf numFmtId="0" fontId="21" fillId="0" borderId="10" xfId="331" applyFont="1" applyBorder="1" applyAlignment="1">
      <alignment horizontal="center" vertical="center"/>
    </xf>
    <xf numFmtId="0" fontId="21" fillId="0" borderId="11" xfId="331" applyFont="1" applyFill="1" applyBorder="1" applyAlignment="1">
      <alignment horizontal="center" vertical="center" wrapText="1"/>
    </xf>
    <xf numFmtId="0" fontId="21" fillId="0" borderId="14" xfId="331" applyFont="1" applyBorder="1" applyAlignment="1">
      <alignment horizontal="center" vertical="center" wrapText="1"/>
    </xf>
    <xf numFmtId="0" fontId="21" fillId="0" borderId="73" xfId="331" applyFont="1" applyBorder="1" applyAlignment="1">
      <alignment horizontal="center" vertical="center"/>
    </xf>
    <xf numFmtId="0" fontId="21" fillId="0" borderId="74" xfId="331" applyFont="1" applyFill="1" applyBorder="1" applyAlignment="1">
      <alignment horizontal="center" vertical="center" wrapText="1"/>
    </xf>
    <xf numFmtId="0" fontId="21" fillId="0" borderId="75" xfId="331" applyFont="1" applyBorder="1" applyAlignment="1">
      <alignment horizontal="center" vertical="center" wrapText="1"/>
    </xf>
    <xf numFmtId="0" fontId="21" fillId="0" borderId="18" xfId="331" applyFont="1" applyBorder="1" applyAlignment="1">
      <alignment vertical="center"/>
    </xf>
    <xf numFmtId="3" fontId="115" fillId="0" borderId="19" xfId="3" applyNumberFormat="1" applyFont="1" applyBorder="1"/>
    <xf numFmtId="3" fontId="115" fillId="0" borderId="23" xfId="3" applyNumberFormat="1" applyFont="1" applyBorder="1"/>
    <xf numFmtId="4" fontId="23" fillId="0" borderId="22" xfId="3" applyNumberFormat="1" applyFont="1" applyBorder="1"/>
    <xf numFmtId="3" fontId="23" fillId="0" borderId="25" xfId="3" applyNumberFormat="1" applyFont="1" applyBorder="1"/>
    <xf numFmtId="3" fontId="23" fillId="0" borderId="26" xfId="3" applyNumberFormat="1" applyFont="1" applyBorder="1"/>
    <xf numFmtId="4" fontId="23" fillId="0" borderId="21" xfId="3" applyNumberFormat="1" applyFont="1" applyBorder="1"/>
    <xf numFmtId="3" fontId="23" fillId="0" borderId="16" xfId="3" applyNumberFormat="1" applyFont="1" applyBorder="1"/>
    <xf numFmtId="3" fontId="23" fillId="0" borderId="24" xfId="3" applyNumberFormat="1" applyFont="1" applyBorder="1"/>
    <xf numFmtId="3" fontId="23" fillId="0" borderId="21" xfId="3" applyNumberFormat="1" applyFont="1" applyBorder="1"/>
    <xf numFmtId="3" fontId="23" fillId="0" borderId="17" xfId="3" applyNumberFormat="1" applyFont="1" applyBorder="1"/>
    <xf numFmtId="3" fontId="23" fillId="0" borderId="76" xfId="3" applyNumberFormat="1" applyFont="1" applyBorder="1"/>
    <xf numFmtId="4" fontId="23" fillId="0" borderId="15" xfId="3" applyNumberFormat="1" applyFont="1" applyBorder="1"/>
    <xf numFmtId="3" fontId="23" fillId="0" borderId="20" xfId="3" applyNumberFormat="1" applyFont="1" applyBorder="1"/>
    <xf numFmtId="3" fontId="23" fillId="0" borderId="65" xfId="3" applyNumberFormat="1" applyFont="1" applyBorder="1"/>
    <xf numFmtId="3" fontId="23" fillId="0" borderId="15" xfId="3" applyNumberFormat="1" applyFont="1" applyBorder="1"/>
    <xf numFmtId="3" fontId="23" fillId="0" borderId="77" xfId="3" applyNumberFormat="1" applyFont="1" applyBorder="1"/>
    <xf numFmtId="3" fontId="23" fillId="0" borderId="78" xfId="3" applyNumberFormat="1" applyFont="1" applyBorder="1"/>
    <xf numFmtId="0" fontId="23" fillId="0" borderId="0" xfId="331" applyFont="1" applyBorder="1"/>
    <xf numFmtId="4" fontId="23" fillId="0" borderId="31" xfId="3" applyNumberFormat="1" applyFont="1" applyBorder="1"/>
    <xf numFmtId="3" fontId="23" fillId="0" borderId="32" xfId="3" applyNumberFormat="1" applyFont="1" applyBorder="1"/>
    <xf numFmtId="3" fontId="23" fillId="0" borderId="33" xfId="3" applyNumberFormat="1" applyFont="1" applyBorder="1"/>
    <xf numFmtId="4" fontId="23" fillId="0" borderId="0" xfId="3" applyNumberFormat="1" applyFont="1" applyBorder="1"/>
    <xf numFmtId="3" fontId="23" fillId="0" borderId="0" xfId="3" applyNumberFormat="1" applyFont="1" applyBorder="1"/>
    <xf numFmtId="3" fontId="23" fillId="0" borderId="0" xfId="331" applyNumberFormat="1" applyFont="1"/>
    <xf numFmtId="3" fontId="15" fillId="0" borderId="0" xfId="0" applyNumberFormat="1" applyFont="1" applyFill="1" applyBorder="1"/>
    <xf numFmtId="0" fontId="129" fillId="0" borderId="0" xfId="0" applyFont="1"/>
    <xf numFmtId="0" fontId="130" fillId="0" borderId="0" xfId="0" applyFont="1"/>
    <xf numFmtId="3" fontId="112" fillId="59" borderId="19" xfId="97" applyNumberFormat="1" applyFont="1" applyFill="1" applyBorder="1"/>
    <xf numFmtId="3" fontId="112" fillId="0" borderId="23" xfId="97" applyNumberFormat="1" applyFont="1" applyFill="1" applyBorder="1"/>
    <xf numFmtId="3" fontId="112" fillId="59" borderId="19" xfId="3" applyNumberFormat="1" applyFont="1" applyFill="1" applyBorder="1"/>
    <xf numFmtId="3" fontId="112" fillId="0" borderId="23" xfId="3" applyNumberFormat="1" applyFont="1" applyFill="1" applyBorder="1"/>
    <xf numFmtId="166" fontId="112" fillId="0" borderId="36" xfId="3" applyNumberFormat="1" applyFont="1" applyFill="1" applyBorder="1"/>
    <xf numFmtId="166" fontId="112" fillId="0" borderId="37" xfId="3" applyNumberFormat="1" applyFont="1" applyFill="1" applyBorder="1"/>
    <xf numFmtId="3" fontId="112" fillId="59" borderId="16" xfId="588" applyNumberFormat="1" applyFont="1" applyFill="1" applyBorder="1"/>
    <xf numFmtId="3" fontId="112" fillId="0" borderId="24" xfId="588" applyNumberFormat="1" applyFont="1" applyFill="1" applyBorder="1"/>
    <xf numFmtId="3" fontId="112" fillId="59" borderId="16" xfId="3" applyNumberFormat="1" applyFont="1" applyFill="1" applyBorder="1"/>
    <xf numFmtId="3" fontId="112" fillId="0" borderId="24" xfId="3" applyNumberFormat="1" applyFont="1" applyFill="1" applyBorder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3" fillId="59" borderId="32" xfId="589" applyNumberFormat="1" applyFont="1" applyFill="1" applyBorder="1"/>
    <xf numFmtId="3" fontId="113" fillId="0" borderId="33" xfId="589" applyNumberFormat="1" applyFont="1" applyFill="1" applyBorder="1"/>
    <xf numFmtId="3" fontId="112" fillId="59" borderId="25" xfId="588" applyNumberFormat="1" applyFont="1" applyFill="1" applyBorder="1"/>
    <xf numFmtId="3" fontId="112" fillId="0" borderId="26" xfId="588" applyNumberFormat="1" applyFont="1" applyFill="1" applyBorder="1"/>
    <xf numFmtId="3" fontId="112" fillId="59" borderId="25" xfId="3" applyNumberFormat="1" applyFont="1" applyFill="1" applyBorder="1"/>
    <xf numFmtId="3" fontId="112" fillId="0" borderId="26" xfId="3" applyNumberFormat="1" applyFont="1" applyFill="1" applyBorder="1"/>
    <xf numFmtId="166" fontId="112" fillId="0" borderId="39" xfId="3" applyNumberFormat="1" applyFont="1" applyFill="1" applyBorder="1"/>
    <xf numFmtId="166" fontId="112" fillId="0" borderId="40" xfId="3" applyNumberFormat="1" applyFont="1" applyFill="1" applyBorder="1"/>
    <xf numFmtId="0" fontId="111" fillId="0" borderId="10" xfId="4" applyFont="1" applyFill="1" applyBorder="1" applyAlignment="1">
      <alignment horizontal="center" vertical="center"/>
    </xf>
    <xf numFmtId="0" fontId="111" fillId="0" borderId="12" xfId="4" applyFont="1" applyFill="1" applyBorder="1" applyAlignment="1">
      <alignment horizontal="center" vertical="center" wrapText="1"/>
    </xf>
    <xf numFmtId="0" fontId="111" fillId="0" borderId="13" xfId="4" applyFont="1" applyFill="1" applyBorder="1" applyAlignment="1">
      <alignment horizontal="center" vertical="center"/>
    </xf>
    <xf numFmtId="0" fontId="111" fillId="0" borderId="14" xfId="4" applyFont="1" applyFill="1" applyBorder="1" applyAlignment="1">
      <alignment horizontal="center" vertical="center" wrapText="1"/>
    </xf>
    <xf numFmtId="3" fontId="112" fillId="0" borderId="25" xfId="3" applyNumberFormat="1" applyFont="1" applyFill="1" applyBorder="1"/>
    <xf numFmtId="3" fontId="1" fillId="0" borderId="0" xfId="590" applyNumberFormat="1"/>
    <xf numFmtId="0" fontId="1" fillId="0" borderId="0" xfId="590"/>
    <xf numFmtId="0" fontId="131" fillId="0" borderId="0" xfId="333" applyFont="1"/>
    <xf numFmtId="3" fontId="1" fillId="0" borderId="0" xfId="590" applyNumberFormat="1" applyBorder="1"/>
    <xf numFmtId="0" fontId="1" fillId="0" borderId="0" xfId="590" applyBorder="1"/>
    <xf numFmtId="165" fontId="132" fillId="0" borderId="0" xfId="1" applyNumberFormat="1" applyFont="1" applyFill="1" applyBorder="1"/>
    <xf numFmtId="0" fontId="133" fillId="0" borderId="0" xfId="331" applyFont="1"/>
    <xf numFmtId="0" fontId="34" fillId="0" borderId="0" xfId="331" applyFont="1"/>
    <xf numFmtId="0" fontId="34" fillId="0" borderId="10" xfId="331" applyFont="1" applyBorder="1" applyAlignment="1">
      <alignment horizontal="centerContinuous"/>
    </xf>
    <xf numFmtId="0" fontId="34" fillId="0" borderId="11" xfId="331" applyFont="1" applyBorder="1" applyAlignment="1">
      <alignment horizontal="centerContinuous"/>
    </xf>
    <xf numFmtId="0" fontId="34" fillId="0" borderId="14" xfId="331" applyFont="1" applyBorder="1" applyAlignment="1">
      <alignment horizontal="centerContinuous"/>
    </xf>
    <xf numFmtId="0" fontId="134" fillId="0" borderId="0" xfId="331" applyFont="1"/>
    <xf numFmtId="0" fontId="34" fillId="0" borderId="72" xfId="331" applyFont="1" applyBorder="1" applyAlignment="1">
      <alignment horizontal="centerContinuous"/>
    </xf>
    <xf numFmtId="0" fontId="34" fillId="0" borderId="29" xfId="331" applyFont="1" applyBorder="1" applyAlignment="1">
      <alignment horizontal="centerContinuous"/>
    </xf>
    <xf numFmtId="0" fontId="135" fillId="0" borderId="0" xfId="0" applyFont="1" applyFill="1" applyBorder="1" applyAlignment="1">
      <alignment horizontal="centerContinuous" wrapText="1"/>
    </xf>
    <xf numFmtId="0" fontId="95" fillId="0" borderId="0" xfId="0" applyFont="1" applyAlignment="1">
      <alignment horizontal="centerContinuous"/>
    </xf>
    <xf numFmtId="1" fontId="92" fillId="0" borderId="63" xfId="0" applyNumberFormat="1" applyFont="1" applyBorder="1"/>
    <xf numFmtId="1" fontId="92" fillId="0" borderId="64" xfId="0" applyNumberFormat="1" applyFont="1" applyBorder="1"/>
    <xf numFmtId="0" fontId="18" fillId="0" borderId="3" xfId="4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</cellXfs>
  <cellStyles count="591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maj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93013610293688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2.6558529666832698E-2"/>
                  <c:y val="-5.2287596747341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87005649718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3.8704266493080335E-2"/>
                  <c:y val="-5.245958178855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1.9122120817036108E-2"/>
                  <c:y val="-2.6143790849673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3.7713574730090571E-2"/>
                  <c:y val="-3.8183672196050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5.0135869768415685E-2"/>
                  <c:y val="-3.594771241830070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3.4285719427929504E-2"/>
                  <c:y val="-2.7842220596130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5.0106944148023191E-2"/>
                  <c:y val="-2.265596758902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2651563373482665E-2"/>
                  <c:y val="-3.6807791866327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817373273010746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maj 2020 (kraj+UE)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0764749606299304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L14" sqref="L14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195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72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44004</v>
      </c>
    </row>
    <row r="10" spans="1:8" ht="20.25">
      <c r="A10" s="14" t="s">
        <v>198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199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194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E11" sqref="E11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>
      <c r="A2" s="50" t="s">
        <v>59</v>
      </c>
    </row>
    <row r="3" spans="1:12" ht="21" thickBot="1">
      <c r="A3" s="214" t="s">
        <v>196</v>
      </c>
      <c r="B3" s="215"/>
      <c r="C3" s="215"/>
      <c r="D3" s="215"/>
      <c r="E3" s="215"/>
      <c r="F3" s="215"/>
    </row>
    <row r="4" spans="1:12" ht="32.25" thickBot="1">
      <c r="A4" s="31" t="s">
        <v>43</v>
      </c>
      <c r="B4" s="97" t="s">
        <v>68</v>
      </c>
      <c r="C4" s="55"/>
      <c r="D4" s="98" t="s">
        <v>69</v>
      </c>
      <c r="E4" s="99" t="s">
        <v>70</v>
      </c>
      <c r="F4" s="56"/>
      <c r="G4" s="100" t="s">
        <v>69</v>
      </c>
      <c r="H4" s="101" t="s">
        <v>44</v>
      </c>
      <c r="I4" s="57"/>
    </row>
    <row r="5" spans="1:12" ht="28.5" customHeight="1" thickBot="1">
      <c r="A5" s="32" t="s">
        <v>45</v>
      </c>
      <c r="B5" s="102" t="s">
        <v>203</v>
      </c>
      <c r="C5" s="102" t="s">
        <v>197</v>
      </c>
      <c r="D5" s="103" t="s">
        <v>52</v>
      </c>
      <c r="E5" s="104" t="s">
        <v>203</v>
      </c>
      <c r="F5" s="105" t="s">
        <v>197</v>
      </c>
      <c r="G5" s="106" t="s">
        <v>53</v>
      </c>
      <c r="H5" s="107" t="s">
        <v>203</v>
      </c>
      <c r="I5" s="108" t="s">
        <v>197</v>
      </c>
    </row>
    <row r="6" spans="1:12" ht="23.25" customHeight="1">
      <c r="A6" s="58" t="s">
        <v>46</v>
      </c>
      <c r="B6" s="33"/>
      <c r="C6" s="33"/>
      <c r="D6" s="109"/>
      <c r="E6" s="59"/>
      <c r="F6" s="59"/>
      <c r="G6" s="60"/>
      <c r="H6" s="65"/>
      <c r="I6" s="66"/>
      <c r="L6" s="79"/>
    </row>
    <row r="7" spans="1:12" ht="23.25" customHeight="1" thickBot="1">
      <c r="A7" s="61" t="s">
        <v>54</v>
      </c>
      <c r="B7" s="216">
        <v>1822.617</v>
      </c>
      <c r="C7" s="216">
        <v>1892.7139999999999</v>
      </c>
      <c r="D7" s="110">
        <v>-3.7035178056483957</v>
      </c>
      <c r="E7" s="111">
        <v>35103.71</v>
      </c>
      <c r="F7" s="62">
        <v>15480.76</v>
      </c>
      <c r="G7" s="112">
        <v>126.75701968120426</v>
      </c>
      <c r="H7" s="113">
        <v>27.286231858711123</v>
      </c>
      <c r="I7" s="63">
        <v>16.37796281898299</v>
      </c>
      <c r="L7" s="79"/>
    </row>
    <row r="8" spans="1:12" ht="23.25" customHeight="1">
      <c r="A8" s="58" t="s">
        <v>71</v>
      </c>
      <c r="B8" s="33"/>
      <c r="C8" s="33"/>
      <c r="D8" s="109"/>
      <c r="E8" s="64"/>
      <c r="F8" s="64"/>
      <c r="G8" s="114"/>
      <c r="H8" s="65"/>
      <c r="I8" s="66"/>
      <c r="L8" s="79"/>
    </row>
    <row r="9" spans="1:12" ht="23.25" customHeight="1">
      <c r="A9" s="61" t="s">
        <v>75</v>
      </c>
      <c r="B9" s="216">
        <v>1815.213</v>
      </c>
      <c r="C9" s="216">
        <v>1842.2090000000001</v>
      </c>
      <c r="D9" s="110">
        <v>-1.4654146190795991</v>
      </c>
      <c r="E9" s="111">
        <v>26031.86</v>
      </c>
      <c r="F9" s="62">
        <v>20932.04</v>
      </c>
      <c r="G9" s="115">
        <v>24.363702725582407</v>
      </c>
      <c r="H9" s="113">
        <v>20.23465233941107</v>
      </c>
      <c r="I9" s="63">
        <v>22.145177164781618</v>
      </c>
      <c r="L9" s="79"/>
    </row>
    <row r="10" spans="1:12" ht="19.5" thickBot="1">
      <c r="A10" s="67" t="s">
        <v>76</v>
      </c>
      <c r="B10" s="217">
        <v>1690.5139999999999</v>
      </c>
      <c r="C10" s="217">
        <v>1707.511</v>
      </c>
      <c r="D10" s="116">
        <v>-0.99542550531153651</v>
      </c>
      <c r="E10" s="117">
        <v>67514.33</v>
      </c>
      <c r="F10" s="68">
        <v>58109.09</v>
      </c>
      <c r="G10" s="112">
        <v>16.185488363352459</v>
      </c>
      <c r="H10" s="118">
        <v>52.479115801877818</v>
      </c>
      <c r="I10" s="86">
        <v>61.476860016235392</v>
      </c>
      <c r="L10" s="79"/>
    </row>
    <row r="11" spans="1:12" ht="19.5" thickBot="1">
      <c r="A11" s="34"/>
      <c r="B11" s="34"/>
      <c r="C11" s="34"/>
      <c r="D11" s="119" t="s">
        <v>55</v>
      </c>
      <c r="E11" s="120">
        <v>128649.9</v>
      </c>
      <c r="F11" s="69">
        <v>94521.89</v>
      </c>
      <c r="G11" s="121">
        <v>36.105932710401781</v>
      </c>
      <c r="H11" s="122">
        <v>100</v>
      </c>
      <c r="I11" s="123">
        <v>100</v>
      </c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174</v>
      </c>
    </row>
    <row r="22" spans="1:4">
      <c r="A22" s="11"/>
    </row>
  </sheetData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topLeftCell="A4" workbookViewId="0">
      <selection activeCell="N25" sqref="N25"/>
    </sheetView>
  </sheetViews>
  <sheetFormatPr defaultRowHeight="12.75"/>
  <cols>
    <col min="11" max="11" width="10.28515625" bestFit="1" customWidth="1"/>
  </cols>
  <sheetData>
    <row r="2" spans="1:30" ht="18.75">
      <c r="A2" s="22" t="s">
        <v>80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>
        <v>1934.2349999999999</v>
      </c>
      <c r="E16" s="84">
        <v>1892.7139999999999</v>
      </c>
      <c r="F16" s="84">
        <v>1822.617</v>
      </c>
      <c r="G16" s="84"/>
      <c r="H16" s="84"/>
      <c r="I16" s="84"/>
      <c r="J16" s="84"/>
      <c r="K16" s="84"/>
      <c r="L16" s="84"/>
      <c r="M16" s="84"/>
    </row>
    <row r="17" spans="1:16" ht="15.75">
      <c r="A17" s="81" t="s">
        <v>58</v>
      </c>
      <c r="J17" s="173"/>
      <c r="K17" s="174"/>
      <c r="L17" s="174"/>
      <c r="M17" s="174"/>
      <c r="N17" s="174"/>
      <c r="O17" s="174"/>
      <c r="P17" s="174"/>
    </row>
    <row r="18" spans="1:16">
      <c r="A18" s="11" t="s">
        <v>192</v>
      </c>
      <c r="B18" s="23"/>
      <c r="C18" s="23"/>
      <c r="D18" s="23"/>
      <c r="E18" s="23"/>
      <c r="F18" s="23"/>
      <c r="G18" s="23"/>
      <c r="H18" s="172"/>
      <c r="I18" s="172"/>
      <c r="J18" s="172"/>
      <c r="K18" s="172"/>
      <c r="L18" s="172"/>
      <c r="M18" s="172"/>
    </row>
  </sheetData>
  <phoneticPr fontId="1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topLeftCell="A10" workbookViewId="0">
      <selection activeCell="L31" sqref="L31"/>
    </sheetView>
  </sheetViews>
  <sheetFormatPr defaultRowHeight="12.75"/>
  <cols>
    <col min="1" max="1" width="12.28515625" customWidth="1"/>
  </cols>
  <sheetData>
    <row r="2" spans="1:13" ht="18.75">
      <c r="A2" s="22" t="s">
        <v>79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>
        <v>180503.53000000003</v>
      </c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>
        <v>94521.89</v>
      </c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>
        <v>128649.9</v>
      </c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/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/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/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/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/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/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5"/>
  <sheetViews>
    <sheetView showGridLines="0" workbookViewId="0">
      <selection activeCell="I21" sqref="I21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16384" width="9.140625" style="72"/>
  </cols>
  <sheetData>
    <row r="2" spans="1:6" ht="18.75">
      <c r="A2" s="70" t="s">
        <v>73</v>
      </c>
      <c r="B2" s="71"/>
      <c r="C2" s="71"/>
      <c r="D2" s="71"/>
      <c r="E2" s="71"/>
      <c r="F2" s="71"/>
    </row>
    <row r="3" spans="1:6" ht="18.75">
      <c r="A3" s="70" t="s">
        <v>200</v>
      </c>
      <c r="B3" s="71"/>
      <c r="C3" s="71"/>
      <c r="D3" s="71"/>
      <c r="E3" s="71"/>
      <c r="F3" s="71"/>
    </row>
    <row r="4" spans="1:6" ht="23.25" customHeight="1">
      <c r="A4" s="87" t="s">
        <v>32</v>
      </c>
      <c r="B4" s="73"/>
      <c r="C4" s="73"/>
      <c r="D4" s="73"/>
      <c r="E4" s="73"/>
      <c r="F4" s="73"/>
    </row>
    <row r="5" spans="1:6" ht="15.75" customHeight="1" thickBot="1">
      <c r="A5" s="74" t="s">
        <v>36</v>
      </c>
    </row>
    <row r="6" spans="1:6" ht="21" thickBot="1">
      <c r="A6" s="4" t="s">
        <v>19</v>
      </c>
      <c r="B6" s="5"/>
      <c r="C6" s="5"/>
      <c r="D6" s="5"/>
      <c r="E6" s="5"/>
      <c r="F6" s="6"/>
    </row>
    <row r="7" spans="1:6" ht="19.5" thickBot="1">
      <c r="A7" s="24" t="s">
        <v>201</v>
      </c>
      <c r="B7" s="25"/>
      <c r="C7" s="26"/>
      <c r="D7" s="27" t="s">
        <v>202</v>
      </c>
      <c r="E7" s="7"/>
      <c r="F7" s="8"/>
    </row>
    <row r="8" spans="1:6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</row>
    <row r="9" spans="1:6" ht="21" customHeight="1" thickBot="1">
      <c r="A9" s="127" t="s">
        <v>34</v>
      </c>
      <c r="B9" s="175">
        <v>83059.061000000002</v>
      </c>
      <c r="C9" s="176">
        <v>249205.45800000001</v>
      </c>
      <c r="D9" s="127" t="s">
        <v>34</v>
      </c>
      <c r="E9" s="177">
        <v>78932.262000000002</v>
      </c>
      <c r="F9" s="178">
        <v>197196.69</v>
      </c>
    </row>
    <row r="10" spans="1:6" ht="15.75">
      <c r="A10" s="128" t="s">
        <v>30</v>
      </c>
      <c r="B10" s="179"/>
      <c r="C10" s="180"/>
      <c r="D10" s="128" t="s">
        <v>30</v>
      </c>
      <c r="E10" s="179"/>
      <c r="F10" s="180"/>
    </row>
    <row r="11" spans="1:6" ht="15.75">
      <c r="A11" s="129" t="s">
        <v>193</v>
      </c>
      <c r="B11" s="181">
        <v>42835.788</v>
      </c>
      <c r="C11" s="182">
        <v>118924.016</v>
      </c>
      <c r="D11" s="129" t="s">
        <v>193</v>
      </c>
      <c r="E11" s="183">
        <v>45358.264999999999</v>
      </c>
      <c r="F11" s="184">
        <v>103600.38400000001</v>
      </c>
    </row>
    <row r="12" spans="1:6" ht="15.75">
      <c r="A12" s="130" t="s">
        <v>56</v>
      </c>
      <c r="B12" s="185">
        <v>14424.679</v>
      </c>
      <c r="C12" s="186">
        <v>42369.798999999999</v>
      </c>
      <c r="D12" s="130" t="s">
        <v>25</v>
      </c>
      <c r="E12" s="185">
        <v>12645.445</v>
      </c>
      <c r="F12" s="186">
        <v>28435.564999999999</v>
      </c>
    </row>
    <row r="13" spans="1:6" ht="15.75">
      <c r="A13" s="130" t="s">
        <v>25</v>
      </c>
      <c r="B13" s="185">
        <v>14397.441000000001</v>
      </c>
      <c r="C13" s="186">
        <v>39879.254999999997</v>
      </c>
      <c r="D13" s="130" t="s">
        <v>56</v>
      </c>
      <c r="E13" s="185">
        <v>10291.797</v>
      </c>
      <c r="F13" s="186">
        <v>23891.916000000001</v>
      </c>
    </row>
    <row r="14" spans="1:6" ht="15.75">
      <c r="A14" s="130" t="s">
        <v>81</v>
      </c>
      <c r="B14" s="185">
        <v>2785.116</v>
      </c>
      <c r="C14" s="186">
        <v>8255.6610000000001</v>
      </c>
      <c r="D14" s="130" t="s">
        <v>38</v>
      </c>
      <c r="E14" s="185">
        <v>7407.6440000000002</v>
      </c>
      <c r="F14" s="186">
        <v>16321.816999999999</v>
      </c>
    </row>
    <row r="15" spans="1:6" ht="15.75">
      <c r="A15" s="130" t="s">
        <v>38</v>
      </c>
      <c r="B15" s="185">
        <v>2680.4720000000002</v>
      </c>
      <c r="C15" s="186">
        <v>6169.5820000000003</v>
      </c>
      <c r="D15" s="130" t="s">
        <v>107</v>
      </c>
      <c r="E15" s="185">
        <v>4097.0330000000004</v>
      </c>
      <c r="F15" s="186">
        <v>10028.896000000001</v>
      </c>
    </row>
    <row r="16" spans="1:6" ht="15.75">
      <c r="A16" s="130" t="s">
        <v>24</v>
      </c>
      <c r="B16" s="185">
        <v>1684.1379999999999</v>
      </c>
      <c r="C16" s="186">
        <v>4363.6970000000001</v>
      </c>
      <c r="D16" s="130" t="s">
        <v>26</v>
      </c>
      <c r="E16" s="185">
        <v>2433.2849999999999</v>
      </c>
      <c r="F16" s="186">
        <v>6472.8819999999996</v>
      </c>
    </row>
    <row r="17" spans="1:6" ht="15.75">
      <c r="A17" s="130" t="s">
        <v>26</v>
      </c>
      <c r="B17" s="185">
        <v>989.97199999999998</v>
      </c>
      <c r="C17" s="186">
        <v>2644.8989999999999</v>
      </c>
      <c r="D17" s="130" t="s">
        <v>24</v>
      </c>
      <c r="E17" s="185">
        <v>1677.5920000000001</v>
      </c>
      <c r="F17" s="186">
        <v>4469.3029999999999</v>
      </c>
    </row>
    <row r="18" spans="1:6" ht="16.5" thickBot="1">
      <c r="A18" s="131" t="s">
        <v>99</v>
      </c>
      <c r="B18" s="187">
        <v>936.83900000000006</v>
      </c>
      <c r="C18" s="188">
        <v>3058.3040000000001</v>
      </c>
      <c r="D18" s="131" t="s">
        <v>60</v>
      </c>
      <c r="E18" s="187">
        <v>1071.3979999999999</v>
      </c>
      <c r="F18" s="188">
        <v>2542.42</v>
      </c>
    </row>
    <row r="19" spans="1:6" ht="19.5" customHeight="1">
      <c r="A19" s="132" t="s">
        <v>35</v>
      </c>
      <c r="B19" s="189">
        <v>40223.273000000001</v>
      </c>
      <c r="C19" s="190">
        <v>130281.442</v>
      </c>
      <c r="D19" s="132" t="s">
        <v>35</v>
      </c>
      <c r="E19" s="191">
        <v>33573.997000000003</v>
      </c>
      <c r="F19" s="192">
        <v>93596.305999999997</v>
      </c>
    </row>
    <row r="20" spans="1:6" ht="15.75">
      <c r="A20" s="133" t="s">
        <v>30</v>
      </c>
      <c r="B20" s="193"/>
      <c r="C20" s="194"/>
      <c r="D20" s="133" t="s">
        <v>30</v>
      </c>
      <c r="E20" s="193"/>
      <c r="F20" s="194"/>
    </row>
    <row r="21" spans="1:6" ht="15.75">
      <c r="A21" s="130" t="s">
        <v>27</v>
      </c>
      <c r="B21" s="185">
        <v>13750.199000000001</v>
      </c>
      <c r="C21" s="186">
        <v>44094.226999999999</v>
      </c>
      <c r="D21" s="130" t="s">
        <v>27</v>
      </c>
      <c r="E21" s="185">
        <v>12502.213</v>
      </c>
      <c r="F21" s="186">
        <v>34190.400000000001</v>
      </c>
    </row>
    <row r="22" spans="1:6" ht="15.75">
      <c r="A22" s="130" t="s">
        <v>64</v>
      </c>
      <c r="B22" s="185">
        <v>4436.46</v>
      </c>
      <c r="C22" s="186">
        <v>14291</v>
      </c>
      <c r="D22" s="130" t="s">
        <v>64</v>
      </c>
      <c r="E22" s="185">
        <v>4739.5110000000004</v>
      </c>
      <c r="F22" s="186">
        <v>13988</v>
      </c>
    </row>
    <row r="23" spans="1:6" ht="15.75">
      <c r="A23" s="130" t="s">
        <v>33</v>
      </c>
      <c r="B23" s="185">
        <v>3056.0030000000002</v>
      </c>
      <c r="C23" s="186">
        <v>10593.17</v>
      </c>
      <c r="D23" s="130" t="s">
        <v>82</v>
      </c>
      <c r="E23" s="185">
        <v>3461.6660000000002</v>
      </c>
      <c r="F23" s="186">
        <v>10863.125</v>
      </c>
    </row>
    <row r="24" spans="1:6" ht="15.75">
      <c r="A24" s="130" t="s">
        <v>101</v>
      </c>
      <c r="B24" s="185">
        <v>2960.9650000000001</v>
      </c>
      <c r="C24" s="186">
        <v>10380.472</v>
      </c>
      <c r="D24" s="130" t="s">
        <v>78</v>
      </c>
      <c r="E24" s="185">
        <v>2613.252</v>
      </c>
      <c r="F24" s="186">
        <v>7371</v>
      </c>
    </row>
    <row r="25" spans="1:6" ht="15.75">
      <c r="A25" s="130" t="s">
        <v>82</v>
      </c>
      <c r="B25" s="185">
        <v>2651.05</v>
      </c>
      <c r="C25" s="186">
        <v>9230.06</v>
      </c>
      <c r="D25" s="130" t="s">
        <v>96</v>
      </c>
      <c r="E25" s="185">
        <v>2247.4319999999998</v>
      </c>
      <c r="F25" s="186">
        <v>6840</v>
      </c>
    </row>
    <row r="26" spans="1:6" ht="16.5" thickBot="1">
      <c r="A26" s="131" t="s">
        <v>78</v>
      </c>
      <c r="B26" s="187">
        <v>2380.3670000000002</v>
      </c>
      <c r="C26" s="188">
        <v>7681</v>
      </c>
      <c r="D26" s="131" t="s">
        <v>33</v>
      </c>
      <c r="E26" s="187">
        <v>1834.26</v>
      </c>
      <c r="F26" s="188">
        <v>4597.96</v>
      </c>
    </row>
    <row r="27" spans="1:6">
      <c r="A27" s="205" t="s">
        <v>65</v>
      </c>
      <c r="B27" s="89">
        <f>B11+B19</f>
        <v>83059.061000000002</v>
      </c>
      <c r="C27" s="89">
        <f t="shared" ref="C27:F27" si="0">C11+C19</f>
        <v>249205.45799999998</v>
      </c>
      <c r="D27" s="89" t="e">
        <f t="shared" si="0"/>
        <v>#VALUE!</v>
      </c>
      <c r="E27" s="89">
        <f t="shared" si="0"/>
        <v>78932.262000000002</v>
      </c>
      <c r="F27" s="89">
        <f t="shared" si="0"/>
        <v>197196.69</v>
      </c>
    </row>
    <row r="28" spans="1:6" ht="17.25" customHeight="1" thickBot="1">
      <c r="A28" s="74" t="s">
        <v>36</v>
      </c>
      <c r="B28" s="75"/>
      <c r="C28" s="75"/>
      <c r="D28" s="75"/>
      <c r="E28" s="75"/>
      <c r="F28" s="75"/>
    </row>
    <row r="29" spans="1:6" ht="21" thickBot="1">
      <c r="A29" s="218" t="s">
        <v>21</v>
      </c>
      <c r="B29" s="219"/>
      <c r="C29" s="219"/>
      <c r="D29" s="219"/>
      <c r="E29" s="219"/>
      <c r="F29" s="220"/>
    </row>
    <row r="30" spans="1:6" ht="19.5" thickBot="1">
      <c r="A30" s="24" t="s">
        <v>201</v>
      </c>
      <c r="B30" s="25"/>
      <c r="C30" s="26"/>
      <c r="D30" s="27" t="s">
        <v>202</v>
      </c>
      <c r="E30" s="7"/>
      <c r="F30" s="8"/>
    </row>
    <row r="31" spans="1:6" ht="29.25" thickBot="1">
      <c r="A31" s="195" t="s">
        <v>20</v>
      </c>
      <c r="B31" s="125" t="s">
        <v>66</v>
      </c>
      <c r="C31" s="196" t="s">
        <v>67</v>
      </c>
      <c r="D31" s="197" t="s">
        <v>20</v>
      </c>
      <c r="E31" s="125" t="s">
        <v>66</v>
      </c>
      <c r="F31" s="198" t="s">
        <v>67</v>
      </c>
    </row>
    <row r="32" spans="1:6" ht="16.5" thickBot="1">
      <c r="A32" s="127" t="s">
        <v>34</v>
      </c>
      <c r="B32" s="175">
        <v>22025.272000000001</v>
      </c>
      <c r="C32" s="176">
        <v>58409.34</v>
      </c>
      <c r="D32" s="127" t="s">
        <v>34</v>
      </c>
      <c r="E32" s="177">
        <v>26438.81</v>
      </c>
      <c r="F32" s="178">
        <v>62010.983</v>
      </c>
    </row>
    <row r="33" spans="1:6" ht="15.75">
      <c r="A33" s="128" t="s">
        <v>30</v>
      </c>
      <c r="B33" s="179"/>
      <c r="C33" s="180"/>
      <c r="D33" s="128" t="s">
        <v>30</v>
      </c>
      <c r="E33" s="179"/>
      <c r="F33" s="180"/>
    </row>
    <row r="34" spans="1:6" ht="15.75">
      <c r="A34" s="129" t="s">
        <v>193</v>
      </c>
      <c r="B34" s="181">
        <v>13982.681</v>
      </c>
      <c r="C34" s="182">
        <v>34266.944000000003</v>
      </c>
      <c r="D34" s="129" t="s">
        <v>193</v>
      </c>
      <c r="E34" s="183">
        <v>22000.741999999998</v>
      </c>
      <c r="F34" s="184">
        <v>52335.601000000002</v>
      </c>
    </row>
    <row r="35" spans="1:6" ht="15.75">
      <c r="A35" s="130" t="s">
        <v>25</v>
      </c>
      <c r="B35" s="185">
        <v>7940.4170000000004</v>
      </c>
      <c r="C35" s="186">
        <v>21027.097000000002</v>
      </c>
      <c r="D35" s="130" t="s">
        <v>25</v>
      </c>
      <c r="E35" s="185">
        <v>11591.691999999999</v>
      </c>
      <c r="F35" s="186">
        <v>30483.837</v>
      </c>
    </row>
    <row r="36" spans="1:6" ht="15.75">
      <c r="A36" s="130" t="s">
        <v>26</v>
      </c>
      <c r="B36" s="185">
        <v>1688.5360000000001</v>
      </c>
      <c r="C36" s="186">
        <v>3490.8679999999999</v>
      </c>
      <c r="D36" s="130" t="s">
        <v>26</v>
      </c>
      <c r="E36" s="185">
        <v>4478.3029999999999</v>
      </c>
      <c r="F36" s="186">
        <v>9873.3029999999999</v>
      </c>
    </row>
    <row r="37" spans="1:6" ht="16.5" thickBot="1">
      <c r="A37" s="130" t="s">
        <v>74</v>
      </c>
      <c r="B37" s="185">
        <v>856.17399999999998</v>
      </c>
      <c r="C37" s="186">
        <v>1668.7660000000001</v>
      </c>
      <c r="D37" s="130" t="s">
        <v>24</v>
      </c>
      <c r="E37" s="185">
        <v>2217.3989999999999</v>
      </c>
      <c r="F37" s="186">
        <v>4514.0069999999996</v>
      </c>
    </row>
    <row r="38" spans="1:6" ht="15.75">
      <c r="A38" s="132" t="s">
        <v>35</v>
      </c>
      <c r="B38" s="189">
        <v>8042.5910000000003</v>
      </c>
      <c r="C38" s="190">
        <v>24142.396000000001</v>
      </c>
      <c r="D38" s="132" t="s">
        <v>35</v>
      </c>
      <c r="E38" s="199">
        <v>4438.0680000000002</v>
      </c>
      <c r="F38" s="192">
        <v>9675.3819999999996</v>
      </c>
    </row>
    <row r="39" spans="1:6" ht="15.75">
      <c r="A39" s="133" t="s">
        <v>30</v>
      </c>
      <c r="B39" s="193"/>
      <c r="C39" s="194"/>
      <c r="D39" s="133" t="s">
        <v>30</v>
      </c>
      <c r="E39" s="193"/>
      <c r="F39" s="194"/>
    </row>
    <row r="40" spans="1:6" ht="15.75">
      <c r="A40" s="130" t="s">
        <v>85</v>
      </c>
      <c r="B40" s="185">
        <v>5898.4250000000002</v>
      </c>
      <c r="C40" s="186">
        <v>20502</v>
      </c>
      <c r="D40" s="130" t="s">
        <v>93</v>
      </c>
      <c r="E40" s="185">
        <v>2569.3240000000001</v>
      </c>
      <c r="F40" s="186">
        <v>7097</v>
      </c>
    </row>
    <row r="41" spans="1:6" ht="15.75">
      <c r="A41" s="130" t="s">
        <v>31</v>
      </c>
      <c r="B41" s="185">
        <v>1008.701</v>
      </c>
      <c r="C41" s="186">
        <v>1588.579</v>
      </c>
      <c r="D41" s="130" t="s">
        <v>31</v>
      </c>
      <c r="E41" s="185">
        <v>571.49599999999998</v>
      </c>
      <c r="F41" s="186">
        <v>910.55200000000002</v>
      </c>
    </row>
    <row r="42" spans="1:6" ht="15.75">
      <c r="A42" s="130" t="s">
        <v>93</v>
      </c>
      <c r="B42" s="185">
        <v>490.14699999999999</v>
      </c>
      <c r="C42" s="186">
        <v>1455</v>
      </c>
      <c r="D42" s="130" t="s">
        <v>118</v>
      </c>
      <c r="E42" s="185">
        <v>496.80700000000002</v>
      </c>
      <c r="F42" s="186">
        <v>827.4</v>
      </c>
    </row>
    <row r="43" spans="1:6" ht="16.5" thickBot="1">
      <c r="A43" s="131" t="s">
        <v>61</v>
      </c>
      <c r="B43" s="187">
        <v>309.82499999999999</v>
      </c>
      <c r="C43" s="188">
        <v>224.376</v>
      </c>
      <c r="D43" s="131" t="s">
        <v>61</v>
      </c>
      <c r="E43" s="187">
        <v>249.196</v>
      </c>
      <c r="F43" s="188">
        <v>169.88</v>
      </c>
    </row>
    <row r="44" spans="1:6">
      <c r="A44" s="205" t="s">
        <v>65</v>
      </c>
      <c r="B44" s="89">
        <f>B38+B34</f>
        <v>22025.272000000001</v>
      </c>
      <c r="C44" s="89">
        <f t="shared" ref="C44:F44" si="1">C38+C34</f>
        <v>58409.340000000004</v>
      </c>
      <c r="D44" s="89" t="e">
        <f t="shared" si="1"/>
        <v>#VALUE!</v>
      </c>
      <c r="E44" s="89">
        <f t="shared" si="1"/>
        <v>26438.809999999998</v>
      </c>
      <c r="F44" s="89">
        <f t="shared" si="1"/>
        <v>62010.983</v>
      </c>
    </row>
    <row r="45" spans="1:6">
      <c r="E45" s="135"/>
      <c r="F45" s="135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zoomScale="90" zoomScaleNormal="90" workbookViewId="0">
      <selection activeCell="Q26" sqref="Q26"/>
    </sheetView>
  </sheetViews>
  <sheetFormatPr defaultColWidth="9.7109375" defaultRowHeight="12.75"/>
  <cols>
    <col min="1" max="1" width="27.28515625" style="136" customWidth="1"/>
    <col min="2" max="2" width="11" style="136" customWidth="1"/>
    <col min="3" max="3" width="9.85546875" style="136" bestFit="1" customWidth="1"/>
    <col min="4" max="4" width="2.42578125" customWidth="1"/>
    <col min="5" max="5" width="37" style="136" customWidth="1"/>
    <col min="6" max="6" width="10.85546875" style="136" customWidth="1"/>
    <col min="7" max="7" width="9.85546875" style="136" bestFit="1" customWidth="1"/>
    <col min="8" max="8" width="18" style="136" customWidth="1"/>
    <col min="9" max="9" width="27.42578125" style="136" customWidth="1"/>
    <col min="10" max="10" width="11" style="136" customWidth="1"/>
    <col min="11" max="11" width="9.85546875" style="136" customWidth="1"/>
    <col min="12" max="12" width="2.5703125" style="136" customWidth="1"/>
    <col min="13" max="13" width="23.7109375" style="136" customWidth="1"/>
    <col min="14" max="14" width="11.42578125" style="136" customWidth="1"/>
    <col min="15" max="15" width="14" style="136" customWidth="1"/>
    <col min="16" max="16" width="6.7109375" style="136" customWidth="1"/>
    <col min="17" max="236" width="9.140625" style="136" customWidth="1"/>
    <col min="237" max="237" width="2.5703125" style="136" customWidth="1"/>
    <col min="238" max="238" width="21.28515625" style="136" customWidth="1"/>
    <col min="239" max="239" width="11.140625" style="136" customWidth="1"/>
    <col min="240" max="240" width="10.28515625" style="136" customWidth="1"/>
    <col min="241" max="241" width="9.85546875" style="136" customWidth="1"/>
    <col min="242" max="242" width="21.5703125" style="136" customWidth="1"/>
    <col min="243" max="243" width="10.7109375" style="136" customWidth="1"/>
    <col min="244" max="16384" width="9.7109375" style="136"/>
  </cols>
  <sheetData>
    <row r="1" spans="1:16" ht="29.25" customHeight="1">
      <c r="A1" s="207" t="s">
        <v>190</v>
      </c>
      <c r="B1" s="207"/>
      <c r="C1" s="207"/>
      <c r="E1" s="207"/>
      <c r="F1" s="207"/>
      <c r="G1" s="207"/>
      <c r="H1" s="207"/>
      <c r="I1" s="207" t="s">
        <v>191</v>
      </c>
      <c r="J1" s="137"/>
      <c r="K1" s="137"/>
      <c r="L1" s="137"/>
      <c r="M1" s="137"/>
      <c r="N1" s="137"/>
      <c r="O1" s="137"/>
      <c r="P1" s="137"/>
    </row>
    <row r="2" spans="1:16" ht="13.5" thickBot="1"/>
    <row r="3" spans="1:16" ht="21" thickBot="1">
      <c r="A3" s="138" t="s">
        <v>19</v>
      </c>
      <c r="B3" s="139"/>
      <c r="C3" s="140"/>
      <c r="E3" s="138" t="s">
        <v>19</v>
      </c>
      <c r="F3" s="139"/>
      <c r="G3" s="140"/>
      <c r="I3" s="138" t="s">
        <v>21</v>
      </c>
      <c r="J3" s="139"/>
      <c r="K3" s="140"/>
      <c r="L3"/>
      <c r="M3" s="138" t="s">
        <v>21</v>
      </c>
      <c r="N3" s="139"/>
      <c r="O3" s="140"/>
    </row>
    <row r="4" spans="1:16" ht="19.5" thickBot="1">
      <c r="A4" s="208" t="s">
        <v>91</v>
      </c>
      <c r="B4" s="209"/>
      <c r="C4" s="210"/>
      <c r="E4" s="208" t="s">
        <v>189</v>
      </c>
      <c r="F4" s="209"/>
      <c r="G4" s="210"/>
      <c r="H4" s="211"/>
      <c r="I4" s="208" t="s">
        <v>175</v>
      </c>
      <c r="J4" s="212"/>
      <c r="K4" s="213"/>
      <c r="L4"/>
      <c r="M4" s="208" t="s">
        <v>189</v>
      </c>
      <c r="N4" s="212"/>
      <c r="O4" s="210"/>
    </row>
    <row r="5" spans="1:16" ht="29.25" thickBot="1">
      <c r="A5" s="141" t="s">
        <v>20</v>
      </c>
      <c r="B5" s="142" t="s">
        <v>66</v>
      </c>
      <c r="C5" s="143" t="s">
        <v>67</v>
      </c>
      <c r="E5" s="144" t="s">
        <v>20</v>
      </c>
      <c r="F5" s="145" t="s">
        <v>66</v>
      </c>
      <c r="G5" s="146" t="s">
        <v>67</v>
      </c>
      <c r="I5" s="144" t="s">
        <v>20</v>
      </c>
      <c r="J5" s="145" t="s">
        <v>66</v>
      </c>
      <c r="K5" s="146" t="s">
        <v>67</v>
      </c>
      <c r="L5"/>
      <c r="M5" s="144" t="s">
        <v>20</v>
      </c>
      <c r="N5" s="145" t="s">
        <v>66</v>
      </c>
      <c r="O5" s="146" t="s">
        <v>67</v>
      </c>
    </row>
    <row r="6" spans="1:16" ht="15" thickBot="1">
      <c r="A6" s="147" t="s">
        <v>34</v>
      </c>
      <c r="B6" s="148">
        <v>292384.03000000003</v>
      </c>
      <c r="C6" s="149">
        <v>851019.64399999997</v>
      </c>
      <c r="E6" s="147" t="s">
        <v>34</v>
      </c>
      <c r="F6" s="148">
        <v>239373.01300000001</v>
      </c>
      <c r="G6" s="149">
        <v>710050.36800000002</v>
      </c>
      <c r="I6" s="147" t="s">
        <v>34</v>
      </c>
      <c r="J6" s="148">
        <v>56420.463000000003</v>
      </c>
      <c r="K6" s="149">
        <v>137804.133</v>
      </c>
      <c r="L6"/>
      <c r="M6" s="147" t="s">
        <v>34</v>
      </c>
      <c r="N6" s="148">
        <v>79082.517999999996</v>
      </c>
      <c r="O6" s="149">
        <v>202699.23199999999</v>
      </c>
    </row>
    <row r="7" spans="1:16">
      <c r="A7" s="150" t="s">
        <v>56</v>
      </c>
      <c r="B7" s="151">
        <v>46465.324000000001</v>
      </c>
      <c r="C7" s="152">
        <v>122826.47</v>
      </c>
      <c r="E7" s="150" t="s">
        <v>25</v>
      </c>
      <c r="F7" s="151">
        <v>42876.77</v>
      </c>
      <c r="G7" s="152">
        <v>115037.06299999999</v>
      </c>
      <c r="I7" s="150" t="s">
        <v>25</v>
      </c>
      <c r="J7" s="151">
        <v>21281.103999999999</v>
      </c>
      <c r="K7" s="152">
        <v>57090.105000000003</v>
      </c>
      <c r="L7"/>
      <c r="M7" s="150" t="s">
        <v>25</v>
      </c>
      <c r="N7" s="151">
        <v>25128.276999999998</v>
      </c>
      <c r="O7" s="152">
        <v>69954.974000000002</v>
      </c>
    </row>
    <row r="8" spans="1:16">
      <c r="A8" s="153" t="s">
        <v>25</v>
      </c>
      <c r="B8" s="154">
        <v>38806.413999999997</v>
      </c>
      <c r="C8" s="155">
        <v>94629.093999999997</v>
      </c>
      <c r="E8" s="153" t="s">
        <v>56</v>
      </c>
      <c r="F8" s="154">
        <v>39081.974000000002</v>
      </c>
      <c r="G8" s="155">
        <v>111314.894</v>
      </c>
      <c r="I8" s="153" t="s">
        <v>26</v>
      </c>
      <c r="J8" s="154">
        <v>9426.6119999999992</v>
      </c>
      <c r="K8" s="155">
        <v>26191.273000000001</v>
      </c>
      <c r="L8"/>
      <c r="M8" s="153" t="s">
        <v>84</v>
      </c>
      <c r="N8" s="154">
        <v>9720</v>
      </c>
      <c r="O8" s="155">
        <v>30000</v>
      </c>
    </row>
    <row r="9" spans="1:16">
      <c r="A9" s="153" t="s">
        <v>27</v>
      </c>
      <c r="B9" s="154">
        <v>27424.659</v>
      </c>
      <c r="C9" s="155">
        <v>91751.464000000007</v>
      </c>
      <c r="E9" s="153" t="s">
        <v>27</v>
      </c>
      <c r="F9" s="154">
        <v>34311.481</v>
      </c>
      <c r="G9" s="155">
        <v>113403.715</v>
      </c>
      <c r="I9" s="153" t="s">
        <v>37</v>
      </c>
      <c r="J9" s="154">
        <v>5264.3450000000003</v>
      </c>
      <c r="K9" s="155">
        <v>11308.906999999999</v>
      </c>
      <c r="L9"/>
      <c r="M9" s="153" t="s">
        <v>26</v>
      </c>
      <c r="N9" s="154">
        <v>9430.9089999999997</v>
      </c>
      <c r="O9" s="155">
        <v>21313.48</v>
      </c>
    </row>
    <row r="10" spans="1:16">
      <c r="A10" s="153" t="s">
        <v>64</v>
      </c>
      <c r="B10" s="154">
        <v>24824.292000000001</v>
      </c>
      <c r="C10" s="155">
        <v>79744</v>
      </c>
      <c r="E10" s="153" t="s">
        <v>64</v>
      </c>
      <c r="F10" s="154">
        <v>17361.956999999999</v>
      </c>
      <c r="G10" s="155">
        <v>58489</v>
      </c>
      <c r="I10" s="153" t="s">
        <v>56</v>
      </c>
      <c r="J10" s="154">
        <v>4443.4549999999999</v>
      </c>
      <c r="K10" s="155">
        <v>12534.618</v>
      </c>
      <c r="L10"/>
      <c r="M10" s="153" t="s">
        <v>24</v>
      </c>
      <c r="N10" s="154">
        <v>8562.3989999999994</v>
      </c>
      <c r="O10" s="155">
        <v>21584.393</v>
      </c>
    </row>
    <row r="11" spans="1:16">
      <c r="A11" s="156" t="s">
        <v>39</v>
      </c>
      <c r="B11" s="157">
        <v>18327.868999999999</v>
      </c>
      <c r="C11" s="158">
        <v>58331</v>
      </c>
      <c r="E11" s="156" t="s">
        <v>33</v>
      </c>
      <c r="F11" s="157">
        <v>11997.404</v>
      </c>
      <c r="G11" s="158">
        <v>40380.68</v>
      </c>
      <c r="I11" s="156" t="s">
        <v>24</v>
      </c>
      <c r="J11" s="157">
        <v>4438.1559999999999</v>
      </c>
      <c r="K11" s="158">
        <v>12693.553</v>
      </c>
      <c r="L11"/>
      <c r="M11" s="156" t="s">
        <v>85</v>
      </c>
      <c r="N11" s="157">
        <v>5898.4250000000002</v>
      </c>
      <c r="O11" s="158">
        <v>20502</v>
      </c>
    </row>
    <row r="12" spans="1:16">
      <c r="A12" s="153" t="s">
        <v>33</v>
      </c>
      <c r="B12" s="154">
        <v>15214.224</v>
      </c>
      <c r="C12" s="155">
        <v>51599.023999999998</v>
      </c>
      <c r="E12" s="153" t="s">
        <v>38</v>
      </c>
      <c r="F12" s="154">
        <v>11309.562</v>
      </c>
      <c r="G12" s="155">
        <v>27131.859</v>
      </c>
      <c r="I12" s="153" t="s">
        <v>31</v>
      </c>
      <c r="J12" s="154">
        <v>2638.7959999999998</v>
      </c>
      <c r="K12" s="155">
        <v>3782.2629999999999</v>
      </c>
      <c r="L12"/>
      <c r="M12" s="153" t="s">
        <v>90</v>
      </c>
      <c r="N12" s="154">
        <v>2923.7550000000001</v>
      </c>
      <c r="O12" s="155">
        <v>5125</v>
      </c>
    </row>
    <row r="13" spans="1:16">
      <c r="A13" s="159" t="s">
        <v>86</v>
      </c>
      <c r="B13" s="160">
        <v>11097.962</v>
      </c>
      <c r="C13" s="161">
        <v>36084.243000000002</v>
      </c>
      <c r="E13" s="159" t="s">
        <v>81</v>
      </c>
      <c r="F13" s="160">
        <v>7086.2979999999998</v>
      </c>
      <c r="G13" s="161">
        <v>19323.216</v>
      </c>
      <c r="I13" s="159" t="s">
        <v>74</v>
      </c>
      <c r="J13" s="160">
        <v>1657.59</v>
      </c>
      <c r="K13" s="161">
        <v>2606.5709999999999</v>
      </c>
      <c r="L13"/>
      <c r="M13" s="159" t="s">
        <v>31</v>
      </c>
      <c r="N13" s="160">
        <v>2886.7440000000001</v>
      </c>
      <c r="O13" s="161">
        <v>4531.4139999999998</v>
      </c>
    </row>
    <row r="14" spans="1:16">
      <c r="A14" s="153" t="s">
        <v>78</v>
      </c>
      <c r="B14" s="154">
        <v>7710.5929999999998</v>
      </c>
      <c r="C14" s="155">
        <v>24545</v>
      </c>
      <c r="E14" s="153" t="s">
        <v>78</v>
      </c>
      <c r="F14" s="154">
        <v>6861.7129999999997</v>
      </c>
      <c r="G14" s="155">
        <v>23179</v>
      </c>
      <c r="I14" s="153" t="s">
        <v>38</v>
      </c>
      <c r="J14" s="154">
        <v>1250.559</v>
      </c>
      <c r="K14" s="155">
        <v>2509.8490000000002</v>
      </c>
      <c r="L14"/>
      <c r="M14" s="153" t="s">
        <v>37</v>
      </c>
      <c r="N14" s="154">
        <v>2587.6779999999999</v>
      </c>
      <c r="O14" s="155">
        <v>4236.13</v>
      </c>
    </row>
    <row r="15" spans="1:16">
      <c r="A15" s="153" t="s">
        <v>24</v>
      </c>
      <c r="B15" s="154">
        <v>7364.1869999999999</v>
      </c>
      <c r="C15" s="155">
        <v>20297.154999999999</v>
      </c>
      <c r="E15" s="153" t="s">
        <v>86</v>
      </c>
      <c r="F15" s="154">
        <v>5442.3239999999996</v>
      </c>
      <c r="G15" s="155">
        <v>15999.089</v>
      </c>
      <c r="I15" s="153" t="s">
        <v>95</v>
      </c>
      <c r="J15" s="154">
        <v>1098.9839999999999</v>
      </c>
      <c r="K15" s="155">
        <v>1844.7940000000001</v>
      </c>
      <c r="L15"/>
      <c r="M15" s="153" t="s">
        <v>89</v>
      </c>
      <c r="N15" s="154">
        <v>2463.4180000000001</v>
      </c>
      <c r="O15" s="155">
        <v>8765.8760000000002</v>
      </c>
    </row>
    <row r="16" spans="1:16">
      <c r="A16" s="153" t="s">
        <v>83</v>
      </c>
      <c r="B16" s="154">
        <v>7252</v>
      </c>
      <c r="C16" s="155">
        <v>22460.5</v>
      </c>
      <c r="E16" s="153" t="s">
        <v>96</v>
      </c>
      <c r="F16" s="154">
        <v>5441.2510000000002</v>
      </c>
      <c r="G16" s="155">
        <v>16588</v>
      </c>
      <c r="I16" s="153" t="s">
        <v>61</v>
      </c>
      <c r="J16" s="154">
        <v>1044.605</v>
      </c>
      <c r="K16" s="155">
        <v>769.03099999999995</v>
      </c>
      <c r="L16"/>
      <c r="M16" s="153" t="s">
        <v>74</v>
      </c>
      <c r="N16" s="154">
        <v>2107.8560000000002</v>
      </c>
      <c r="O16" s="155">
        <v>3807.2620000000002</v>
      </c>
    </row>
    <row r="17" spans="1:15">
      <c r="A17" s="156" t="s">
        <v>96</v>
      </c>
      <c r="B17" s="157">
        <v>6027.7479999999996</v>
      </c>
      <c r="C17" s="158">
        <v>16672</v>
      </c>
      <c r="E17" s="156" t="s">
        <v>24</v>
      </c>
      <c r="F17" s="157">
        <v>4970.2309999999998</v>
      </c>
      <c r="G17" s="158">
        <v>12598.052</v>
      </c>
      <c r="I17" s="156" t="s">
        <v>93</v>
      </c>
      <c r="J17" s="157">
        <v>755.71600000000001</v>
      </c>
      <c r="K17" s="158">
        <v>2384.9499999999998</v>
      </c>
      <c r="L17"/>
      <c r="M17" s="156" t="s">
        <v>38</v>
      </c>
      <c r="N17" s="157">
        <v>1442.8130000000001</v>
      </c>
      <c r="O17" s="158">
        <v>2966.098</v>
      </c>
    </row>
    <row r="18" spans="1:15">
      <c r="A18" s="153" t="s">
        <v>26</v>
      </c>
      <c r="B18" s="154">
        <v>5465.65</v>
      </c>
      <c r="C18" s="155">
        <v>13645.67</v>
      </c>
      <c r="E18" s="153" t="s">
        <v>82</v>
      </c>
      <c r="F18" s="154">
        <v>4167.3729999999996</v>
      </c>
      <c r="G18" s="155">
        <v>14661.07</v>
      </c>
      <c r="I18" s="153" t="s">
        <v>77</v>
      </c>
      <c r="J18" s="154">
        <v>627.76099999999997</v>
      </c>
      <c r="K18" s="155">
        <v>472.613</v>
      </c>
      <c r="L18"/>
      <c r="M18" s="153" t="s">
        <v>187</v>
      </c>
      <c r="N18" s="154">
        <v>1386.6369999999999</v>
      </c>
      <c r="O18" s="155">
        <v>2975.9639999999999</v>
      </c>
    </row>
    <row r="19" spans="1:15">
      <c r="A19" s="159" t="s">
        <v>98</v>
      </c>
      <c r="B19" s="160">
        <v>5257.5829999999996</v>
      </c>
      <c r="C19" s="161">
        <v>17140.599999999999</v>
      </c>
      <c r="E19" s="159" t="s">
        <v>108</v>
      </c>
      <c r="F19" s="160">
        <v>3889.7310000000002</v>
      </c>
      <c r="G19" s="161">
        <v>12095.61</v>
      </c>
      <c r="I19" s="159" t="s">
        <v>89</v>
      </c>
      <c r="J19" s="160">
        <v>548.84199999999998</v>
      </c>
      <c r="K19" s="161">
        <v>1456.154</v>
      </c>
      <c r="L19"/>
      <c r="M19" s="159" t="s">
        <v>61</v>
      </c>
      <c r="N19" s="160">
        <v>876.83299999999997</v>
      </c>
      <c r="O19" s="161">
        <v>631.50900000000001</v>
      </c>
    </row>
    <row r="20" spans="1:15">
      <c r="A20" s="153" t="s">
        <v>38</v>
      </c>
      <c r="B20" s="154">
        <v>5252.5519999999997</v>
      </c>
      <c r="C20" s="155">
        <v>13467.626</v>
      </c>
      <c r="E20" s="153" t="s">
        <v>101</v>
      </c>
      <c r="F20" s="154">
        <v>3882.0239999999999</v>
      </c>
      <c r="G20" s="155">
        <v>13423.628000000001</v>
      </c>
      <c r="I20" s="153" t="s">
        <v>87</v>
      </c>
      <c r="J20" s="154">
        <v>496.54</v>
      </c>
      <c r="K20" s="155">
        <v>671</v>
      </c>
      <c r="L20"/>
      <c r="M20" s="153" t="s">
        <v>87</v>
      </c>
      <c r="N20" s="154">
        <v>604.21</v>
      </c>
      <c r="O20" s="155">
        <v>920</v>
      </c>
    </row>
    <row r="21" spans="1:15">
      <c r="A21" s="159" t="s">
        <v>101</v>
      </c>
      <c r="B21" s="160">
        <v>4707.7780000000002</v>
      </c>
      <c r="C21" s="161">
        <v>13634.983</v>
      </c>
      <c r="E21" s="159" t="s">
        <v>159</v>
      </c>
      <c r="F21" s="160">
        <v>3662.6759999999999</v>
      </c>
      <c r="G21" s="161">
        <v>12817.05</v>
      </c>
      <c r="I21" s="153" t="s">
        <v>92</v>
      </c>
      <c r="J21" s="154">
        <v>362.48700000000002</v>
      </c>
      <c r="K21" s="155">
        <v>362.78800000000001</v>
      </c>
      <c r="L21"/>
      <c r="M21" s="153" t="s">
        <v>99</v>
      </c>
      <c r="N21" s="154">
        <v>507.43</v>
      </c>
      <c r="O21" s="155">
        <v>1481.403</v>
      </c>
    </row>
    <row r="22" spans="1:15">
      <c r="A22" s="153" t="s">
        <v>103</v>
      </c>
      <c r="B22" s="154">
        <v>4496.9610000000002</v>
      </c>
      <c r="C22" s="155">
        <v>13508</v>
      </c>
      <c r="E22" s="153" t="s">
        <v>107</v>
      </c>
      <c r="F22" s="154">
        <v>3372.4389999999999</v>
      </c>
      <c r="G22" s="155">
        <v>9910.34</v>
      </c>
      <c r="I22" s="156" t="s">
        <v>102</v>
      </c>
      <c r="J22" s="154">
        <v>324.52300000000002</v>
      </c>
      <c r="K22" s="155">
        <v>88.813000000000002</v>
      </c>
      <c r="L22"/>
      <c r="M22" s="156" t="s">
        <v>93</v>
      </c>
      <c r="N22" s="154">
        <v>490.31099999999998</v>
      </c>
      <c r="O22" s="155">
        <v>1455.04</v>
      </c>
    </row>
    <row r="23" spans="1:15">
      <c r="A23" s="153" t="s">
        <v>105</v>
      </c>
      <c r="B23" s="154">
        <v>4242.59</v>
      </c>
      <c r="C23" s="155">
        <v>13084.45</v>
      </c>
      <c r="E23" s="153" t="s">
        <v>60</v>
      </c>
      <c r="F23" s="154">
        <v>3030.7539999999999</v>
      </c>
      <c r="G23" s="155">
        <v>7522.7340000000004</v>
      </c>
      <c r="I23" s="159" t="s">
        <v>99</v>
      </c>
      <c r="J23" s="160">
        <v>203.761</v>
      </c>
      <c r="K23" s="161">
        <v>375.125</v>
      </c>
      <c r="L23"/>
      <c r="M23" s="159" t="s">
        <v>77</v>
      </c>
      <c r="N23" s="160">
        <v>466.39600000000002</v>
      </c>
      <c r="O23" s="161">
        <v>361.995</v>
      </c>
    </row>
    <row r="24" spans="1:15">
      <c r="A24" s="153" t="s">
        <v>88</v>
      </c>
      <c r="B24" s="154">
        <v>4196.9480000000003</v>
      </c>
      <c r="C24" s="155">
        <v>11561.209000000001</v>
      </c>
      <c r="E24" s="153" t="s">
        <v>26</v>
      </c>
      <c r="F24" s="154">
        <v>2937.9920000000002</v>
      </c>
      <c r="G24" s="155">
        <v>7408.259</v>
      </c>
      <c r="I24" s="153" t="s">
        <v>106</v>
      </c>
      <c r="J24" s="154">
        <v>166.511</v>
      </c>
      <c r="K24" s="155">
        <v>262.209</v>
      </c>
      <c r="L24"/>
      <c r="M24" s="153" t="s">
        <v>102</v>
      </c>
      <c r="N24" s="154">
        <v>400.76299999999998</v>
      </c>
      <c r="O24" s="155">
        <v>196.38900000000001</v>
      </c>
    </row>
    <row r="25" spans="1:15">
      <c r="A25" s="156" t="s">
        <v>108</v>
      </c>
      <c r="B25" s="157">
        <v>3459.9760000000001</v>
      </c>
      <c r="C25" s="158">
        <v>10289.56</v>
      </c>
      <c r="E25" s="156" t="s">
        <v>89</v>
      </c>
      <c r="F25" s="157">
        <v>2889.0549999999998</v>
      </c>
      <c r="G25" s="158">
        <v>8294.75</v>
      </c>
      <c r="I25" s="153" t="s">
        <v>110</v>
      </c>
      <c r="J25" s="154">
        <v>87.314999999999998</v>
      </c>
      <c r="K25" s="155">
        <v>136.446</v>
      </c>
      <c r="L25"/>
      <c r="M25" s="153" t="s">
        <v>92</v>
      </c>
      <c r="N25" s="154">
        <v>364.69600000000003</v>
      </c>
      <c r="O25" s="155">
        <v>429.04700000000003</v>
      </c>
    </row>
    <row r="26" spans="1:15">
      <c r="A26" s="153" t="s">
        <v>109</v>
      </c>
      <c r="B26" s="154">
        <v>3323.0729999999999</v>
      </c>
      <c r="C26" s="155">
        <v>12126.745999999999</v>
      </c>
      <c r="E26" s="153" t="s">
        <v>88</v>
      </c>
      <c r="F26" s="154">
        <v>2800.306</v>
      </c>
      <c r="G26" s="155">
        <v>6813.8029999999999</v>
      </c>
      <c r="I26" s="153" t="s">
        <v>111</v>
      </c>
      <c r="J26" s="154">
        <v>77.19</v>
      </c>
      <c r="K26" s="155">
        <v>85.524000000000001</v>
      </c>
      <c r="L26"/>
      <c r="M26" s="153" t="s">
        <v>110</v>
      </c>
      <c r="N26" s="154">
        <v>271.399</v>
      </c>
      <c r="O26" s="155">
        <v>501.55399999999997</v>
      </c>
    </row>
    <row r="27" spans="1:15">
      <c r="A27" s="159" t="s">
        <v>60</v>
      </c>
      <c r="B27" s="160">
        <v>3263.63</v>
      </c>
      <c r="C27" s="161">
        <v>8675.6630000000005</v>
      </c>
      <c r="E27" s="159" t="s">
        <v>104</v>
      </c>
      <c r="F27" s="160">
        <v>2084.6689999999999</v>
      </c>
      <c r="G27" s="161">
        <v>7236</v>
      </c>
      <c r="I27" s="156" t="s">
        <v>81</v>
      </c>
      <c r="J27" s="157">
        <v>64.447999999999993</v>
      </c>
      <c r="K27" s="158">
        <v>66.153000000000006</v>
      </c>
      <c r="L27"/>
      <c r="M27" s="156" t="s">
        <v>118</v>
      </c>
      <c r="N27" s="157">
        <v>225.80799999999999</v>
      </c>
      <c r="O27" s="158">
        <v>556.06399999999996</v>
      </c>
    </row>
    <row r="28" spans="1:15">
      <c r="A28" s="153" t="s">
        <v>99</v>
      </c>
      <c r="B28" s="154">
        <v>3196.8069999999998</v>
      </c>
      <c r="C28" s="155">
        <v>8279.4230000000007</v>
      </c>
      <c r="E28" s="153" t="s">
        <v>99</v>
      </c>
      <c r="F28" s="154">
        <v>2042.3579999999999</v>
      </c>
      <c r="G28" s="155">
        <v>6381.19</v>
      </c>
      <c r="I28" s="153" t="s">
        <v>113</v>
      </c>
      <c r="J28" s="154">
        <v>47.006</v>
      </c>
      <c r="K28" s="155">
        <v>27.734000000000002</v>
      </c>
      <c r="L28"/>
      <c r="M28" s="153" t="s">
        <v>113</v>
      </c>
      <c r="N28" s="154">
        <v>77.572000000000003</v>
      </c>
      <c r="O28" s="155">
        <v>48.243000000000002</v>
      </c>
    </row>
    <row r="29" spans="1:15">
      <c r="A29" s="159" t="s">
        <v>114</v>
      </c>
      <c r="B29" s="160">
        <v>2840.4290000000001</v>
      </c>
      <c r="C29" s="161">
        <v>7680.26</v>
      </c>
      <c r="E29" s="159" t="s">
        <v>125</v>
      </c>
      <c r="F29" s="160">
        <v>1791.9090000000001</v>
      </c>
      <c r="G29" s="161">
        <v>5886</v>
      </c>
      <c r="I29" s="153" t="s">
        <v>115</v>
      </c>
      <c r="J29" s="154">
        <v>17.794</v>
      </c>
      <c r="K29" s="155">
        <v>11.071</v>
      </c>
      <c r="L29"/>
      <c r="M29" s="153" t="s">
        <v>106</v>
      </c>
      <c r="N29" s="154">
        <v>67.28</v>
      </c>
      <c r="O29" s="155">
        <v>120.143</v>
      </c>
    </row>
    <row r="30" spans="1:15">
      <c r="A30" s="153" t="s">
        <v>89</v>
      </c>
      <c r="B30" s="154">
        <v>2753.386</v>
      </c>
      <c r="C30" s="155">
        <v>6311.5169999999998</v>
      </c>
      <c r="E30" s="153" t="s">
        <v>98</v>
      </c>
      <c r="F30" s="154">
        <v>1623.6369999999999</v>
      </c>
      <c r="G30" s="155">
        <v>5288.5</v>
      </c>
      <c r="I30" s="153" t="s">
        <v>117</v>
      </c>
      <c r="J30" s="154">
        <v>15.481</v>
      </c>
      <c r="K30" s="155">
        <v>24</v>
      </c>
      <c r="L30"/>
      <c r="M30" s="153" t="s">
        <v>111</v>
      </c>
      <c r="N30" s="154">
        <v>66.489999999999995</v>
      </c>
      <c r="O30" s="155">
        <v>78.457999999999998</v>
      </c>
    </row>
    <row r="31" spans="1:15">
      <c r="A31" s="153" t="s">
        <v>81</v>
      </c>
      <c r="B31" s="154">
        <v>2723.884</v>
      </c>
      <c r="C31" s="155">
        <v>7911.1120000000001</v>
      </c>
      <c r="E31" s="153" t="s">
        <v>111</v>
      </c>
      <c r="F31" s="154">
        <v>1444.7049999999999</v>
      </c>
      <c r="G31" s="155">
        <v>3431.085</v>
      </c>
      <c r="I31" s="162" t="s">
        <v>118</v>
      </c>
      <c r="J31" s="163">
        <v>15.12</v>
      </c>
      <c r="K31" s="164">
        <v>6.9450000000000003</v>
      </c>
      <c r="L31"/>
      <c r="M31" s="162" t="s">
        <v>180</v>
      </c>
      <c r="N31" s="163">
        <v>37.064</v>
      </c>
      <c r="O31" s="164">
        <v>1.6040000000000001</v>
      </c>
    </row>
    <row r="32" spans="1:15">
      <c r="A32" s="153" t="s">
        <v>119</v>
      </c>
      <c r="B32" s="154">
        <v>2210.8939999999998</v>
      </c>
      <c r="C32" s="155">
        <v>6365</v>
      </c>
      <c r="E32" s="153" t="s">
        <v>100</v>
      </c>
      <c r="F32" s="154">
        <v>1159.7439999999999</v>
      </c>
      <c r="G32" s="155">
        <v>3807.0949999999998</v>
      </c>
      <c r="I32" s="153" t="s">
        <v>100</v>
      </c>
      <c r="J32" s="154">
        <v>14.269</v>
      </c>
      <c r="K32" s="155">
        <v>21.710999999999999</v>
      </c>
      <c r="L32"/>
      <c r="M32" s="153" t="s">
        <v>81</v>
      </c>
      <c r="N32" s="154">
        <v>36.006999999999998</v>
      </c>
      <c r="O32" s="155">
        <v>18.535</v>
      </c>
    </row>
    <row r="33" spans="1:16">
      <c r="A33" s="156" t="s">
        <v>120</v>
      </c>
      <c r="B33" s="157">
        <v>1844.973</v>
      </c>
      <c r="C33" s="158">
        <v>5896</v>
      </c>
      <c r="E33" s="156" t="s">
        <v>83</v>
      </c>
      <c r="F33" s="157">
        <v>1138.952</v>
      </c>
      <c r="G33" s="158">
        <v>3770</v>
      </c>
      <c r="I33" s="153" t="s">
        <v>180</v>
      </c>
      <c r="J33" s="154">
        <v>12.154</v>
      </c>
      <c r="K33" s="155">
        <v>9.0999999999999998E-2</v>
      </c>
      <c r="L33"/>
      <c r="M33" s="153" t="s">
        <v>56</v>
      </c>
      <c r="N33" s="154">
        <v>29.934000000000001</v>
      </c>
      <c r="O33" s="155">
        <v>127.46</v>
      </c>
    </row>
    <row r="34" spans="1:16">
      <c r="A34" s="153" t="s">
        <v>116</v>
      </c>
      <c r="B34" s="154">
        <v>1483.9449999999999</v>
      </c>
      <c r="C34" s="155">
        <v>4630</v>
      </c>
      <c r="E34" s="153" t="s">
        <v>109</v>
      </c>
      <c r="F34" s="154">
        <v>1137.1869999999999</v>
      </c>
      <c r="G34" s="155">
        <v>3420.9479999999999</v>
      </c>
      <c r="I34" s="153" t="s">
        <v>122</v>
      </c>
      <c r="J34" s="154">
        <v>9.1940000000000008</v>
      </c>
      <c r="K34" s="155">
        <v>4.2</v>
      </c>
      <c r="L34"/>
      <c r="M34" s="153" t="s">
        <v>100</v>
      </c>
      <c r="N34" s="154">
        <v>7.9219999999999997</v>
      </c>
      <c r="O34" s="155">
        <v>3.1589999999999998</v>
      </c>
    </row>
    <row r="35" spans="1:16">
      <c r="A35" s="156" t="s">
        <v>123</v>
      </c>
      <c r="B35" s="157">
        <v>1441.212</v>
      </c>
      <c r="C35" s="158">
        <v>4446</v>
      </c>
      <c r="E35" s="156" t="s">
        <v>139</v>
      </c>
      <c r="F35" s="157">
        <v>1079.1130000000001</v>
      </c>
      <c r="G35" s="158">
        <v>3560</v>
      </c>
      <c r="I35" s="153" t="s">
        <v>124</v>
      </c>
      <c r="J35" s="154">
        <v>8.7769999999999992</v>
      </c>
      <c r="K35" s="155">
        <v>4.5999999999999996</v>
      </c>
      <c r="L35"/>
      <c r="M35" s="153" t="s">
        <v>124</v>
      </c>
      <c r="N35" s="154">
        <v>3.07</v>
      </c>
      <c r="O35" s="155">
        <v>2.1</v>
      </c>
      <c r="P35" s="165"/>
    </row>
    <row r="36" spans="1:16">
      <c r="A36" s="153" t="s">
        <v>125</v>
      </c>
      <c r="B36" s="154">
        <v>1416.865</v>
      </c>
      <c r="C36" s="155">
        <v>4680</v>
      </c>
      <c r="E36" s="153" t="s">
        <v>74</v>
      </c>
      <c r="F36" s="154">
        <v>1058.951</v>
      </c>
      <c r="G36" s="155">
        <v>1226.9780000000001</v>
      </c>
      <c r="I36" s="153" t="s">
        <v>126</v>
      </c>
      <c r="J36" s="154">
        <v>5.8410000000000002</v>
      </c>
      <c r="K36" s="155">
        <v>2.04</v>
      </c>
      <c r="L36"/>
      <c r="M36" s="153" t="s">
        <v>132</v>
      </c>
      <c r="N36" s="154">
        <v>1.9870000000000001</v>
      </c>
      <c r="O36" s="155">
        <v>0.68899999999999995</v>
      </c>
      <c r="P36" s="165"/>
    </row>
    <row r="37" spans="1:16">
      <c r="A37" s="159" t="s">
        <v>74</v>
      </c>
      <c r="B37" s="160">
        <v>1396.5060000000001</v>
      </c>
      <c r="C37" s="161">
        <v>2102.9740000000002</v>
      </c>
      <c r="E37" s="159" t="s">
        <v>130</v>
      </c>
      <c r="F37" s="160">
        <v>1029.2170000000001</v>
      </c>
      <c r="G37" s="161">
        <v>2789.7150000000001</v>
      </c>
      <c r="I37" s="156" t="s">
        <v>128</v>
      </c>
      <c r="J37" s="157">
        <v>2.6379999999999999</v>
      </c>
      <c r="K37" s="158">
        <v>2</v>
      </c>
      <c r="L37"/>
      <c r="M37" s="156" t="s">
        <v>131</v>
      </c>
      <c r="N37" s="157">
        <v>1.9139999999999999</v>
      </c>
      <c r="O37" s="158">
        <v>0.74</v>
      </c>
      <c r="P37" s="165"/>
    </row>
    <row r="38" spans="1:16">
      <c r="A38" s="156" t="s">
        <v>129</v>
      </c>
      <c r="B38" s="157">
        <v>1339.174</v>
      </c>
      <c r="C38" s="158">
        <v>4120</v>
      </c>
      <c r="E38" s="156" t="s">
        <v>143</v>
      </c>
      <c r="F38" s="157">
        <v>723.41499999999996</v>
      </c>
      <c r="G38" s="158">
        <v>1841.4</v>
      </c>
      <c r="I38" s="153" t="s">
        <v>130</v>
      </c>
      <c r="J38" s="154">
        <v>2.319</v>
      </c>
      <c r="K38" s="155">
        <v>2.194</v>
      </c>
      <c r="L38"/>
      <c r="M38" s="153" t="s">
        <v>60</v>
      </c>
      <c r="N38" s="154">
        <v>1.9019999999999999</v>
      </c>
      <c r="O38" s="155">
        <v>0.21</v>
      </c>
      <c r="P38" s="165"/>
    </row>
    <row r="39" spans="1:16">
      <c r="A39" s="153" t="s">
        <v>111</v>
      </c>
      <c r="B39" s="154">
        <v>1269.962</v>
      </c>
      <c r="C39" s="155">
        <v>2946.3539999999998</v>
      </c>
      <c r="E39" s="153" t="s">
        <v>102</v>
      </c>
      <c r="F39" s="154">
        <v>585.96699999999998</v>
      </c>
      <c r="G39" s="155">
        <v>1344.8019999999999</v>
      </c>
      <c r="I39" s="159" t="s">
        <v>132</v>
      </c>
      <c r="J39" s="160">
        <v>1.875</v>
      </c>
      <c r="K39" s="161">
        <v>0.67600000000000005</v>
      </c>
      <c r="L39"/>
      <c r="M39" s="159" t="s">
        <v>82</v>
      </c>
      <c r="N39" s="160">
        <v>1.585</v>
      </c>
      <c r="O39" s="161">
        <v>2.7E-2</v>
      </c>
      <c r="P39" s="165"/>
    </row>
    <row r="40" spans="1:16">
      <c r="A40" s="159" t="s">
        <v>134</v>
      </c>
      <c r="B40" s="160">
        <v>1267.444</v>
      </c>
      <c r="C40" s="161">
        <v>3577.9839999999999</v>
      </c>
      <c r="E40" s="159" t="s">
        <v>103</v>
      </c>
      <c r="F40" s="160">
        <v>538.53399999999999</v>
      </c>
      <c r="G40" s="161">
        <v>1794</v>
      </c>
      <c r="I40" s="153" t="s">
        <v>82</v>
      </c>
      <c r="J40" s="154">
        <v>1.7270000000000001</v>
      </c>
      <c r="K40" s="155">
        <v>0.92400000000000004</v>
      </c>
      <c r="L40"/>
      <c r="M40" s="153" t="s">
        <v>137</v>
      </c>
      <c r="N40" s="154">
        <v>1.236</v>
      </c>
      <c r="O40" s="155">
        <v>1.2</v>
      </c>
      <c r="P40" s="165"/>
    </row>
    <row r="41" spans="1:16">
      <c r="A41" s="153" t="s">
        <v>135</v>
      </c>
      <c r="B41" s="154">
        <v>1122.2049999999999</v>
      </c>
      <c r="C41" s="155">
        <v>2704</v>
      </c>
      <c r="E41" s="153" t="s">
        <v>188</v>
      </c>
      <c r="F41" s="154">
        <v>498.90199999999999</v>
      </c>
      <c r="G41" s="155">
        <v>1566</v>
      </c>
      <c r="I41" s="153" t="s">
        <v>60</v>
      </c>
      <c r="J41" s="154">
        <v>1.5509999999999999</v>
      </c>
      <c r="K41" s="155">
        <v>0.17599999999999999</v>
      </c>
      <c r="L41"/>
      <c r="M41" s="153" t="s">
        <v>130</v>
      </c>
      <c r="N41" s="154">
        <v>0.78600000000000003</v>
      </c>
      <c r="O41" s="155">
        <v>0.73</v>
      </c>
      <c r="P41" s="165"/>
    </row>
    <row r="42" spans="1:16">
      <c r="A42" s="153" t="s">
        <v>136</v>
      </c>
      <c r="B42" s="154">
        <v>1012.438</v>
      </c>
      <c r="C42" s="155">
        <v>2861.0309999999999</v>
      </c>
      <c r="E42" s="153" t="s">
        <v>187</v>
      </c>
      <c r="F42" s="154">
        <v>462.06200000000001</v>
      </c>
      <c r="G42" s="155">
        <v>587.54100000000005</v>
      </c>
      <c r="I42" s="153" t="s">
        <v>137</v>
      </c>
      <c r="J42" s="154">
        <v>1.38</v>
      </c>
      <c r="K42" s="155">
        <v>1.32</v>
      </c>
      <c r="L42"/>
      <c r="M42" s="153" t="s">
        <v>145</v>
      </c>
      <c r="N42" s="154">
        <v>0.33500000000000002</v>
      </c>
      <c r="O42" s="155">
        <v>0.03</v>
      </c>
      <c r="P42" s="165"/>
    </row>
    <row r="43" spans="1:16">
      <c r="A43" s="153" t="s">
        <v>104</v>
      </c>
      <c r="B43" s="154">
        <v>954.29</v>
      </c>
      <c r="C43" s="155">
        <v>3132</v>
      </c>
      <c r="E43" s="153" t="s">
        <v>186</v>
      </c>
      <c r="F43" s="154">
        <v>392.608</v>
      </c>
      <c r="G43" s="155">
        <v>1431</v>
      </c>
      <c r="I43" s="156" t="s">
        <v>131</v>
      </c>
      <c r="J43" s="157">
        <v>1.22</v>
      </c>
      <c r="K43" s="158">
        <v>0.29899999999999999</v>
      </c>
      <c r="L43"/>
      <c r="M43" s="156" t="s">
        <v>185</v>
      </c>
      <c r="N43" s="157">
        <v>0.309</v>
      </c>
      <c r="O43" s="158">
        <v>0.13200000000000001</v>
      </c>
      <c r="P43" s="165"/>
    </row>
    <row r="44" spans="1:16">
      <c r="A44" s="156" t="s">
        <v>139</v>
      </c>
      <c r="B44" s="157">
        <v>928.15200000000004</v>
      </c>
      <c r="C44" s="158">
        <v>2940.27</v>
      </c>
      <c r="E44" s="156" t="s">
        <v>157</v>
      </c>
      <c r="F44" s="157">
        <v>278.93099999999998</v>
      </c>
      <c r="G44" s="158">
        <v>945</v>
      </c>
      <c r="I44" s="153" t="s">
        <v>127</v>
      </c>
      <c r="J44" s="154">
        <v>0.871</v>
      </c>
      <c r="K44" s="155">
        <v>0.3</v>
      </c>
      <c r="L44"/>
      <c r="M44" s="153" t="s">
        <v>115</v>
      </c>
      <c r="N44" s="154">
        <v>0.219</v>
      </c>
      <c r="O44" s="155">
        <v>7.0999999999999994E-2</v>
      </c>
      <c r="P44" s="165"/>
    </row>
    <row r="45" spans="1:16">
      <c r="A45" s="153" t="s">
        <v>142</v>
      </c>
      <c r="B45" s="154">
        <v>830.51199999999994</v>
      </c>
      <c r="C45" s="155">
        <v>2220</v>
      </c>
      <c r="E45" s="153" t="s">
        <v>184</v>
      </c>
      <c r="F45" s="154">
        <v>250.55099999999999</v>
      </c>
      <c r="G45" s="155">
        <v>900</v>
      </c>
      <c r="I45" s="159" t="s">
        <v>143</v>
      </c>
      <c r="J45" s="160">
        <v>0.76400000000000001</v>
      </c>
      <c r="K45" s="161">
        <v>0.72</v>
      </c>
      <c r="L45"/>
      <c r="M45" s="159" t="s">
        <v>156</v>
      </c>
      <c r="N45" s="160">
        <v>0.10100000000000001</v>
      </c>
      <c r="O45" s="161">
        <v>0.108</v>
      </c>
      <c r="P45" s="165"/>
    </row>
    <row r="46" spans="1:16" ht="13.5" thickBot="1">
      <c r="A46" s="159" t="s">
        <v>144</v>
      </c>
      <c r="B46" s="160">
        <v>755.23800000000006</v>
      </c>
      <c r="C46" s="161">
        <v>2080</v>
      </c>
      <c r="E46" s="159" t="s">
        <v>37</v>
      </c>
      <c r="F46" s="160">
        <v>196.86500000000001</v>
      </c>
      <c r="G46" s="161">
        <v>377.745</v>
      </c>
      <c r="I46" s="153" t="s">
        <v>145</v>
      </c>
      <c r="J46" s="154">
        <v>0.64400000000000002</v>
      </c>
      <c r="K46" s="155">
        <v>8.5999999999999993E-2</v>
      </c>
      <c r="L46"/>
      <c r="M46" s="166" t="s">
        <v>160</v>
      </c>
      <c r="N46" s="167">
        <v>4.8000000000000001E-2</v>
      </c>
      <c r="O46" s="168">
        <v>1E-3</v>
      </c>
      <c r="P46" s="165"/>
    </row>
    <row r="47" spans="1:16">
      <c r="A47" s="153" t="s">
        <v>95</v>
      </c>
      <c r="B47" s="154">
        <v>666.54100000000005</v>
      </c>
      <c r="C47" s="155">
        <v>1201.0170000000001</v>
      </c>
      <c r="E47" s="153" t="s">
        <v>93</v>
      </c>
      <c r="F47" s="154">
        <v>194.04900000000001</v>
      </c>
      <c r="G47" s="155">
        <v>151.43700000000001</v>
      </c>
      <c r="I47" s="153" t="s">
        <v>140</v>
      </c>
      <c r="J47" s="154">
        <v>0.33500000000000002</v>
      </c>
      <c r="K47" s="155">
        <v>4.4999999999999998E-2</v>
      </c>
      <c r="L47"/>
      <c r="M47" s="202"/>
      <c r="N47" s="170"/>
      <c r="O47" s="170"/>
      <c r="P47" s="165"/>
    </row>
    <row r="48" spans="1:16">
      <c r="A48" s="153" t="s">
        <v>147</v>
      </c>
      <c r="B48" s="154">
        <v>574.51</v>
      </c>
      <c r="C48" s="155">
        <v>1890</v>
      </c>
      <c r="E48" s="153" t="s">
        <v>137</v>
      </c>
      <c r="F48" s="154">
        <v>184.28200000000001</v>
      </c>
      <c r="G48" s="155">
        <v>540</v>
      </c>
      <c r="I48" s="156" t="s">
        <v>97</v>
      </c>
      <c r="J48" s="154">
        <v>0.114</v>
      </c>
      <c r="K48" s="155">
        <v>5.3999999999999999E-2</v>
      </c>
      <c r="L48"/>
      <c r="M48" s="170"/>
      <c r="N48" s="170"/>
      <c r="O48" s="170"/>
      <c r="P48" s="165"/>
    </row>
    <row r="49" spans="1:16">
      <c r="A49" s="153" t="s">
        <v>131</v>
      </c>
      <c r="B49" s="154">
        <v>555.84</v>
      </c>
      <c r="C49" s="155">
        <v>1456.01</v>
      </c>
      <c r="E49" s="153" t="s">
        <v>156</v>
      </c>
      <c r="F49" s="154">
        <v>172.86500000000001</v>
      </c>
      <c r="G49" s="155">
        <v>173.98099999999999</v>
      </c>
      <c r="I49" s="159" t="s">
        <v>107</v>
      </c>
      <c r="J49" s="160">
        <v>8.8999999999999996E-2</v>
      </c>
      <c r="K49" s="161">
        <v>0.20799999999999999</v>
      </c>
      <c r="L49"/>
      <c r="M49" s="169"/>
      <c r="N49" s="170"/>
      <c r="O49" s="170"/>
      <c r="P49" s="165"/>
    </row>
    <row r="50" spans="1:16" ht="13.5" thickBot="1">
      <c r="A50" s="156" t="s">
        <v>148</v>
      </c>
      <c r="B50" s="157">
        <v>525.37400000000002</v>
      </c>
      <c r="C50" s="158">
        <v>1612</v>
      </c>
      <c r="E50" s="156" t="s">
        <v>142</v>
      </c>
      <c r="F50" s="157">
        <v>169.584</v>
      </c>
      <c r="G50" s="158">
        <v>520</v>
      </c>
      <c r="I50" s="166" t="s">
        <v>149</v>
      </c>
      <c r="J50" s="167">
        <v>0</v>
      </c>
      <c r="K50" s="168">
        <v>0</v>
      </c>
      <c r="L50"/>
      <c r="M50" s="169"/>
      <c r="N50" s="170"/>
      <c r="O50" s="170"/>
      <c r="P50" s="165"/>
    </row>
    <row r="51" spans="1:16">
      <c r="A51" s="153" t="s">
        <v>151</v>
      </c>
      <c r="B51" s="154">
        <v>457.8</v>
      </c>
      <c r="C51" s="155">
        <v>1432.566</v>
      </c>
      <c r="E51" s="153" t="s">
        <v>161</v>
      </c>
      <c r="F51" s="154">
        <v>166.03200000000001</v>
      </c>
      <c r="G51" s="155">
        <v>547.40099999999995</v>
      </c>
      <c r="I51" s="202"/>
      <c r="J51" s="170"/>
      <c r="K51" s="170"/>
      <c r="L51"/>
      <c r="M51" s="169"/>
      <c r="N51" s="170"/>
      <c r="O51" s="170"/>
      <c r="P51" s="165"/>
    </row>
    <row r="52" spans="1:16" ht="15">
      <c r="A52" s="159" t="s">
        <v>100</v>
      </c>
      <c r="B52" s="160">
        <v>409.98</v>
      </c>
      <c r="C52" s="161">
        <v>1257.3</v>
      </c>
      <c r="E52" s="159" t="s">
        <v>131</v>
      </c>
      <c r="F52" s="160">
        <v>158.19999999999999</v>
      </c>
      <c r="G52" s="161">
        <v>513</v>
      </c>
      <c r="I52" s="206" t="s">
        <v>65</v>
      </c>
      <c r="J52" s="170"/>
      <c r="K52" s="170"/>
      <c r="L52"/>
      <c r="M52" s="169"/>
      <c r="N52" s="170"/>
      <c r="O52" s="170"/>
      <c r="P52" s="165"/>
    </row>
    <row r="53" spans="1:16">
      <c r="A53" s="153" t="s">
        <v>152</v>
      </c>
      <c r="B53" s="154">
        <v>401.01499999999999</v>
      </c>
      <c r="C53" s="155">
        <v>1261.1289999999999</v>
      </c>
      <c r="E53" s="153" t="s">
        <v>180</v>
      </c>
      <c r="F53" s="154">
        <v>155.54499999999999</v>
      </c>
      <c r="G53" s="155">
        <v>130.62100000000001</v>
      </c>
      <c r="I53" s="170"/>
      <c r="J53" s="170"/>
      <c r="K53" s="170"/>
      <c r="L53" s="170"/>
      <c r="M53" s="170"/>
      <c r="N53" s="170"/>
      <c r="O53" s="170"/>
      <c r="P53" s="165"/>
    </row>
    <row r="54" spans="1:16">
      <c r="A54" s="153" t="s">
        <v>154</v>
      </c>
      <c r="B54" s="154">
        <v>355.27199999999999</v>
      </c>
      <c r="C54" s="155">
        <v>982</v>
      </c>
      <c r="E54" s="153" t="s">
        <v>119</v>
      </c>
      <c r="F54" s="154">
        <v>144.208</v>
      </c>
      <c r="G54" s="155">
        <v>525</v>
      </c>
      <c r="I54" s="169"/>
      <c r="J54" s="170"/>
      <c r="K54" s="170"/>
      <c r="L54" s="170"/>
      <c r="M54" s="169"/>
      <c r="N54" s="170"/>
      <c r="O54" s="170"/>
      <c r="P54" s="165"/>
    </row>
    <row r="55" spans="1:16">
      <c r="A55" s="153" t="s">
        <v>155</v>
      </c>
      <c r="B55" s="154">
        <v>329.44</v>
      </c>
      <c r="C55" s="155">
        <v>1065</v>
      </c>
      <c r="E55" s="153" t="s">
        <v>152</v>
      </c>
      <c r="F55" s="154">
        <v>120.967</v>
      </c>
      <c r="G55" s="155">
        <v>305.27600000000001</v>
      </c>
      <c r="I55" s="169"/>
      <c r="J55" s="170"/>
      <c r="K55" s="170"/>
      <c r="L55" s="170"/>
      <c r="M55" s="169"/>
      <c r="N55" s="170"/>
      <c r="O55" s="170"/>
      <c r="P55" s="165"/>
    </row>
    <row r="56" spans="1:16" ht="15">
      <c r="A56" s="156" t="s">
        <v>138</v>
      </c>
      <c r="B56" s="157">
        <v>320.149</v>
      </c>
      <c r="C56" s="158">
        <v>968</v>
      </c>
      <c r="E56" s="156" t="s">
        <v>168</v>
      </c>
      <c r="F56" s="157">
        <v>119.902</v>
      </c>
      <c r="G56" s="158">
        <v>405</v>
      </c>
      <c r="I56" s="169"/>
      <c r="J56" s="170"/>
      <c r="K56" s="170"/>
      <c r="L56" s="170"/>
      <c r="M56" s="203"/>
      <c r="N56" s="203"/>
      <c r="O56" s="203"/>
      <c r="P56" s="165"/>
    </row>
    <row r="57" spans="1:16" ht="15">
      <c r="A57" s="153" t="s">
        <v>157</v>
      </c>
      <c r="B57" s="154">
        <v>275.09300000000002</v>
      </c>
      <c r="C57" s="155">
        <v>810</v>
      </c>
      <c r="E57" s="153" t="s">
        <v>150</v>
      </c>
      <c r="F57" s="154">
        <v>115.25700000000001</v>
      </c>
      <c r="G57" s="155">
        <v>384.01400000000001</v>
      </c>
      <c r="I57" s="201"/>
      <c r="J57" s="200"/>
      <c r="K57" s="204"/>
      <c r="L57" s="204"/>
      <c r="M57" s="203"/>
      <c r="N57" s="203"/>
      <c r="O57" s="203"/>
      <c r="P57" s="165"/>
    </row>
    <row r="58" spans="1:16" ht="15">
      <c r="A58" s="159" t="s">
        <v>130</v>
      </c>
      <c r="B58" s="160">
        <v>215.09700000000001</v>
      </c>
      <c r="C58" s="161">
        <v>514.27300000000002</v>
      </c>
      <c r="E58" s="159" t="s">
        <v>92</v>
      </c>
      <c r="F58" s="160">
        <v>112.462</v>
      </c>
      <c r="G58" s="161">
        <v>148.12799999999999</v>
      </c>
      <c r="I58" s="201"/>
      <c r="J58" s="200"/>
      <c r="K58" s="204"/>
      <c r="L58" s="204"/>
      <c r="M58" s="203"/>
      <c r="N58" s="203"/>
      <c r="O58" s="203"/>
      <c r="P58" s="165"/>
    </row>
    <row r="59" spans="1:16" ht="15">
      <c r="A59" s="153" t="s">
        <v>159</v>
      </c>
      <c r="B59" s="154">
        <v>191.904</v>
      </c>
      <c r="C59" s="155">
        <v>599.29999999999995</v>
      </c>
      <c r="E59" s="153" t="s">
        <v>166</v>
      </c>
      <c r="F59" s="154">
        <v>99.638999999999996</v>
      </c>
      <c r="G59" s="155">
        <v>332.67</v>
      </c>
      <c r="I59" s="201"/>
      <c r="J59" s="200"/>
      <c r="K59" s="204"/>
      <c r="L59" s="204"/>
      <c r="M59" s="203"/>
      <c r="N59" s="203"/>
      <c r="O59" s="203"/>
      <c r="P59" s="165"/>
    </row>
    <row r="60" spans="1:16" ht="15">
      <c r="A60" s="153" t="s">
        <v>94</v>
      </c>
      <c r="B60" s="154">
        <v>191.00800000000001</v>
      </c>
      <c r="C60" s="155">
        <v>648</v>
      </c>
      <c r="E60" s="153" t="s">
        <v>183</v>
      </c>
      <c r="F60" s="154">
        <v>88.028000000000006</v>
      </c>
      <c r="G60" s="155">
        <v>281.60000000000002</v>
      </c>
      <c r="I60" s="201"/>
      <c r="J60" s="200"/>
      <c r="K60" s="204"/>
      <c r="L60" s="204"/>
      <c r="M60" s="203"/>
      <c r="N60" s="203"/>
      <c r="O60" s="203"/>
    </row>
    <row r="61" spans="1:16" ht="15">
      <c r="A61" s="153" t="s">
        <v>158</v>
      </c>
      <c r="B61" s="154">
        <v>171.5</v>
      </c>
      <c r="C61" s="155">
        <v>500</v>
      </c>
      <c r="E61" s="153" t="s">
        <v>182</v>
      </c>
      <c r="F61" s="154">
        <v>63.648000000000003</v>
      </c>
      <c r="G61" s="155">
        <v>216</v>
      </c>
      <c r="I61" s="201"/>
      <c r="J61" s="200"/>
      <c r="K61" s="204"/>
      <c r="L61" s="204"/>
      <c r="M61" s="203"/>
      <c r="N61" s="203"/>
      <c r="O61" s="203"/>
    </row>
    <row r="62" spans="1:16" ht="15">
      <c r="A62" s="156" t="s">
        <v>156</v>
      </c>
      <c r="B62" s="157">
        <v>166.066</v>
      </c>
      <c r="C62" s="158">
        <v>207.697</v>
      </c>
      <c r="E62" s="156" t="s">
        <v>121</v>
      </c>
      <c r="F62" s="157">
        <v>59.698</v>
      </c>
      <c r="G62" s="158">
        <v>69.941999999999993</v>
      </c>
      <c r="I62" s="201"/>
      <c r="J62" s="200"/>
      <c r="K62" s="204"/>
      <c r="L62" s="204"/>
      <c r="M62" s="203"/>
      <c r="N62" s="203"/>
      <c r="O62" s="203"/>
    </row>
    <row r="63" spans="1:16" ht="15">
      <c r="A63" s="153" t="s">
        <v>141</v>
      </c>
      <c r="B63" s="154">
        <v>162.69999999999999</v>
      </c>
      <c r="C63" s="155">
        <v>540</v>
      </c>
      <c r="E63" s="153" t="s">
        <v>105</v>
      </c>
      <c r="F63" s="154">
        <v>55.026000000000003</v>
      </c>
      <c r="G63" s="155">
        <v>178.15</v>
      </c>
      <c r="I63" s="201"/>
      <c r="J63" s="200"/>
      <c r="K63" s="204"/>
      <c r="L63" s="204"/>
      <c r="M63" s="203"/>
      <c r="N63" s="203"/>
      <c r="O63" s="203"/>
    </row>
    <row r="64" spans="1:16" ht="15">
      <c r="A64" s="159" t="s">
        <v>121</v>
      </c>
      <c r="B64" s="160">
        <v>149.88</v>
      </c>
      <c r="C64" s="161">
        <v>309.77199999999999</v>
      </c>
      <c r="E64" s="159" t="s">
        <v>135</v>
      </c>
      <c r="F64" s="160">
        <v>50.466000000000001</v>
      </c>
      <c r="G64" s="161">
        <v>162</v>
      </c>
      <c r="I64" s="201"/>
      <c r="J64" s="200"/>
      <c r="K64" s="200"/>
      <c r="L64" s="200"/>
      <c r="M64" s="165"/>
    </row>
    <row r="65" spans="1:13" ht="15">
      <c r="A65" s="156" t="s">
        <v>102</v>
      </c>
      <c r="B65" s="157">
        <v>149.643</v>
      </c>
      <c r="C65" s="158">
        <v>282.55900000000003</v>
      </c>
      <c r="E65" s="156" t="s">
        <v>181</v>
      </c>
      <c r="F65" s="157">
        <v>44.183</v>
      </c>
      <c r="G65" s="158">
        <v>156.44999999999999</v>
      </c>
      <c r="I65" s="201"/>
      <c r="J65" s="200"/>
      <c r="K65" s="200"/>
      <c r="L65" s="200"/>
      <c r="M65" s="165"/>
    </row>
    <row r="66" spans="1:13" ht="15">
      <c r="A66" s="153" t="s">
        <v>160</v>
      </c>
      <c r="B66" s="154">
        <v>135.995</v>
      </c>
      <c r="C66" s="155">
        <v>440</v>
      </c>
      <c r="E66" s="153" t="s">
        <v>116</v>
      </c>
      <c r="F66" s="154">
        <v>37.905000000000001</v>
      </c>
      <c r="G66" s="155">
        <v>135.00800000000001</v>
      </c>
      <c r="I66" s="201"/>
      <c r="J66" s="200"/>
      <c r="K66" s="200"/>
      <c r="L66" s="200"/>
      <c r="M66" s="165"/>
    </row>
    <row r="67" spans="1:13" ht="15">
      <c r="A67" s="159" t="s">
        <v>180</v>
      </c>
      <c r="B67" s="160">
        <v>130.761</v>
      </c>
      <c r="C67" s="161">
        <v>138.97800000000001</v>
      </c>
      <c r="E67" s="159" t="s">
        <v>134</v>
      </c>
      <c r="F67" s="160">
        <v>31.981999999999999</v>
      </c>
      <c r="G67" s="161">
        <v>20.327000000000002</v>
      </c>
      <c r="I67" s="201"/>
      <c r="J67" s="200"/>
      <c r="K67" s="200"/>
      <c r="L67" s="200"/>
      <c r="M67" s="165"/>
    </row>
    <row r="68" spans="1:13" ht="15">
      <c r="A68" s="153" t="s">
        <v>37</v>
      </c>
      <c r="B68" s="154">
        <v>125.139</v>
      </c>
      <c r="C68" s="155">
        <v>213.184</v>
      </c>
      <c r="E68" s="153" t="s">
        <v>162</v>
      </c>
      <c r="F68" s="154">
        <v>31.908000000000001</v>
      </c>
      <c r="G68" s="155">
        <v>18.196999999999999</v>
      </c>
      <c r="I68" s="201"/>
      <c r="J68" s="200"/>
      <c r="K68" s="200"/>
      <c r="L68" s="200"/>
      <c r="M68" s="165"/>
    </row>
    <row r="69" spans="1:13" ht="15">
      <c r="A69" s="153" t="s">
        <v>163</v>
      </c>
      <c r="B69" s="154">
        <v>92.61</v>
      </c>
      <c r="C69" s="155">
        <v>270</v>
      </c>
      <c r="E69" s="153" t="s">
        <v>126</v>
      </c>
      <c r="F69" s="154">
        <v>25.335000000000001</v>
      </c>
      <c r="G69" s="155">
        <v>15</v>
      </c>
      <c r="I69" s="201"/>
      <c r="J69" s="200"/>
      <c r="K69" s="200"/>
      <c r="L69" s="200"/>
      <c r="M69" s="165"/>
    </row>
    <row r="70" spans="1:13" ht="15">
      <c r="A70" s="153" t="s">
        <v>107</v>
      </c>
      <c r="B70" s="154">
        <v>88.856999999999999</v>
      </c>
      <c r="C70" s="155">
        <v>253.86600000000001</v>
      </c>
      <c r="E70" s="153" t="s">
        <v>179</v>
      </c>
      <c r="F70" s="154">
        <v>21.280999999999999</v>
      </c>
      <c r="G70" s="155">
        <v>69.8</v>
      </c>
      <c r="I70" s="201"/>
      <c r="J70" s="200"/>
      <c r="K70" s="200"/>
      <c r="L70" s="200"/>
      <c r="M70" s="165"/>
    </row>
    <row r="71" spans="1:13" ht="15">
      <c r="A71" s="156" t="s">
        <v>93</v>
      </c>
      <c r="B71" s="157">
        <v>87.23</v>
      </c>
      <c r="C71" s="158">
        <v>78.863</v>
      </c>
      <c r="E71" s="156" t="s">
        <v>158</v>
      </c>
      <c r="F71" s="157">
        <v>16.795000000000002</v>
      </c>
      <c r="G71" s="158">
        <v>50</v>
      </c>
      <c r="I71" s="201"/>
      <c r="J71" s="200"/>
      <c r="K71" s="200"/>
      <c r="L71" s="200"/>
      <c r="M71" s="165"/>
    </row>
    <row r="72" spans="1:13" ht="15">
      <c r="A72" s="153" t="s">
        <v>164</v>
      </c>
      <c r="B72" s="154">
        <v>73.86</v>
      </c>
      <c r="C72" s="155">
        <v>217.35</v>
      </c>
      <c r="E72" s="153" t="s">
        <v>112</v>
      </c>
      <c r="F72" s="154">
        <v>14.528</v>
      </c>
      <c r="G72" s="155">
        <v>3.98</v>
      </c>
      <c r="I72" s="201"/>
      <c r="J72" s="200"/>
      <c r="K72" s="200"/>
      <c r="L72" s="200"/>
      <c r="M72" s="165"/>
    </row>
    <row r="73" spans="1:13" ht="15">
      <c r="A73" s="159" t="s">
        <v>133</v>
      </c>
      <c r="B73" s="160">
        <v>58.709000000000003</v>
      </c>
      <c r="C73" s="161">
        <v>199.5</v>
      </c>
      <c r="E73" s="159" t="s">
        <v>146</v>
      </c>
      <c r="F73" s="160">
        <v>9.0299999999999994</v>
      </c>
      <c r="G73" s="161">
        <v>0.92400000000000004</v>
      </c>
      <c r="I73" s="201"/>
      <c r="J73" s="200"/>
      <c r="K73" s="200"/>
      <c r="L73" s="200"/>
      <c r="M73" s="165"/>
    </row>
    <row r="74" spans="1:13" ht="15">
      <c r="A74" s="153" t="s">
        <v>149</v>
      </c>
      <c r="B74" s="154">
        <v>54.970999999999997</v>
      </c>
      <c r="C74" s="155">
        <v>156.26</v>
      </c>
      <c r="E74" s="153" t="s">
        <v>97</v>
      </c>
      <c r="F74" s="154">
        <v>5.5149999999999997</v>
      </c>
      <c r="G74" s="155">
        <v>4.0570000000000004</v>
      </c>
      <c r="I74" s="201"/>
      <c r="J74" s="200"/>
      <c r="K74" s="200"/>
      <c r="L74" s="200"/>
      <c r="M74" s="165"/>
    </row>
    <row r="75" spans="1:13" ht="15">
      <c r="A75" s="153" t="s">
        <v>143</v>
      </c>
      <c r="B75" s="154">
        <v>50.707000000000001</v>
      </c>
      <c r="C75" s="155">
        <v>119.149</v>
      </c>
      <c r="E75" s="159" t="s">
        <v>127</v>
      </c>
      <c r="F75" s="160">
        <v>3.681</v>
      </c>
      <c r="G75" s="161">
        <v>4.8259999999999996</v>
      </c>
      <c r="I75" s="201"/>
      <c r="J75" s="200"/>
      <c r="K75" s="200"/>
      <c r="L75" s="200"/>
      <c r="M75" s="165"/>
    </row>
    <row r="76" spans="1:13" ht="15">
      <c r="A76" s="153" t="s">
        <v>168</v>
      </c>
      <c r="B76" s="154">
        <v>41.787999999999997</v>
      </c>
      <c r="C76" s="155">
        <v>135</v>
      </c>
      <c r="E76" s="153" t="s">
        <v>151</v>
      </c>
      <c r="F76" s="154">
        <v>2.5449999999999999</v>
      </c>
      <c r="G76" s="155">
        <v>1.075</v>
      </c>
      <c r="I76" s="201"/>
      <c r="J76" s="200"/>
      <c r="K76" s="200"/>
      <c r="L76" s="200"/>
      <c r="M76" s="165"/>
    </row>
    <row r="77" spans="1:13" ht="15">
      <c r="A77" s="153" t="s">
        <v>92</v>
      </c>
      <c r="B77" s="154">
        <v>39.521999999999998</v>
      </c>
      <c r="C77" s="155">
        <v>52.118000000000002</v>
      </c>
      <c r="E77" s="156" t="s">
        <v>165</v>
      </c>
      <c r="F77" s="157">
        <v>2.4319999999999999</v>
      </c>
      <c r="G77" s="158">
        <v>2.4249999999999998</v>
      </c>
      <c r="I77" s="201"/>
      <c r="J77" s="200"/>
      <c r="K77" s="200"/>
      <c r="L77" s="200"/>
      <c r="M77" s="165"/>
    </row>
    <row r="78" spans="1:13" ht="15">
      <c r="A78" s="153" t="s">
        <v>170</v>
      </c>
      <c r="B78" s="154">
        <v>33.110999999999997</v>
      </c>
      <c r="C78" s="155">
        <v>108</v>
      </c>
      <c r="E78" s="153" t="s">
        <v>167</v>
      </c>
      <c r="F78" s="154">
        <v>1.3120000000000001</v>
      </c>
      <c r="G78" s="155">
        <v>0.23699999999999999</v>
      </c>
      <c r="I78" s="201"/>
      <c r="J78" s="200"/>
      <c r="K78" s="200"/>
      <c r="L78" s="200"/>
      <c r="M78" s="165"/>
    </row>
    <row r="79" spans="1:13" ht="15">
      <c r="A79" s="156" t="s">
        <v>146</v>
      </c>
      <c r="B79" s="157">
        <v>32.139000000000003</v>
      </c>
      <c r="C79" s="158">
        <v>4.024</v>
      </c>
      <c r="E79" s="159" t="s">
        <v>171</v>
      </c>
      <c r="F79" s="160">
        <v>0.76800000000000002</v>
      </c>
      <c r="G79" s="161">
        <v>0.6</v>
      </c>
      <c r="I79" s="201"/>
      <c r="J79" s="200"/>
      <c r="K79" s="200"/>
      <c r="L79" s="200"/>
    </row>
    <row r="80" spans="1:13" ht="15">
      <c r="A80" s="153" t="s">
        <v>162</v>
      </c>
      <c r="B80" s="154">
        <v>28.326000000000001</v>
      </c>
      <c r="C80" s="155">
        <v>20.315000000000001</v>
      </c>
      <c r="E80" s="153" t="s">
        <v>169</v>
      </c>
      <c r="F80" s="154">
        <v>0.503</v>
      </c>
      <c r="G80" s="155">
        <v>0.314</v>
      </c>
      <c r="I80" s="201"/>
      <c r="J80" s="200"/>
      <c r="K80" s="200"/>
      <c r="L80" s="200"/>
    </row>
    <row r="81" spans="1:12" ht="15">
      <c r="A81" s="153" t="s">
        <v>97</v>
      </c>
      <c r="B81" s="154">
        <v>22.594000000000001</v>
      </c>
      <c r="C81" s="155">
        <v>52.954999999999998</v>
      </c>
      <c r="E81" s="156" t="s">
        <v>178</v>
      </c>
      <c r="F81" s="157">
        <v>0.47499999999999998</v>
      </c>
      <c r="G81" s="158">
        <v>0.495</v>
      </c>
      <c r="I81" s="201"/>
      <c r="J81" s="200"/>
      <c r="K81" s="200"/>
      <c r="L81" s="200"/>
    </row>
    <row r="82" spans="1:12" ht="15">
      <c r="A82" s="156" t="s">
        <v>150</v>
      </c>
      <c r="B82" s="157">
        <v>19.702000000000002</v>
      </c>
      <c r="C82" s="158">
        <v>46</v>
      </c>
      <c r="E82" s="153" t="s">
        <v>177</v>
      </c>
      <c r="F82" s="154">
        <v>0.46400000000000002</v>
      </c>
      <c r="G82" s="155">
        <v>4.9880000000000004</v>
      </c>
      <c r="I82" s="201"/>
      <c r="J82" s="200"/>
      <c r="K82" s="200"/>
      <c r="L82" s="200"/>
    </row>
    <row r="83" spans="1:12" ht="15">
      <c r="A83" s="153" t="s">
        <v>112</v>
      </c>
      <c r="B83" s="154">
        <v>11.670999999999999</v>
      </c>
      <c r="C83" s="155">
        <v>3.53</v>
      </c>
      <c r="E83" s="159" t="s">
        <v>176</v>
      </c>
      <c r="F83" s="160">
        <v>0.36</v>
      </c>
      <c r="G83" s="161">
        <v>0.191</v>
      </c>
      <c r="I83" s="201"/>
      <c r="J83" s="200"/>
      <c r="K83" s="200"/>
      <c r="L83" s="200"/>
    </row>
    <row r="84" spans="1:12" ht="15">
      <c r="A84" s="159" t="s">
        <v>166</v>
      </c>
      <c r="B84" s="160">
        <v>5.27</v>
      </c>
      <c r="C84" s="161">
        <v>2.56</v>
      </c>
      <c r="E84" s="153" t="s">
        <v>149</v>
      </c>
      <c r="F84" s="154">
        <v>0.247</v>
      </c>
      <c r="G84" s="155">
        <v>0.35599999999999998</v>
      </c>
      <c r="I84" s="201"/>
      <c r="J84" s="200"/>
      <c r="K84" s="200"/>
      <c r="L84" s="200"/>
    </row>
    <row r="85" spans="1:12" ht="15">
      <c r="A85" s="153" t="s">
        <v>127</v>
      </c>
      <c r="B85" s="154">
        <v>3.0649999999999999</v>
      </c>
      <c r="C85" s="155">
        <v>4.0170000000000003</v>
      </c>
      <c r="E85" s="153" t="s">
        <v>153</v>
      </c>
      <c r="F85" s="154">
        <v>0.20100000000000001</v>
      </c>
      <c r="G85" s="155">
        <v>0.04</v>
      </c>
      <c r="I85" s="201"/>
      <c r="J85" s="200"/>
      <c r="K85" s="200"/>
      <c r="L85" s="200"/>
    </row>
    <row r="86" spans="1:12" ht="15">
      <c r="A86" s="156" t="s">
        <v>165</v>
      </c>
      <c r="B86" s="157">
        <v>2.3039999999999998</v>
      </c>
      <c r="C86" s="158">
        <v>3.3620000000000001</v>
      </c>
      <c r="E86" s="153" t="s">
        <v>172</v>
      </c>
      <c r="F86" s="154">
        <v>0.05</v>
      </c>
      <c r="G86" s="155">
        <v>1.2E-2</v>
      </c>
      <c r="I86" s="201"/>
      <c r="J86" s="200"/>
      <c r="K86" s="200"/>
      <c r="L86" s="200"/>
    </row>
    <row r="87" spans="1:12" ht="15">
      <c r="A87" s="153" t="s">
        <v>161</v>
      </c>
      <c r="B87" s="154">
        <v>2.2389999999999999</v>
      </c>
      <c r="C87" s="155">
        <v>3.556</v>
      </c>
      <c r="E87" s="156" t="s">
        <v>164</v>
      </c>
      <c r="F87" s="157">
        <v>4.9000000000000002E-2</v>
      </c>
      <c r="G87" s="158">
        <v>0.01</v>
      </c>
      <c r="I87" s="201"/>
      <c r="J87" s="200"/>
      <c r="K87" s="200"/>
      <c r="L87" s="200"/>
    </row>
    <row r="88" spans="1:12" ht="15.75" thickBot="1">
      <c r="A88" s="159" t="s">
        <v>82</v>
      </c>
      <c r="B88" s="160">
        <v>2.121</v>
      </c>
      <c r="C88" s="161">
        <v>1.284</v>
      </c>
      <c r="E88" s="166" t="s">
        <v>173</v>
      </c>
      <c r="F88" s="167">
        <v>1.4E-2</v>
      </c>
      <c r="G88" s="168">
        <v>2.5000000000000001E-2</v>
      </c>
      <c r="I88" s="201"/>
      <c r="J88" s="200"/>
      <c r="K88" s="200"/>
      <c r="L88" s="200"/>
    </row>
    <row r="89" spans="1:12" ht="15">
      <c r="A89" s="153" t="s">
        <v>167</v>
      </c>
      <c r="B89" s="154">
        <v>1.115</v>
      </c>
      <c r="C89" s="155">
        <v>0.17899999999999999</v>
      </c>
      <c r="E89" s="202"/>
      <c r="F89" s="170"/>
      <c r="G89" s="170"/>
      <c r="I89" s="201"/>
      <c r="J89" s="200"/>
      <c r="K89" s="200"/>
      <c r="L89" s="200"/>
    </row>
    <row r="90" spans="1:12" ht="15">
      <c r="A90" s="153" t="s">
        <v>169</v>
      </c>
      <c r="B90" s="154">
        <v>0.67200000000000004</v>
      </c>
      <c r="C90" s="155">
        <v>0.36199999999999999</v>
      </c>
      <c r="E90" s="169"/>
      <c r="F90" s="170"/>
      <c r="G90" s="170"/>
      <c r="I90" s="201"/>
      <c r="J90" s="200"/>
      <c r="K90" s="200"/>
      <c r="L90" s="200"/>
    </row>
    <row r="91" spans="1:12" ht="15">
      <c r="A91" s="153" t="s">
        <v>171</v>
      </c>
      <c r="B91" s="154">
        <v>0.27</v>
      </c>
      <c r="C91" s="155">
        <v>0.15</v>
      </c>
      <c r="E91" s="169"/>
      <c r="F91" s="170"/>
      <c r="G91" s="170"/>
      <c r="I91" s="201"/>
      <c r="J91" s="200"/>
      <c r="K91" s="200"/>
      <c r="L91" s="200"/>
    </row>
    <row r="92" spans="1:12" ht="15">
      <c r="A92" s="156" t="s">
        <v>172</v>
      </c>
      <c r="B92" s="157">
        <v>0.125</v>
      </c>
      <c r="C92" s="158">
        <v>5.1999999999999998E-2</v>
      </c>
      <c r="E92" s="169"/>
      <c r="F92" s="170"/>
      <c r="G92" s="170"/>
      <c r="I92" s="201"/>
      <c r="J92" s="200"/>
      <c r="K92" s="200"/>
      <c r="L92" s="200"/>
    </row>
    <row r="93" spans="1:12" ht="15.75" thickBot="1">
      <c r="A93" s="166" t="s">
        <v>173</v>
      </c>
      <c r="B93" s="167">
        <v>1.6E-2</v>
      </c>
      <c r="C93" s="168">
        <v>2.5000000000000001E-2</v>
      </c>
      <c r="E93" s="169"/>
      <c r="F93" s="170"/>
      <c r="G93" s="170"/>
      <c r="I93" s="201"/>
      <c r="J93" s="200"/>
      <c r="K93" s="200"/>
      <c r="L93" s="200"/>
    </row>
    <row r="94" spans="1:12" ht="15">
      <c r="A94" s="202"/>
      <c r="B94" s="171"/>
      <c r="C94" s="171"/>
      <c r="F94" s="171"/>
      <c r="G94" s="171"/>
      <c r="I94" s="201"/>
      <c r="J94" s="200"/>
      <c r="K94" s="200"/>
      <c r="L94" s="200"/>
    </row>
    <row r="95" spans="1:12" ht="15">
      <c r="A95" s="206" t="s">
        <v>65</v>
      </c>
      <c r="I95" s="201"/>
      <c r="J95" s="200"/>
      <c r="K95" s="200"/>
      <c r="L95" s="200"/>
    </row>
    <row r="96" spans="1:12" ht="15">
      <c r="I96" s="201"/>
      <c r="J96" s="200"/>
      <c r="K96" s="200"/>
      <c r="L96" s="200"/>
    </row>
    <row r="97" spans="9:12" ht="15">
      <c r="I97" s="201"/>
      <c r="J97" s="200"/>
      <c r="K97" s="200"/>
      <c r="L97" s="200"/>
    </row>
    <row r="98" spans="9:12" ht="15">
      <c r="I98" s="201"/>
      <c r="J98" s="200"/>
      <c r="K98" s="200"/>
      <c r="L98" s="200"/>
    </row>
    <row r="99" spans="9:12" ht="15">
      <c r="I99" s="201"/>
      <c r="J99" s="200"/>
      <c r="K99" s="200"/>
      <c r="L99" s="200"/>
    </row>
    <row r="100" spans="9:12" ht="15">
      <c r="I100" s="201"/>
      <c r="J100" s="200"/>
      <c r="K100" s="200"/>
      <c r="L100" s="200"/>
    </row>
    <row r="101" spans="9:12" ht="15">
      <c r="I101" s="201"/>
      <c r="J101" s="200"/>
      <c r="K101" s="200"/>
      <c r="L101" s="200"/>
    </row>
    <row r="102" spans="9:12" ht="15">
      <c r="I102" s="201"/>
      <c r="J102" s="200"/>
      <c r="K102" s="200"/>
      <c r="L102" s="200"/>
    </row>
    <row r="103" spans="9:12" ht="15">
      <c r="I103" s="201"/>
      <c r="J103" s="200"/>
      <c r="K103" s="200"/>
      <c r="L103" s="200"/>
    </row>
    <row r="104" spans="9:12" ht="15">
      <c r="I104" s="201"/>
      <c r="J104" s="200"/>
      <c r="K104" s="200"/>
      <c r="L104" s="200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zagr.I-IV 2019_2020</vt:lpstr>
      <vt:lpstr>HANDEL_Cukier (cn1701) 2019wst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2020-06-22T09:50:47Z</dcterms:modified>
</cp:coreProperties>
</file>