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86" activeTab="2"/>
  </bookViews>
  <sheets>
    <sheet name="Arkusz1" sheetId="1" r:id="rId1"/>
    <sheet name="Arkusz3" sheetId="2" r:id="rId2"/>
    <sheet name="załącznik5" sheetId="3" r:id="rId3"/>
    <sheet name="załącznik6 poprawiony" sheetId="4" r:id="rId4"/>
    <sheet name="załącznik7" sheetId="5" r:id="rId5"/>
  </sheets>
  <definedNames>
    <definedName name="_xlnm.Print_Area" localSheetId="4">'załącznik7'!$A$1:$R$226</definedName>
    <definedName name="_xlnm.Print_Titles" localSheetId="2">'załącznik5'!$3:$6</definedName>
    <definedName name="_xlnm.Print_Titles" localSheetId="3">'załącznik6 poprawiony'!$3:$6</definedName>
    <definedName name="_xlnm.Print_Titles" localSheetId="4">'załącznik7'!$3:$6</definedName>
  </definedNames>
  <calcPr fullCalcOnLoad="1"/>
</workbook>
</file>

<file path=xl/sharedStrings.xml><?xml version="1.0" encoding="utf-8"?>
<sst xmlns="http://schemas.openxmlformats.org/spreadsheetml/2006/main" count="3261" uniqueCount="1381">
  <si>
    <t>1). Rekultywacja gminnego składowiska odpadów komunalnych przy ul. Warszawskiej w m. Żabno,                 2). Wykonanie zabudowy podwozia samochodu JELCZ 342 śmieciarką z mechanizmem zagęszczającym,                3). Budowa sieci kanalizacji sanitarnej wraz z przyłączami domowymi, grupową oczyszczalnią ścieków i kolektorem ścieków zrzutowym ścieków oczyszczonych w Żabnie przy ul. Warszawskiej</t>
  </si>
  <si>
    <t>Kanalizacja sanitarna Stara Góra - Włodków Górny</t>
  </si>
  <si>
    <t>Budowa  kolektora sanitarnego "Z" ul. Poznańska Ostrów Wielkopolski</t>
  </si>
  <si>
    <t>Program Północ - kanalizacja</t>
  </si>
  <si>
    <t>1). Budowa sieci wodociągowej, kanalizacyjnej i drogi w ul. Rolniczej i Szkolnej w Będzinie,                             2). Budowa kanalizacji sanitarnej i deszczowej od oś. Mickiewicza do ul. Mostowej w Będzinie,</t>
  </si>
  <si>
    <t xml:space="preserve">1). Kanalizacja sanitarna w ulicach Piaski, Wyszyńskiego, Popiełuszki, Wodnej, Kusocińskiego, Kaczej w Jawiszowicach,                                   2). Kanalizacja sanitarna w ulicach Olszyny, Siennej, Miodowej, Trakcyjnej, Witsa, Mostowej, Pochyłej w Jawiszowicac”, </t>
  </si>
  <si>
    <t>Dziedzina ochrony środowiska</t>
  </si>
  <si>
    <t>Ochrona wód i gospodarka wodna</t>
  </si>
  <si>
    <t>102.</t>
  </si>
  <si>
    <t>103.</t>
  </si>
  <si>
    <t>104.</t>
  </si>
  <si>
    <t>105.</t>
  </si>
  <si>
    <t xml:space="preserve">Budowa kanalizacji ściekowej w Ślesinie, Minikowie, Trzeciewnicy wraz z kolektorem tłocznym do Nakła,                                                        </t>
  </si>
  <si>
    <t>1). Budowa kanalizacji sanitarnej w ul. Plac Dół i Warszawska w Mogielnicy, 2). Budowa przydomowych oczyszczalni ścieków na terenie gminy Mogielnica</t>
  </si>
  <si>
    <t>1).  Budowa sieci kanalizacji sanitarnej wraz z przyłączami domowymi, grupową oczyszczalnią ścieków i kolektorem ścieków zrzutowym ścieków oczyszczonych w Żabnie przy ul. Warszawskiej</t>
  </si>
  <si>
    <t>Ochrona ziemi i krajobrazu</t>
  </si>
  <si>
    <t>Ochrona atmosfery</t>
  </si>
  <si>
    <t>Zmiana systemu ogrzewania na olejowe w Szkole Podstawowej w Trzeciewnicy</t>
  </si>
  <si>
    <t xml:space="preserve">Wymiana okien i docieplenie bydunku Szkoły Podstawowej nr 2 w Mogielnicy </t>
  </si>
  <si>
    <t>1). Budowa kanalizacji sanitarnej w ul. Topolowej i części ul. Kieleckiej w Suchedniowie”, 2). Budowa kanalizacji sanitarnej wraz z przepompownią ścieków w ulicy Leśnej i Placowej w Suchedniowie, 3). Budowa stacji uzdatniania wody i modernizacja ujęcia wody „JÓZEFÓW” w Suchedniowie</t>
  </si>
  <si>
    <t>1). Modernizacja ujęcia i stacji uzdatniania wody przy ul. Ceglanej w Czaplinku, 2). Kanalizacja sanitarna we wsi Stare Drawsko z przesyłem ścieków do Czaplinka</t>
  </si>
  <si>
    <t>1).Uzbrojenie osiedla Wczasowa – Leśne II etap – budowa kanalizacji sanitarnej i deszczowej, 2). Infrastruktura Osiedla Kajki I – budowa kanalizacji deszczowej i kanalizacji sanitarnej, 3). Osiedle Grunwaldzkie I etap – budowa kanalizacji sanitarnej</t>
  </si>
  <si>
    <t>1). Budowa sieci wodociągowej, kanalizacyjnej i drogi w ul. Rolniczej i Szkolnej w Będzinie, 2). Budowa kanalizacji sanitarnej i deszczowej od oś. Mickiewicza do ul. Mostowej w Będzinie,</t>
  </si>
  <si>
    <t>1). Budowa kanalizacji sanitarnej wraz z przykanalikami w m. Łabędziów, Radomice I, Piaseczna Górka, 2). Budowa kanalizacji sanitarnej wraz z przykanalikami w m. Radomice I, Radomice II</t>
  </si>
  <si>
    <t xml:space="preserve">1).Zmiana systemu ogrzewania z węglowego na gazowe w budynku komunalnym przy Al. Powstańców Wlkp. 47, 2). Zmiana systemu ogrzewania z węglowego na gazowe w Szkole Podstawowej w Zalesiu Małym, 3). Zmiana systemu ogrzewania z węglowego na gazowe w budynku Gimnazjum w Kobylinie    </t>
  </si>
  <si>
    <t>Porównanie roku 2002 i 2003</t>
  </si>
  <si>
    <t>wpłynęło</t>
  </si>
  <si>
    <t>pozytywnie rozpatrzono</t>
  </si>
  <si>
    <t>negatywnie rozpatrzono</t>
  </si>
  <si>
    <t>umowy</t>
  </si>
  <si>
    <t>z przedsiębiorcami</t>
  </si>
  <si>
    <t>z j.s.t.</t>
  </si>
  <si>
    <t>zawarto ogólnie</t>
  </si>
  <si>
    <t>kwota umorzenia w umowach zawartych</t>
  </si>
  <si>
    <t>łączny koszt zadań z umów zawartych</t>
  </si>
  <si>
    <t>udział środków NF w koszcie całkowitym</t>
  </si>
  <si>
    <t>wnioski</t>
  </si>
  <si>
    <t>Umowy umorzeniowe zawarte w 2003 roku</t>
  </si>
  <si>
    <t>RAZEM</t>
  </si>
  <si>
    <t>Gmina Jastrzębie Zdrój</t>
  </si>
  <si>
    <t>Gmina Rumia</t>
  </si>
  <si>
    <t>Gmina Nakło n/Notecią</t>
  </si>
  <si>
    <t>Gmina Końskie</t>
  </si>
  <si>
    <t>Gmina Stawiguda</t>
  </si>
  <si>
    <t>Gmina Kłodzko</t>
  </si>
  <si>
    <t>Gmina Goleszów</t>
  </si>
  <si>
    <t>Gmina Dęblin</t>
  </si>
  <si>
    <t>Gmina Stolno</t>
  </si>
  <si>
    <t>Gmina Unisław</t>
  </si>
  <si>
    <t>Gmina Jeziorany</t>
  </si>
  <si>
    <t>Gmina Dębnica Kaszubska</t>
  </si>
  <si>
    <t>Gmina Sicienko</t>
  </si>
  <si>
    <t>Gmina Suchedniów</t>
  </si>
  <si>
    <t>Gmina Lubartów</t>
  </si>
  <si>
    <t>Gmina Szczytna</t>
  </si>
  <si>
    <t>Gmina Lubliniec</t>
  </si>
  <si>
    <t>Gmina Nowa Dęba</t>
  </si>
  <si>
    <t>Gmina Dzikowiec</t>
  </si>
  <si>
    <t>Gmina Krasne</t>
  </si>
  <si>
    <t>Gmina Głubczyce</t>
  </si>
  <si>
    <t>Gmina Szczurowa</t>
  </si>
  <si>
    <t>Gmina Mszczonów</t>
  </si>
  <si>
    <t>Gmina Czaplinek</t>
  </si>
  <si>
    <t>Gmina Malbork</t>
  </si>
  <si>
    <t>Gmina Muszyna</t>
  </si>
  <si>
    <t>Gmina Mogielnica</t>
  </si>
  <si>
    <t>Gmina Pasłęk</t>
  </si>
  <si>
    <t>Gmina Gołdap</t>
  </si>
  <si>
    <t>Gmina Rybnik</t>
  </si>
  <si>
    <t>Gmina Świebodzin</t>
  </si>
  <si>
    <t>Gmina Końskowola</t>
  </si>
  <si>
    <t>Gmina Mrągowo</t>
  </si>
  <si>
    <t>Gmina Wejherowo</t>
  </si>
  <si>
    <t>Gmina Drezdenko</t>
  </si>
  <si>
    <t>Gmina Osielsko</t>
  </si>
  <si>
    <t>Gmina Podegrodzie</t>
  </si>
  <si>
    <t>Gmina Ostrów Wielkopolski</t>
  </si>
  <si>
    <t>Gmina Błażowa</t>
  </si>
  <si>
    <t>Gmina Białogard</t>
  </si>
  <si>
    <t>Gmina Gołańcz</t>
  </si>
  <si>
    <t>Gmina Czarne</t>
  </si>
  <si>
    <t>Gmina Książ Wielki</t>
  </si>
  <si>
    <t>Gmina Przeworsk</t>
  </si>
  <si>
    <t>Gmina Będzin</t>
  </si>
  <si>
    <t>Gmina Międzychód</t>
  </si>
  <si>
    <t>Gmina Włoszakowice</t>
  </si>
  <si>
    <t>Gmina Goczałkowice Zdrój</t>
  </si>
  <si>
    <t>Gmina Góra</t>
  </si>
  <si>
    <t>Gmina Skrzyszów</t>
  </si>
  <si>
    <t>Gmina Wągrowiec</t>
  </si>
  <si>
    <t>Gmina Morawica</t>
  </si>
  <si>
    <t>Gmina Śrem</t>
  </si>
  <si>
    <t>Gmina Szubin</t>
  </si>
  <si>
    <t>Gmina Trzebieszów</t>
  </si>
  <si>
    <t>Gmina Nowa Sarzyna</t>
  </si>
  <si>
    <t>Gmina Ostrów Mazowiecka</t>
  </si>
  <si>
    <t>Gmina Brzeszcze</t>
  </si>
  <si>
    <t>Gmina Mielno</t>
  </si>
  <si>
    <t>Gmina Lubraniec</t>
  </si>
  <si>
    <t>Gmina Żabno</t>
  </si>
  <si>
    <t>Gmina Trzemeszno</t>
  </si>
  <si>
    <t>Gmina Kobylin</t>
  </si>
  <si>
    <t>Gmina Wieruszów</t>
  </si>
  <si>
    <t>Gmina Ostrówek</t>
  </si>
  <si>
    <t>Gmina Limanowa</t>
  </si>
  <si>
    <t>Gmina Radzyn Podlaski</t>
  </si>
  <si>
    <t>Miasto Wrocław</t>
  </si>
  <si>
    <t>Miasto Nowy Targ</t>
  </si>
  <si>
    <t>Miasto Bełchatów</t>
  </si>
  <si>
    <t>Miasto Knurów</t>
  </si>
  <si>
    <t>Miasto Olsztyn</t>
  </si>
  <si>
    <t>Miasto Gdynia</t>
  </si>
  <si>
    <t>Miasto Hrubieszów</t>
  </si>
  <si>
    <t>Miasto Radom</t>
  </si>
  <si>
    <t>Miasto Ełk</t>
  </si>
  <si>
    <t>Miasto Łódź</t>
  </si>
  <si>
    <t>Miasto Tomaszów Lubelski</t>
  </si>
  <si>
    <t>Miasto Toruń</t>
  </si>
  <si>
    <t>Miasto Kędzierzyn-Koźle</t>
  </si>
  <si>
    <t>Miasto Grudziądz</t>
  </si>
  <si>
    <t>Pomoc publiczna udzielona przez Narodowy Fundusz Ochrony Środowiska i Gospodarki Wodnej w roku 2003</t>
  </si>
  <si>
    <t>Lp.</t>
  </si>
  <si>
    <t>Podstawa prawna - informacje podstawowe</t>
  </si>
  <si>
    <t>Podstawa prawna - informacje szczegółowe</t>
  </si>
  <si>
    <t>Nazwa przedsiębiorcy lub imię i nazwisko przedsiębiorcy</t>
  </si>
  <si>
    <t>Forma pomocy</t>
  </si>
  <si>
    <t>Forma prawna przedsiębiorcy</t>
  </si>
  <si>
    <t>Wielkość przedsiębiorcy</t>
  </si>
  <si>
    <t>NIP przedsiębiorcy</t>
  </si>
  <si>
    <t>Klasa PKD</t>
  </si>
  <si>
    <t>Program pomocowy*</t>
  </si>
  <si>
    <t>Przeznaczenie pomocy</t>
  </si>
  <si>
    <t>Źródło pochodzenia pomocy</t>
  </si>
  <si>
    <t>2a</t>
  </si>
  <si>
    <t>2b</t>
  </si>
  <si>
    <t>2c</t>
  </si>
  <si>
    <t>3a</t>
  </si>
  <si>
    <t>3b</t>
  </si>
  <si>
    <t>3c</t>
  </si>
  <si>
    <t>3d</t>
  </si>
  <si>
    <t>4a</t>
  </si>
  <si>
    <t>1.7</t>
  </si>
  <si>
    <t>art. 411 ust. 1 pkt 3</t>
  </si>
  <si>
    <t>25/2002/Wn50/EE-se/  /D</t>
  </si>
  <si>
    <t>-</t>
  </si>
  <si>
    <t>Instytut Budownictwa Mechanizacji i Elektryfikacji Rolnictwa</t>
  </si>
  <si>
    <t>A1.1</t>
  </si>
  <si>
    <t>1.A</t>
  </si>
  <si>
    <t>5250008034</t>
  </si>
  <si>
    <t>1.2</t>
  </si>
  <si>
    <t>A</t>
  </si>
  <si>
    <t>289/2002/Wn50/EE-ee/  /D</t>
  </si>
  <si>
    <t>Narodowa Fundacja Ochrony Środowiska Warszawa</t>
  </si>
  <si>
    <t>5220001889</t>
  </si>
  <si>
    <t>9133</t>
  </si>
  <si>
    <t>143110 8</t>
  </si>
  <si>
    <t>66/2003/Wn50/EE-se/  /D</t>
  </si>
  <si>
    <t>Fundacja Instytut na rzecz Ekorozwoju</t>
  </si>
  <si>
    <t>5221006268</t>
  </si>
  <si>
    <t>378/2001/Wn50/EE-ee/  /D</t>
  </si>
  <si>
    <t>Stowarzyszenie Polski Ruch Czystszej Produkcji</t>
  </si>
  <si>
    <t>9542299856</t>
  </si>
  <si>
    <t>2469011</t>
  </si>
  <si>
    <t>460/2003/Wn50/EE-se/  /D</t>
  </si>
  <si>
    <t>Wieś Jutra Sp. z o.o.</t>
  </si>
  <si>
    <t>5252176735</t>
  </si>
  <si>
    <t>2211</t>
  </si>
  <si>
    <t>516/2003/Wn50/EE-se/  /D</t>
  </si>
  <si>
    <t>Stowarzyszenie Zielona Szkoła</t>
  </si>
  <si>
    <t>7261282745</t>
  </si>
  <si>
    <t>1061011</t>
  </si>
  <si>
    <t>39/2003/Wn50/EE-ee/  /D</t>
  </si>
  <si>
    <t>Bogucki Wydawnictwo Naukowe S.C.</t>
  </si>
  <si>
    <t>7831488893</t>
  </si>
  <si>
    <t>3064011</t>
  </si>
  <si>
    <t>29/2003/Wn50/EE-cz/  /D</t>
  </si>
  <si>
    <t>Ogólnopolskie Towarzystwo Ochrony Ptaków</t>
  </si>
  <si>
    <t>9570553373</t>
  </si>
  <si>
    <t>2261011</t>
  </si>
  <si>
    <t>41/2003/Wn50/EE-cz/  /D</t>
  </si>
  <si>
    <t>Stowarzyszenie Inżynierów i Techników Mechaników Polskich Zarząd Główny</t>
  </si>
  <si>
    <t>5260001105</t>
  </si>
  <si>
    <t>9119</t>
  </si>
  <si>
    <t>56/2003/Wn50/EE-se/  /D</t>
  </si>
  <si>
    <t>Fundacja im. Karola Eugeniusza Lewakowskiego</t>
  </si>
  <si>
    <t>7251796253</t>
  </si>
  <si>
    <t>137/2003/Wn50/EE-wd/  /D</t>
  </si>
  <si>
    <t>Centralny Ośrodek Badawczo-Rozwojowy Opakowań, Zespół ds. Ekologii Opakowań</t>
  </si>
  <si>
    <t>5250008778</t>
  </si>
  <si>
    <t>138/2003/Wn50/EE-ee/  /D</t>
  </si>
  <si>
    <t>Stowarzyszenie Pracownia na Rzecz Wszystkich Istot</t>
  </si>
  <si>
    <t>5471517679</t>
  </si>
  <si>
    <t>9112</t>
  </si>
  <si>
    <t>2402102</t>
  </si>
  <si>
    <t>28/2003/Wn50/EE-cz/  /D</t>
  </si>
  <si>
    <t>Wydawnictwo Czasopism i Książek Technicznych SIGMA NOT Spółka z o.o.</t>
  </si>
  <si>
    <t>5240303501</t>
  </si>
  <si>
    <t>2212</t>
  </si>
  <si>
    <t>211/2003/Wn50/EE-wd/  /D</t>
  </si>
  <si>
    <t>Wydawnictwo Weda</t>
  </si>
  <si>
    <t>8512013107</t>
  </si>
  <si>
    <t>2215</t>
  </si>
  <si>
    <t>3204072</t>
  </si>
  <si>
    <t>61/2003/Wn50/EE-cz/  /D</t>
  </si>
  <si>
    <t>Fenix Biznes i Ekologia</t>
  </si>
  <si>
    <t>5341116456</t>
  </si>
  <si>
    <t>1421011</t>
  </si>
  <si>
    <t>31/2003/Wn50/EE-cz/  /D</t>
  </si>
  <si>
    <t>Polskie Towarzystwo Ochrony Przyrody "Salamandra"</t>
  </si>
  <si>
    <t>7781009642</t>
  </si>
  <si>
    <t>34/2003/Wn50/EE-cz/  /D</t>
  </si>
  <si>
    <t>Agencja Reklamowo Wydawnicza - Arkadiusz Grzegorczyk</t>
  </si>
  <si>
    <t>1180009166</t>
  </si>
  <si>
    <t>60/2003/Wn50/EE-cz/  /D</t>
  </si>
  <si>
    <t>Abrys Spółka z o.o.</t>
  </si>
  <si>
    <t>7810023628</t>
  </si>
  <si>
    <t>7420</t>
  </si>
  <si>
    <t>57/2003/Wn50/EE-cz/  /D</t>
  </si>
  <si>
    <t>438/2000/Wn50/EE-fi/  /D</t>
  </si>
  <si>
    <t>176/2003/Wn50/EE-se/  /D</t>
  </si>
  <si>
    <t>Biuro Reklamy Poland S.A.</t>
  </si>
  <si>
    <t>5260211713</t>
  </si>
  <si>
    <t>7040</t>
  </si>
  <si>
    <t>192/2003/Wn50/EE-se/  /D</t>
  </si>
  <si>
    <t>591/2003/Wn50/EE-kn/  /D</t>
  </si>
  <si>
    <t>Agencja Wydawniczo-Reklamowa"Multi-Press" Sp. z o.o.</t>
  </si>
  <si>
    <t>5260204653</t>
  </si>
  <si>
    <t>587/2003/Wn50/EE-ee/  /D</t>
  </si>
  <si>
    <t>Regionalne Centrum Edukacji Ekologicznej w Płocku</t>
  </si>
  <si>
    <t>7741977134</t>
  </si>
  <si>
    <t>1462011</t>
  </si>
  <si>
    <t>38/2003/Wn50/EE-ee/  /D</t>
  </si>
  <si>
    <t>Łowiec Polski Sp.z o.o</t>
  </si>
  <si>
    <t>5260250251</t>
  </si>
  <si>
    <t>229/2003/Wn50/EE-po/  /D</t>
  </si>
  <si>
    <t>Wytwórnia Filmów Oświatowych i Programów Edukacyjnych</t>
  </si>
  <si>
    <t>7240005294</t>
  </si>
  <si>
    <t>9211</t>
  </si>
  <si>
    <t>135/2003/Wn50/EE-se/  /D</t>
  </si>
  <si>
    <t>Instytut Gospodarki Surowcami Mineralnymi i Energią PAN</t>
  </si>
  <si>
    <t>1261011</t>
  </si>
  <si>
    <t>64/2003/Wn50/EE-cz/  /D</t>
  </si>
  <si>
    <t>Agencja Ekos-Press wydawnictwo dziennikarskie</t>
  </si>
  <si>
    <t>1130109581</t>
  </si>
  <si>
    <t>204/2003/Wn50/EE-po/  /D</t>
  </si>
  <si>
    <t>Stowarzyszenie Gmin Polska Sieć "Energie Cites" PNEC</t>
  </si>
  <si>
    <t>6761010854</t>
  </si>
  <si>
    <t>98/2003/Wn50/EE-se/  /D</t>
  </si>
  <si>
    <t>Fundacja "Życie w Zdrowiu"</t>
  </si>
  <si>
    <t>6991309383</t>
  </si>
  <si>
    <t>2061011</t>
  </si>
  <si>
    <t>78/2003/Wn50/EE-ee/  /D</t>
  </si>
  <si>
    <t>Kino Świat International Sp. z o.o.</t>
  </si>
  <si>
    <t>5262524296</t>
  </si>
  <si>
    <t>44/2003/Wn50/EE-cz/  /D</t>
  </si>
  <si>
    <t>Eko-Konsult Biuro Projektowo-Doradcze</t>
  </si>
  <si>
    <t>5840103319</t>
  </si>
  <si>
    <t>202/2003/Wn50/EE-kn/  /D</t>
  </si>
  <si>
    <t>91/2003/Wn50/EE-kn/  /D</t>
  </si>
  <si>
    <t>Liga Ochrony Przyrody</t>
  </si>
  <si>
    <t>5220001978</t>
  </si>
  <si>
    <t>963</t>
  </si>
  <si>
    <t>134/2003/Wn50/EE-kn/  /D</t>
  </si>
  <si>
    <t>158/2003/Wn50/EE-bs/  /D</t>
  </si>
  <si>
    <t>30/2003/Wn50/EE-cz/  /D</t>
  </si>
  <si>
    <t>Agencja Wydawnicza " EKO-MEDIUM"</t>
  </si>
  <si>
    <t>8512212838</t>
  </si>
  <si>
    <t>3262011</t>
  </si>
  <si>
    <t>33/2003/Wn50/EE-cz/  /D</t>
  </si>
  <si>
    <t>Fundacja Zielonej Ligi im. A. Dygacza</t>
  </si>
  <si>
    <t>6342329829</t>
  </si>
  <si>
    <t>16/2003/Wn50/EE-ee/  /D</t>
  </si>
  <si>
    <t>Stowarzyszenie Na Rzecz Ekorozwoju "Agro-Group"</t>
  </si>
  <si>
    <t>9661252329</t>
  </si>
  <si>
    <t>144/2003/Wn50/EE-wd/  /D</t>
  </si>
  <si>
    <t>187/2003/Wn50/EE-kn/  /D</t>
  </si>
  <si>
    <t>201/2003/Wn50/EE-po/  /D</t>
  </si>
  <si>
    <t>Stowarzyszenie "Uroczysko"</t>
  </si>
  <si>
    <t>2002093</t>
  </si>
  <si>
    <t>510/2003/Wn50/EE-po/  /D</t>
  </si>
  <si>
    <t>Fundacja Nasza Ziemia</t>
  </si>
  <si>
    <t>5251968693</t>
  </si>
  <si>
    <t>553/2003/Wn50/EE-wd/  /D</t>
  </si>
  <si>
    <t>Polskie Towarzystwo Przyjaciół Przyrody PRO-NATURA</t>
  </si>
  <si>
    <t>8961000175</t>
  </si>
  <si>
    <t>0264011</t>
  </si>
  <si>
    <t>441/2003/Wn50/EE-ee/  /D</t>
  </si>
  <si>
    <t>Politechnika Gdańska</t>
  </si>
  <si>
    <t>8030</t>
  </si>
  <si>
    <t>189/2003/Wn50/EE-kn/  /D</t>
  </si>
  <si>
    <t>Wydawnictwo Ludowe   Sp.z o.o.</t>
  </si>
  <si>
    <t>5260251003</t>
  </si>
  <si>
    <t>15/2003/Wn50/EE-wd/  /D</t>
  </si>
  <si>
    <t>Askon Sp. z o.o.</t>
  </si>
  <si>
    <t>5221086741</t>
  </si>
  <si>
    <t>5263</t>
  </si>
  <si>
    <t>283/2003/Wn50/EE-ee/  /D</t>
  </si>
  <si>
    <t>Włocławskie Centrum Edukacji Ekologicznej</t>
  </si>
  <si>
    <t>8882221580</t>
  </si>
  <si>
    <t>0464011</t>
  </si>
  <si>
    <t>490/2003/Wn50/EE-po/  /D</t>
  </si>
  <si>
    <t>540/2003/Wn50/OP-re/  /D</t>
  </si>
  <si>
    <t>Polski Związek Wędkarski Zarząd Okręgu</t>
  </si>
  <si>
    <t>7341025097</t>
  </si>
  <si>
    <t>1262011</t>
  </si>
  <si>
    <t>25/2003/Wn50/EE-ee/  /D</t>
  </si>
  <si>
    <t>Stowarzyszenie Ekologiczno - Kulturalne "Klub Gaja"</t>
  </si>
  <si>
    <t>9371624053</t>
  </si>
  <si>
    <t>181/2003/Wn 4/OA-em/  /D</t>
  </si>
  <si>
    <t>Wyższa Informatyczna Szkoła Zawodowa w Gorzowie Wielkopolskim</t>
  </si>
  <si>
    <t>5992739164</t>
  </si>
  <si>
    <t>0861011</t>
  </si>
  <si>
    <t>115/2003/Wn50/OP-re/  /D</t>
  </si>
  <si>
    <t>139/2003/Wn50/EE-ee/  /D</t>
  </si>
  <si>
    <t>59/2003/Wn50/EE-po/  /D</t>
  </si>
  <si>
    <t>Fundacja na Rzecz Dzieci "Miasteczka Śląskiego"</t>
  </si>
  <si>
    <t>6451201985</t>
  </si>
  <si>
    <t>8514</t>
  </si>
  <si>
    <t>2413041</t>
  </si>
  <si>
    <t>191/2003/Wn50/EE-ee/op/D</t>
  </si>
  <si>
    <t>Stowarzyszenie "GREEN WAY"</t>
  </si>
  <si>
    <t>5422382481</t>
  </si>
  <si>
    <t>277/2003/Wn50/EE-ee/  /D</t>
  </si>
  <si>
    <t>278/2003/Wn50/EE-ee/  /D</t>
  </si>
  <si>
    <t>21/2003/Wn15/OA-ek/  /D</t>
  </si>
  <si>
    <t>Wojewódzki Szpital Neuropsychiatryczny im. Oskara Bielawskiego</t>
  </si>
  <si>
    <t>6981577398</t>
  </si>
  <si>
    <t>8511</t>
  </si>
  <si>
    <t>3011011</t>
  </si>
  <si>
    <t>539/2003/Wn50/OP-re/  /D</t>
  </si>
  <si>
    <t>Polski Związek Wędkarski Okręg Krosno</t>
  </si>
  <si>
    <t>6841759181</t>
  </si>
  <si>
    <t>1861011</t>
  </si>
  <si>
    <t>27/2003/Wn50/EE-cz/  /D</t>
  </si>
  <si>
    <t>Ogólnopolski Miesięcznik Ekologiczny  EKOŚWIAT</t>
  </si>
  <si>
    <t>8970019636</t>
  </si>
  <si>
    <t>2213</t>
  </si>
  <si>
    <t>177/2003/Wn50/EE-cz/  /D</t>
  </si>
  <si>
    <t>Agencja Wydawniczo-Reklamowa "Aratus" Spółka z o.o.</t>
  </si>
  <si>
    <t>1131916674</t>
  </si>
  <si>
    <t>7440</t>
  </si>
  <si>
    <t>796/2003/Wn 5/OA-ms/  /D</t>
  </si>
  <si>
    <t>Samodzielny Publiczny Zakład Opieki Zdrowotnej</t>
  </si>
  <si>
    <t>1017093</t>
  </si>
  <si>
    <t>145/2003/Wn 5/OA-ek/  /D</t>
  </si>
  <si>
    <t>Stowarzyszenie Na Rzecz Osób Niepełnosprawnych "Nadzieja"</t>
  </si>
  <si>
    <t>8321909801</t>
  </si>
  <si>
    <t>1017032</t>
  </si>
  <si>
    <t>533/2003/Wn 2/GW-zw/  /D</t>
  </si>
  <si>
    <t>Uzdrowisko "WIENIEC" Sp. z o.o. w Wieńcu Zdroju</t>
  </si>
  <si>
    <t>8882445517</t>
  </si>
  <si>
    <t>0418043</t>
  </si>
  <si>
    <t>231/2003/Wn50/EE-ee/  /D</t>
  </si>
  <si>
    <t>1/2003/Wn 9/OA-ek/  /D</t>
  </si>
  <si>
    <t>Samodzielny Publiczny Szpital dla Nerwowo i Psychicznie Chorych</t>
  </si>
  <si>
    <t>7952069209</t>
  </si>
  <si>
    <t>1813102</t>
  </si>
  <si>
    <t>92/2003/Wn50/EE-ee/  /D</t>
  </si>
  <si>
    <t>593/2003/Wn50/EE-ee/  /D</t>
  </si>
  <si>
    <t>Fundacja Ośrodka Edukacji Ekologicznej</t>
  </si>
  <si>
    <t>1180185615</t>
  </si>
  <si>
    <t>93/2003/Wn50/EE-ee/  /D</t>
  </si>
  <si>
    <t>35/2003/Wn50/EE-cz/  /D</t>
  </si>
  <si>
    <t>83/2003/Wn50/EE-ee/  /D</t>
  </si>
  <si>
    <t>Regionalny Ośrodek Edukacji Ekologicznej Kraków</t>
  </si>
  <si>
    <t>6761739130</t>
  </si>
  <si>
    <t>626/2003/Wn 9/OA-ek/  /D</t>
  </si>
  <si>
    <t>Federacja Zakładowych Organizacji Związkowych Pracowników Spółdzieczlości "Samopomoc Chłopska"</t>
  </si>
  <si>
    <t>7392968325</t>
  </si>
  <si>
    <t>63/2003/Wn50/EE-cz/  /D</t>
  </si>
  <si>
    <t>653/2003/Wn50/EE-wd/  /D</t>
  </si>
  <si>
    <t>74/2003/Wn50/EE-bs/  /D</t>
  </si>
  <si>
    <t>570/2003/Wn 5/OA-ms/  /D</t>
  </si>
  <si>
    <t>Wojewódzki Szpital Specjalistyczny im. M Kopernika</t>
  </si>
  <si>
    <t>7292345599</t>
  </si>
  <si>
    <t>77/2003/Wn50/EE-po/  /D</t>
  </si>
  <si>
    <t>592/2003/Wn50/EE-ee/  /D</t>
  </si>
  <si>
    <t>Regionalne Centrum Edukacji Ekologicznej</t>
  </si>
  <si>
    <t>7281773475</t>
  </si>
  <si>
    <t>3/2003/Wn50/EE-fi/  /D</t>
  </si>
  <si>
    <t>Grupa Filmowa Sp. z o.o.</t>
  </si>
  <si>
    <t>5260019559</t>
  </si>
  <si>
    <t>798/2003/Wn11/OA-io/  /D</t>
  </si>
  <si>
    <t>5851342944</t>
  </si>
  <si>
    <t>8512</t>
  </si>
  <si>
    <t>2264011</t>
  </si>
  <si>
    <t>724/2003/Wn50/EE-ee/  /D</t>
  </si>
  <si>
    <t>Stowarzyszenie Ekologiczne "Świat wokół nas"</t>
  </si>
  <si>
    <t>5911995069</t>
  </si>
  <si>
    <t>118/2003/Wn50/EE-po/  /D</t>
  </si>
  <si>
    <t>253/2003/Wn50/OP-wk/  /D</t>
  </si>
  <si>
    <t>Polskie Towarzystwo Turystyczno-Krajoznawcze Zarząd Główny</t>
  </si>
  <si>
    <t>5260010044</t>
  </si>
  <si>
    <t>19/2003/Wn 1/FG-hg/dn/D</t>
  </si>
  <si>
    <t>Uzdrowisko Szczawno-Jedlina S.A.</t>
  </si>
  <si>
    <t>1.D</t>
  </si>
  <si>
    <t>8860000340</t>
  </si>
  <si>
    <t>0221031</t>
  </si>
  <si>
    <t>305/2003/Wn50/EE-ee/  /D</t>
  </si>
  <si>
    <t>488/2003/Wn 5/OA-ek/  /D</t>
  </si>
  <si>
    <t>*)</t>
  </si>
  <si>
    <t>Samodzielny Publiczny Zakład Opieki Zdrowotnej, Szpital Kliniczny nr 1 im. N. Barlickiego</t>
  </si>
  <si>
    <t>7251019093</t>
  </si>
  <si>
    <t>745/2003/Wn12/OA-ms/  /D</t>
  </si>
  <si>
    <t>Chorzowskie Centrum Pediatrii i Rehabilitacji im. dr E.Hankego Sp. z o.o.</t>
  </si>
  <si>
    <t>Narodowy Fundusz posiada prawomocny nakaz zapłaty. Ustalono adres dłużnika i wystąpiono o podjęcie zawieszonego postępowania egzekucyjnego. Sąd zawiesił postępowanie z uwagi na brak aktualnego adresu dłużnika. Trwa postępowanie dowodowe przed Sądem Karnym</t>
  </si>
  <si>
    <t xml:space="preserve">Skierowano do komornika wniosek egzekucyjny przeciwko poręczycielowi. Sąd odrzucił kasację pożyczkobiorcy. </t>
  </si>
  <si>
    <t>Trwa postępowanie egzekucyjne wobec poręczyciela.</t>
  </si>
  <si>
    <t>Spółka realizuje warunki ugody. Poręczyciel spłaca zobowiązania wg ugody i układu.</t>
  </si>
  <si>
    <t>Spółka w upadłości. Sąd wydał wyrok zasądzający na rzecz Narodowego Funduszu wobec poręczyciela. Wyrok nie jest prawomocny.</t>
  </si>
  <si>
    <t>Narodowy Fundusz zgłosił wierzytelność do postępowania układowego</t>
  </si>
  <si>
    <t>Pozew złożony do sądu. Sprawa w toku. Trwa postępowanie restrukturyzacyjne na podstawie ustawy o pomocy publicznej dla przedsiębiorców o szczególnym znaczeniu na rynku pracy.</t>
  </si>
  <si>
    <t>6271937704</t>
  </si>
  <si>
    <t>2463011</t>
  </si>
  <si>
    <t>714/2003/Wn10/OA-ek/  /D</t>
  </si>
  <si>
    <t>Wojewódzki Szpital Specjalistyczny</t>
  </si>
  <si>
    <t>9661329279</t>
  </si>
  <si>
    <t>114/2003/Wn50/OP-re/  /D</t>
  </si>
  <si>
    <t>Polski Związek Wędkarski Zarząd Główny</t>
  </si>
  <si>
    <t>5270206317</t>
  </si>
  <si>
    <t>795/2003/Wn 5/OA-io/  /D</t>
  </si>
  <si>
    <t>581/2003/Wn15/OA-ek/  /D</t>
  </si>
  <si>
    <t>Szpital - Samodzielny Publiczny Zakład Opieki Zdrowotnej</t>
  </si>
  <si>
    <t>7851606338</t>
  </si>
  <si>
    <t>3026043</t>
  </si>
  <si>
    <t>785/2003/Wn10/OA-eo/  /D</t>
  </si>
  <si>
    <t>Samodzielny Publiczny Zakład Opieki Zdrowotnej Hajnówka</t>
  </si>
  <si>
    <t>5431771354</t>
  </si>
  <si>
    <t>2005011</t>
  </si>
  <si>
    <t>320/2003/Wn 5/OA-ek/  /D</t>
  </si>
  <si>
    <t>Wojewódzki Specjalistyczny Szpital im. dr. Wł. Biegańskiego</t>
  </si>
  <si>
    <t>7262234808</t>
  </si>
  <si>
    <t>558/2003/Wn 7/OA-ek/  /D</t>
  </si>
  <si>
    <t>Instytut Pomnik-Centrum Zdrowia Dziecka</t>
  </si>
  <si>
    <t>9521143675</t>
  </si>
  <si>
    <t>758/2003/Wn 7/OA-io/  /D</t>
  </si>
  <si>
    <t>Szpital Wolski im. dr. Anny Gostyńskiej, Samodzielny Publiczny Zakład Opieki Zdrowotnej</t>
  </si>
  <si>
    <t>5271045483</t>
  </si>
  <si>
    <t>309/2003/Wn 2/OA-ek/  /D</t>
  </si>
  <si>
    <t>8891269126</t>
  </si>
  <si>
    <t>0411011</t>
  </si>
  <si>
    <t>715/2003/Wn 7/OA-io/  /D</t>
  </si>
  <si>
    <t>Warszawski Szpital dla Dzieci Samodzielny Publiczny Zakład Opieki Zdrowotnej</t>
  </si>
  <si>
    <t>5252095155</t>
  </si>
  <si>
    <t>792/2003/Wn12/OA-ek/  /D</t>
  </si>
  <si>
    <t>Zespół Zakładów Opieki Zdrowotnej</t>
  </si>
  <si>
    <t>5532089262</t>
  </si>
  <si>
    <t>2417011</t>
  </si>
  <si>
    <t>611/2003/Wn 5/OA-io/  /D</t>
  </si>
  <si>
    <t>Samodzielny Publiczny ZOZ Uniwersytecki Szpital Kliniczny nr 2 im. WAM Uniwersytetu Medycznego</t>
  </si>
  <si>
    <t>7272392503</t>
  </si>
  <si>
    <t>513/2003/Wn 7/OA-ek/  /D</t>
  </si>
  <si>
    <t>Centrum Onkologii - Instytut im. Marii Skłodowskiej-Curie</t>
  </si>
  <si>
    <t>5250008057</t>
  </si>
  <si>
    <t>50/2003/Wn16/OA-ek/  /D</t>
  </si>
  <si>
    <t>Samodzielny Publiczny Wojewódzki Szpital Zespolony</t>
  </si>
  <si>
    <t>8512537954</t>
  </si>
  <si>
    <t>474/2003/Wn 3/OA-ek/  /D</t>
  </si>
  <si>
    <t>Samodzielny Publiczny Zakład Opieki Zdrowotnej w Hrubieszowie</t>
  </si>
  <si>
    <t>9191517717</t>
  </si>
  <si>
    <t>0604011</t>
  </si>
  <si>
    <t>799/2003/Wn 5/OA-mo/  /D</t>
  </si>
  <si>
    <t>Samodzielny Publiczny Zespół Opieki Zdrowotnej im. Prymasa Kard.St.Wyszyńskiego w Sieradzu</t>
  </si>
  <si>
    <t>8271831912</t>
  </si>
  <si>
    <t>1014011</t>
  </si>
  <si>
    <t>569/2003/Wn14/OA-ek/  /D</t>
  </si>
  <si>
    <t>7392955794</t>
  </si>
  <si>
    <t>2862011</t>
  </si>
  <si>
    <t>250/2003/Wn12/OA-ek/  /D</t>
  </si>
  <si>
    <t>Wojewódzki Szpital Zespolony im.Prof.W.Orłowskiego</t>
  </si>
  <si>
    <t>5732299225</t>
  </si>
  <si>
    <t>2464011</t>
  </si>
  <si>
    <t>809/2003/Wn10/OA-po/  /D</t>
  </si>
  <si>
    <t>Białostocki Ośrodek Onkologiczny im. Marii Skłodowskiej-Curie</t>
  </si>
  <si>
    <t>9661330466</t>
  </si>
  <si>
    <t>794/2003/Wn12/OA-ek/  /D</t>
  </si>
  <si>
    <t>Samodzielny Wojewódzki Szpital dla Nerwowo i Psychicznie Chorych im. Ks. Biskupa Józefa Nathana</t>
  </si>
  <si>
    <t>7481410004</t>
  </si>
  <si>
    <t>1602022</t>
  </si>
  <si>
    <t>art.411 ust.1 pkt 1</t>
  </si>
  <si>
    <t>613/2002/Wn 1/KO-rw/og/P</t>
  </si>
  <si>
    <t>Ekopol Sp. z o.o.</t>
  </si>
  <si>
    <t>C1.1</t>
  </si>
  <si>
    <t>8981850623</t>
  </si>
  <si>
    <t>1010</t>
  </si>
  <si>
    <t>1425/2001/Wn 1/OW-ok/  /P</t>
  </si>
  <si>
    <t>Legnickie Przedsiębiorstwo Wodociągów i Kanalizacji S.A.</t>
  </si>
  <si>
    <t>1.C</t>
  </si>
  <si>
    <t>6910007232</t>
  </si>
  <si>
    <t>4100</t>
  </si>
  <si>
    <t>0262011</t>
  </si>
  <si>
    <t>183/2003/Wn 4/OA-em/  /P</t>
  </si>
  <si>
    <t>354/2003/Wn 6/OA-em/  /P</t>
  </si>
  <si>
    <t>Miejskie Przedsiębiorstwo Energetyki Cieplnej Sp. z o.o.</t>
  </si>
  <si>
    <t>8680006217</t>
  </si>
  <si>
    <t>4030</t>
  </si>
  <si>
    <t>1201011</t>
  </si>
  <si>
    <t>754/2003/Wn 7/OW-kw/  /P</t>
  </si>
  <si>
    <t>Przedsiębiorstwo Produkcyjno-Usługowe "Pal - Bud"</t>
  </si>
  <si>
    <t>5670006183</t>
  </si>
  <si>
    <t>5050</t>
  </si>
  <si>
    <t>1420011</t>
  </si>
  <si>
    <t>430/2003/Wn 6/OA-pe/  /P</t>
  </si>
  <si>
    <t>Przedsiębiorstwo Budownictwa Wodno Melioracyjnego Bochnia Sp. z o.o.</t>
  </si>
  <si>
    <t>8681628211</t>
  </si>
  <si>
    <t>4524</t>
  </si>
  <si>
    <t>673/2003/Wn 5/OA-mo/  /P</t>
  </si>
  <si>
    <t>Energetyka i Technika Grzewcza "Termall" Sp. z o.o.</t>
  </si>
  <si>
    <t>7691000270</t>
  </si>
  <si>
    <t>4534</t>
  </si>
  <si>
    <t>1001011</t>
  </si>
  <si>
    <t>422/2003/Wn16/GW-zw/  /P</t>
  </si>
  <si>
    <t>Zakład Usług Komunalnych Sp.z o.o.</t>
  </si>
  <si>
    <t>6721759965</t>
  </si>
  <si>
    <t>3216011</t>
  </si>
  <si>
    <t>385/2003/Wn15/OZ-ui/  /P</t>
  </si>
  <si>
    <t>Ekos</t>
  </si>
  <si>
    <t>7820024492</t>
  </si>
  <si>
    <t>0141</t>
  </si>
  <si>
    <t>805/2003/Wn 6/OA-it/  /P</t>
  </si>
  <si>
    <t>Huta Szkła Gospodarczego"Tarnów" S.A.-Grupa Kapitałowa Krosno</t>
  </si>
  <si>
    <t>8730007125</t>
  </si>
  <si>
    <t>2613</t>
  </si>
  <si>
    <t>1263011</t>
  </si>
  <si>
    <t>22/2003/Wn 3/GW-zw/  /P</t>
  </si>
  <si>
    <t>Przedsiębiorstwo Gospodarki Komunalnej i Mieszkaniowej Spółka z o.o.</t>
  </si>
  <si>
    <t>9210010133</t>
  </si>
  <si>
    <t>0618011</t>
  </si>
  <si>
    <t>514/2003/Wn 3/OA-ek/  /P</t>
  </si>
  <si>
    <t>Cukrownia Strzyżów S.A.</t>
  </si>
  <si>
    <t>9190001348</t>
  </si>
  <si>
    <t>1583</t>
  </si>
  <si>
    <t>0604032</t>
  </si>
  <si>
    <t>604/2003/Wn 9/OA-it/  /P</t>
  </si>
  <si>
    <t>Firma Usługowo-Handlowa Eko-Top Sp. z o.o.</t>
  </si>
  <si>
    <t>8131021314</t>
  </si>
  <si>
    <t>9000</t>
  </si>
  <si>
    <t>1863011</t>
  </si>
  <si>
    <t>648/2003/Wn16/OZ-ui/  /P</t>
  </si>
  <si>
    <t>Milex Sp.z o.o.</t>
  </si>
  <si>
    <t>8520600420</t>
  </si>
  <si>
    <t>1511</t>
  </si>
  <si>
    <t>206/2003/Wn 3/OA-em/  /P</t>
  </si>
  <si>
    <t>Przedsiębiorstwo Robót Drogowych S.A.</t>
  </si>
  <si>
    <t>5372142153</t>
  </si>
  <si>
    <t>4523</t>
  </si>
  <si>
    <t>0661011</t>
  </si>
  <si>
    <t>525/2003/Wn 6/OA-em/  /P</t>
  </si>
  <si>
    <t>Miejskie Przedsiębiorstwo Energetyki Cieplnej Sp.z o.o. Tarnów</t>
  </si>
  <si>
    <t>8731001679</t>
  </si>
  <si>
    <t>705/2003/Wn10/OZ-us/  /P</t>
  </si>
  <si>
    <t>Szpital Wojewódzki w Łomży</t>
  </si>
  <si>
    <t>7181689321</t>
  </si>
  <si>
    <t>2062011</t>
  </si>
  <si>
    <t>498/2003/Wn11/OA-ek/  /P</t>
  </si>
  <si>
    <t>Destylarnia Sobieski S.A.</t>
  </si>
  <si>
    <t>5920202779</t>
  </si>
  <si>
    <t>1591</t>
  </si>
  <si>
    <t>2213031</t>
  </si>
  <si>
    <t>209/2003/Wn12/OZ-ui/  /P</t>
  </si>
  <si>
    <t>Odlewnia Żeliwa SA Zawiercie</t>
  </si>
  <si>
    <t>6490000883</t>
  </si>
  <si>
    <t>2751</t>
  </si>
  <si>
    <t>2416021</t>
  </si>
  <si>
    <t>439/2003/Wn 2/OZ-ui/  /P</t>
  </si>
  <si>
    <t>Elana S.A.</t>
  </si>
  <si>
    <t>8790770314</t>
  </si>
  <si>
    <t>2470</t>
  </si>
  <si>
    <t>0463011</t>
  </si>
  <si>
    <t>52/2003/Wn14/OW-op/  /P</t>
  </si>
  <si>
    <t>Olsztyńskie Zakłady Drobiarskie "Indykpol" S.A.</t>
  </si>
  <si>
    <t>7390202056</t>
  </si>
  <si>
    <t>780/2003/Wn10/OA-eo/  /P</t>
  </si>
  <si>
    <t>583/2003/Wn14/OA-ek/  /P</t>
  </si>
  <si>
    <t>Zakłady Przemysłu Ziemniaczanego "Iława" S.A.</t>
  </si>
  <si>
    <t>1.B</t>
  </si>
  <si>
    <t>7440003785</t>
  </si>
  <si>
    <t>1531</t>
  </si>
  <si>
    <t>786/2003/Wn 7/OW-op/  /P</t>
  </si>
  <si>
    <t>Binder International Sp.z o.o.</t>
  </si>
  <si>
    <t>5260213379</t>
  </si>
  <si>
    <t>1532</t>
  </si>
  <si>
    <t>156/2003/Wn 3/OA-em/  /P</t>
  </si>
  <si>
    <t>Miejskie Przedsiębiorstwo Energetyki Cieplnej Sp.z o.o. Chełm</t>
  </si>
  <si>
    <t>5630000843</t>
  </si>
  <si>
    <t>0662011</t>
  </si>
  <si>
    <t>828/2003/Wn 6/OA-it/  /P</t>
  </si>
  <si>
    <t>Kuźnia "Glinik" Sp. z o.o.</t>
  </si>
  <si>
    <t>7380008594</t>
  </si>
  <si>
    <t>2840</t>
  </si>
  <si>
    <t>1205011</t>
  </si>
  <si>
    <t>9/2003/Wn 6/OA-ek/  /P</t>
  </si>
  <si>
    <t>Termo - Biecz Sp. z o.o.</t>
  </si>
  <si>
    <t>7381838062</t>
  </si>
  <si>
    <t>1205023</t>
  </si>
  <si>
    <t>447/2003/Wn11/OA-ek/  /P</t>
  </si>
  <si>
    <t>Stocznia Remontowa NAUTA S.A.</t>
  </si>
  <si>
    <t>5860104345</t>
  </si>
  <si>
    <t>3511</t>
  </si>
  <si>
    <t>2262011</t>
  </si>
  <si>
    <t>496/2003/Wn 4/KO-nt/po/P</t>
  </si>
  <si>
    <t>DPV SERVICE Sp. z o.o.</t>
  </si>
  <si>
    <t>8512672876</t>
  </si>
  <si>
    <t>0804072</t>
  </si>
  <si>
    <t>384/2003/Wn 5/OZ-ui/  /P</t>
  </si>
  <si>
    <t>Maya Victory Sp.z o.o.</t>
  </si>
  <si>
    <t>7691982965</t>
  </si>
  <si>
    <t>1001042</t>
  </si>
  <si>
    <t>425/2003/Wn 8/OA-pe/  /P</t>
  </si>
  <si>
    <t>KLER SA</t>
  </si>
  <si>
    <t>5750007865</t>
  </si>
  <si>
    <t>3614</t>
  </si>
  <si>
    <t>1608013</t>
  </si>
  <si>
    <t>71/2003/Wn 8/OW-ok/  /P</t>
  </si>
  <si>
    <t>Oczyszczalnia ścieków "Praszka" Sp. z o.o.</t>
  </si>
  <si>
    <t>5761433502</t>
  </si>
  <si>
    <t>4521</t>
  </si>
  <si>
    <t>1608043</t>
  </si>
  <si>
    <t>479/2003/Wn12/OA-ek/  /P</t>
  </si>
  <si>
    <t>Katowicka Spółdzielnia Mieszkaniowa</t>
  </si>
  <si>
    <t>6340134122</t>
  </si>
  <si>
    <t>7032</t>
  </si>
  <si>
    <t>310/2003/Wn12/OZ-sk/  /P</t>
  </si>
  <si>
    <t>Międzygminne Przedsiębiorstwo Gospodarki Odpadami "Master" sp.z o.o.</t>
  </si>
  <si>
    <t>6462347267</t>
  </si>
  <si>
    <t>630/2003/Wn 4/OA-me/  /P</t>
  </si>
  <si>
    <t>Małe Elektrownie Wodne SA</t>
  </si>
  <si>
    <t>6342427621</t>
  </si>
  <si>
    <t>4010</t>
  </si>
  <si>
    <t>832/2003/Wn15/OW-ok/  /P</t>
  </si>
  <si>
    <t>Ceko-Żel Sp.z o.o.</t>
  </si>
  <si>
    <t>9680814917</t>
  </si>
  <si>
    <t>3007112</t>
  </si>
  <si>
    <t>420/2003/Wn 5/OA-ek/  /P</t>
  </si>
  <si>
    <t>Przedsiębiorstwo Energetyki Cieplnej Sp. z o.o.</t>
  </si>
  <si>
    <t>7691840231</t>
  </si>
  <si>
    <t>249/2003/Wn 1/OA-od/  /P</t>
  </si>
  <si>
    <t>KGHM "Polska Miedź" Spółka Akcyjna</t>
  </si>
  <si>
    <t>6920000013</t>
  </si>
  <si>
    <t>7414</t>
  </si>
  <si>
    <t>597/2003/Wn 1/OZ-sk/  /P</t>
  </si>
  <si>
    <t>Ekologiczne Centrum Utylizacji Sp. z o.o.</t>
  </si>
  <si>
    <t>8842281452</t>
  </si>
  <si>
    <t>0219063</t>
  </si>
  <si>
    <t>355/2003/Wn 5/OZ-us/  /P</t>
  </si>
  <si>
    <t>Eko-Som Machalewski Piotr i Wspólnicy Spółka Jawna</t>
  </si>
  <si>
    <t>7722100358</t>
  </si>
  <si>
    <t>1012011</t>
  </si>
  <si>
    <t>550/2003/Wn 3/OA-ek/  /P</t>
  </si>
  <si>
    <t>Megatem EC - Lublin Sp. z o.o.</t>
  </si>
  <si>
    <t>9462299357</t>
  </si>
  <si>
    <t>0663011</t>
  </si>
  <si>
    <t>810/2003/Wn 8/OA-me/  /P</t>
  </si>
  <si>
    <t>Elektrownie Górnej Odry Spółka z o.o. (EGO_Odra Sp.z o.o.)</t>
  </si>
  <si>
    <t>5272317825</t>
  </si>
  <si>
    <t>826/2003/Wn 2/OA-io/  /P</t>
  </si>
  <si>
    <t>Naftobazy Spółka z o.o.</t>
  </si>
  <si>
    <t>5240303257</t>
  </si>
  <si>
    <t>588/2003/Wn12/OZ-ui/  /P</t>
  </si>
  <si>
    <t>Agrob-Eko Sp. z o.o.</t>
  </si>
  <si>
    <t>6482095053</t>
  </si>
  <si>
    <t>3720</t>
  </si>
  <si>
    <t>2478011</t>
  </si>
  <si>
    <t>596/2003/Wn 9/OA-io/  /P</t>
  </si>
  <si>
    <t>Rafineria Jasło S.A.</t>
  </si>
  <si>
    <t>6850004973</t>
  </si>
  <si>
    <t>2320</t>
  </si>
  <si>
    <t>1805011</t>
  </si>
  <si>
    <t>200/2003/Wn 9/OA-ek/  /P</t>
  </si>
  <si>
    <t>Elektrociepłownia Mielec Sp. z o.o.</t>
  </si>
  <si>
    <t>8170005288</t>
  </si>
  <si>
    <t>1811011</t>
  </si>
  <si>
    <t>674/2003/Wn 6/OA-ek/  /P</t>
  </si>
  <si>
    <t>Elektrownia Skawina S.A.</t>
  </si>
  <si>
    <t>6750001478</t>
  </si>
  <si>
    <t>1206113</t>
  </si>
  <si>
    <t>759/2003/Wn16/OA-mg/  /P</t>
  </si>
  <si>
    <t>Przedsiębiorstwo Usług Ciepłowniczych GEOTERMIA Stargard Spółka z ograniczoną odpowiedzialnością</t>
  </si>
  <si>
    <t>8542022657</t>
  </si>
  <si>
    <t>3214011</t>
  </si>
  <si>
    <t>522/2003/Wn 5/OA-ss/  /P</t>
  </si>
  <si>
    <t>Zespół Elektrociepłowni Łódź S.A.</t>
  </si>
  <si>
    <t>7280018564</t>
  </si>
  <si>
    <t>735/2003/Wn15/OA-eo/  /P</t>
  </si>
  <si>
    <t>Elektrownia Pątnów II Sp z o.o.</t>
  </si>
  <si>
    <t>6652556790</t>
  </si>
  <si>
    <t>3062011</t>
  </si>
  <si>
    <t>659/2003/Wn12/OA-eo/  /P</t>
  </si>
  <si>
    <t>Południowy Koncern Energetyczny S.A.</t>
  </si>
  <si>
    <t>6321792812</t>
  </si>
  <si>
    <t>Art. 411 ust. 10</t>
  </si>
  <si>
    <t>1/03/W-08/OZ-ZT/L03-3/229</t>
  </si>
  <si>
    <t>Zakład Obsługi i Remontu Sieci Ciepłowniczych Termia s.c. Jastrzębski Wojciech, Adamski Tomasz, Kyć Henryk</t>
  </si>
  <si>
    <t>C1.2</t>
  </si>
  <si>
    <t>art.411 ust.10</t>
  </si>
  <si>
    <t>14008/2003/Wn11/OA-mp/bs/K</t>
  </si>
  <si>
    <t>Przedsiębiorstwo Produkcyjno-Handlowo-Usługowe BMC Szczepankowski Jerzy</t>
  </si>
  <si>
    <t>5870004740</t>
  </si>
  <si>
    <t>2211041</t>
  </si>
  <si>
    <t>14014/2003/Wn11/OA-mo/bs/K</t>
  </si>
  <si>
    <t>Przedsiębiorstwo Przemysłu Drzewnego POLTAREX Sp. z o.o.</t>
  </si>
  <si>
    <t>8411002134</t>
  </si>
  <si>
    <t>2208011</t>
  </si>
  <si>
    <t>2/03/W-14/OZ-ZT/LO3-3/072</t>
  </si>
  <si>
    <t>Przedsiębiorstwo Usług Komunalnych Sp. z o.o.</t>
  </si>
  <si>
    <t>21002/2003/Wn12/OA-mo/bs/K</t>
  </si>
  <si>
    <t>Komandor Śląsk S.A.</t>
  </si>
  <si>
    <t>9540019367</t>
  </si>
  <si>
    <t>01/03/W-15/OA-TG /LO3-4/056</t>
  </si>
  <si>
    <t>ELGAS MOTORS GNIEZNO  Ewa Wiśniewska</t>
  </si>
  <si>
    <t>14011/2003/Wn11/OA-me/bs/K</t>
  </si>
  <si>
    <t>Przedsiębiorstwo Produkcyjno Usługowo Handlowe HYDROWAT s.c. Rasiak Krzysztof Woźniak Ryszard</t>
  </si>
  <si>
    <t>8391005370</t>
  </si>
  <si>
    <t>2263011</t>
  </si>
  <si>
    <t>17001/2003/Wn16/OA-mo/bs/K</t>
  </si>
  <si>
    <t>Przedsiębiorstwo Produkcyjno-Handlowe KAREX Romańczuk Jarosław</t>
  </si>
  <si>
    <t>8610007045</t>
  </si>
  <si>
    <t>3207023</t>
  </si>
  <si>
    <t>27006/2003/WN-10/OA-MO-bs/K</t>
  </si>
  <si>
    <t>"Sękpol" Lewończyk Spółka jawna</t>
  </si>
  <si>
    <t>16007/2003/Wn 1/OA-me/bs/K</t>
  </si>
  <si>
    <t>Firma Usług  Geodezyjnych "GEO-SAT" Głowacki Łucjan</t>
  </si>
  <si>
    <t>1/03/W-11/OZ-UI/L03-3/098</t>
  </si>
  <si>
    <t>Przedsiębiorstwo COMAL Sp.z o.o.</t>
  </si>
  <si>
    <t>2/03/W-11/OZ-UP/L03-3/098</t>
  </si>
  <si>
    <t>Nord Recykling-Piotr Kazor</t>
  </si>
  <si>
    <t>01/2003/WN-08/OA-ME-bs/O/229</t>
  </si>
  <si>
    <t>art.411 ust.1 pkt 2</t>
  </si>
  <si>
    <t>20005/2003/Wn 5/OZ-up/pr/N</t>
  </si>
  <si>
    <t>UTIL Sp. z o.o.</t>
  </si>
  <si>
    <t>C1.3</t>
  </si>
  <si>
    <t>15002/2003/Wn11/OW-km/pr/N</t>
  </si>
  <si>
    <t>Przedsiębiorstwo Wodociągów i Kanalizacji Sp. z o.o.</t>
  </si>
  <si>
    <t>5790007423</t>
  </si>
  <si>
    <t>2209011</t>
  </si>
  <si>
    <t>22002/2003/Wn 6/GW-ob/pr/N</t>
  </si>
  <si>
    <t>Wytwórnia Drożdży Piekarskich Kraków - Bieżanów Sp. z o.o.</t>
  </si>
  <si>
    <t>6792610265</t>
  </si>
  <si>
    <t>1589</t>
  </si>
  <si>
    <t>22001/2003/Wn 6/OW-op/pr/N</t>
  </si>
  <si>
    <t>Saria Małopolska Sp. z o.o.</t>
  </si>
  <si>
    <t>6761972079</t>
  </si>
  <si>
    <t>1541</t>
  </si>
  <si>
    <t>28001/2003/Wn15/OW-ok/pr/N</t>
  </si>
  <si>
    <t>Spółka Wodno-Ściekowa Prosna Kalisz</t>
  </si>
  <si>
    <t>6181352182</t>
  </si>
  <si>
    <t>3020052</t>
  </si>
  <si>
    <t>22003/2003/Wn 6/OA-me/pr/N</t>
  </si>
  <si>
    <t>Zespół Zbiorników Wodnych Czorsztyn Niedzica Sromowce Wyżne Spółka Akcyjna</t>
  </si>
  <si>
    <t>7352055446</t>
  </si>
  <si>
    <t>1211082</t>
  </si>
  <si>
    <t>art. 411 ust. 3</t>
  </si>
  <si>
    <t>Przedsiębiorstwo Gospodarki Miejskiej  Olsztyn</t>
  </si>
  <si>
    <t>C1.4</t>
  </si>
  <si>
    <t>Zakłady Porcelany Elektrotechnicznej ZAPEL SA</t>
  </si>
  <si>
    <t>8130335803</t>
  </si>
  <si>
    <t>2623</t>
  </si>
  <si>
    <t>1816032</t>
  </si>
  <si>
    <t>Przedsiębiorstwo Wodociągów i Kanalizacji "Wodociągi Kościerskie" w Kościerzynie</t>
  </si>
  <si>
    <t>Anwil SA Włocławek</t>
  </si>
  <si>
    <t>8880004938</t>
  </si>
  <si>
    <t>2416</t>
  </si>
  <si>
    <t>Przedsiębiorstwo Energetyki Cieplnej S.A. w Wałbrzychu</t>
  </si>
  <si>
    <t>0263011</t>
  </si>
  <si>
    <t>Miejskie Przedsiębiorstwo Wodociągów i Kanalizacji Spółka z o.o.</t>
  </si>
  <si>
    <t>8960000256</t>
  </si>
  <si>
    <t>Elektrownia Bełchatów SA</t>
  </si>
  <si>
    <t>7690502495</t>
  </si>
  <si>
    <t>Dane osoby upoważnionej do przekazywania informacji:</t>
  </si>
  <si>
    <t xml:space="preserve">                  Tomasz Chrząstowski</t>
  </si>
  <si>
    <t>Dyrektor Departamentu Planowania i Sprawozdawczości</t>
  </si>
  <si>
    <t>.....................................................</t>
  </si>
  <si>
    <t>(imię i nazwisko)</t>
  </si>
  <si>
    <t>(data i podpis)</t>
  </si>
  <si>
    <t>(stanowisko służbowe)</t>
  </si>
  <si>
    <t xml:space="preserve">Bartłomiej Jeryszew </t>
  </si>
  <si>
    <t>Inspektor Wydziału Planowania i Sprawozdawczości</t>
  </si>
  <si>
    <t>b.jeryszew@nfosigw.gov.pl</t>
  </si>
  <si>
    <t>(22) 459-03-08</t>
  </si>
  <si>
    <t>(22) 459-01-94</t>
  </si>
  <si>
    <t xml:space="preserve">  (imię i nazwisko)</t>
  </si>
  <si>
    <t xml:space="preserve">             (stanowisko służbowe)</t>
  </si>
  <si>
    <t>(adres e-mail)</t>
  </si>
  <si>
    <t xml:space="preserve">    (telefon)</t>
  </si>
  <si>
    <t xml:space="preserve">                  (fax)</t>
  </si>
  <si>
    <t>*) - Programy pomocowe obowiązujące aktualnie w Narodowym Funduszu Ochrony Środowiska i Gospodarki Wodnej nie są aktami normatywnymi. Uzyskały one opinię o zgodności wydaną przez Prezeza UOKiK w dniu 7.08.2003r (w piśmie DDO-062-37/33/2003/IK).</t>
  </si>
  <si>
    <t>* Wyszczególnienie użytych programów pomocowych:</t>
  </si>
  <si>
    <t>1. Nowe inwestycje służące poprawie stanu środowiska.</t>
  </si>
  <si>
    <t>2. Ochrona wód przed zanieczyszczeniem.</t>
  </si>
  <si>
    <t>3. Ochrona powietrza przed zanieczyszczeniami oraz oszczędzanie surowców i energii.</t>
  </si>
  <si>
    <t>Tytuł przedsięwzięcia</t>
  </si>
  <si>
    <r>
      <t xml:space="preserve">Łączna wartość pomocy udzielonej przez organ w okresie sprawozdawczym wynosi: wynosi: </t>
    </r>
    <r>
      <rPr>
        <b/>
        <sz val="11"/>
        <color indexed="10"/>
        <rFont val="Times New Roman CE"/>
        <family val="1"/>
      </rPr>
      <t>239 956 877 PLN  - - BŁĄD !!</t>
    </r>
  </si>
  <si>
    <t xml:space="preserve">1). Kanalizacja sanitarna w ulicach Piaski, Wyszyńskiego, Popiełuszki, Wodnej, Kusocińskiego, Kaczej w Jawiszowicach, 2). Kanalizacja sanitarna w ulicach Olszyny, Siennej, Miodowej, Trakcyjnej, Witsa, Mostowej, Pochyłej w Jawiszowicac”, </t>
  </si>
  <si>
    <t>1). Kobylin-Grobla – rekultywacja terenu i budowa zbiornika małej retencji, 2). Doprowadzenie prądu do stacji odbioru, przeładunku i segregacji odpadów komunalnych, 3). Zakup pojemników do segregacji odpadów komunalnych,</t>
  </si>
  <si>
    <t>1). Rekultywacja gminnego składowiska odpadów komunalnych przy ul. Warszawskiej w m. Żabno, 2). Wykonanie zabudowy podwozia samochodu JELCZ 342 śmieciarką z mechanizmem zagęszczającym</t>
  </si>
  <si>
    <t xml:space="preserve">1). Termomodernizacja budynku Przedszkola nr 3 w Wieruszowie,  2). Termomodernizacja Zespołu Szkół Nr 2 w Wieruszowie </t>
  </si>
  <si>
    <t>1). Termomodernizacja obiektów oświatowych i obiektów kultury na terenie miasta Limanowa – Zespół Szkół Samorządowych nr 2 2). Termomodernizacja obiektów oświatowych i obiektów kultury na terenie miasta Limanowa – Żłobek Miejski</t>
  </si>
  <si>
    <t>Adres siedziby przedsiębiorcy (kod)</t>
  </si>
  <si>
    <t>Kwota umowy umorzenia (zł)</t>
  </si>
  <si>
    <t>Koszt całkowity inwestycji (zł)</t>
  </si>
  <si>
    <t>Wielkość pomocy (zł)</t>
  </si>
  <si>
    <t>Załącznik nr 5.</t>
  </si>
  <si>
    <t>Załącznik nr 6.</t>
  </si>
  <si>
    <t>Załącznik nr 7.</t>
  </si>
  <si>
    <t>1).Budowa kanalizacji sanitarnej i magistrali wodociągowej na terenie południowo-zachodniego pasma aktywności gospodarczej dla obsługi Wrocławskiego Parku Technologicznego, 2). Budowa kanalizacji ogólnospławnej osiedla Maślice Wielkie we Wrocławiu, 3). Budowa kanalizacji sanitarnej, kanalizacji deszczowej i sieci wodociągowej, przebudowa drogi oraz przełożenie kabla energetycznego SN w ul. Redyckiej na osiedlu Sołtysowice, 4). Budowa kanalizacji sanitarnej, kanalizacji deszczowej, chodników oraz odbudowy nawierzchni w ul. Wodzisławskiej i ul. Rybnickiej na os. Księże Małe we Wrocławiu, 5). Budowa kanalizacji sanitarnej wraz z odtworzeniem nawierzchni w ul. Samotnej oraz odbudowa nawierzchni w sięgaczu ul. Wełnianej na os. Stabłowice Stare we Wrocławiu, 6). Budowa kanalizacji sanitarnej tłocznej w ul. Marmurowej we Wrocławiu</t>
  </si>
  <si>
    <t>Nazwa kontrahenta</t>
  </si>
  <si>
    <t>Uwagi</t>
  </si>
  <si>
    <t>Radomska Wytwórnia Telefonów, 26-601 Radom, ul. Struga 60</t>
  </si>
  <si>
    <t>16/90</t>
  </si>
  <si>
    <t>PPUH „Wang” Sp. z o.o. w Pile oraz Skarb Państwa – Zespół Szkół Rolniczych w Brzostowie</t>
  </si>
  <si>
    <t>Przedsiębiorstwo Produkcyjno-Usługowe w Bolkowie</t>
  </si>
  <si>
    <t>Egzekucja komornicza.</t>
  </si>
  <si>
    <t xml:space="preserve">Przedsiębiorstwo Produkcyjno-Handlowe „CATCO” – Sp. z o.o. w Warszawie i poręczyciele </t>
  </si>
  <si>
    <t>Przedsiębiorstwo Usługi Leśne i Przerób Drewna w Głuszycy – Maciej Urbaś Poręczyciel – Adolf Lechkun</t>
  </si>
  <si>
    <t>32/91</t>
  </si>
  <si>
    <t>Sp. z o.o. „Jata” w Szczytnie /dawniej Sp. z o.o. „Dolipor” w Bydgoszczy</t>
  </si>
  <si>
    <t>Toczy się postępowanie egzekucyjne.</t>
  </si>
  <si>
    <t>45/91</t>
  </si>
  <si>
    <t>Spółdzielnia Kółek Rolniczych w Piotrkowie Kujawskim</t>
  </si>
  <si>
    <t>Departament Ekonomiczny będzie wnioskował o zakwalifikowanie wierzytelności jako nieściągalną.</t>
  </si>
  <si>
    <t>68/91</t>
  </si>
  <si>
    <t>Zakład Przerobu Odpadów i Wyrobów Drzewnych „Sean”, 78-440 Czaplinek, ul. Mazurska 10</t>
  </si>
  <si>
    <t>Prowadzone jest postępowanie egzekucyjne.</t>
  </si>
  <si>
    <t>199/1991</t>
  </si>
  <si>
    <t>Rejonowa Spółdzielnia Ogrodniczo - Pszczelarska, 26-900 Kozienice, ul. Kochanowskiego 19</t>
  </si>
  <si>
    <t>Sąd skierował sprawę do ponownego rozpatrzenia. Sprawa w toku.</t>
  </si>
  <si>
    <t>234/1991</t>
  </si>
  <si>
    <t>Gmina Rewal, 72-344 Rewal</t>
  </si>
  <si>
    <t>19/92</t>
  </si>
  <si>
    <t xml:space="preserve">Wielobranżowe Przedsiębiorstwo Produkcji Handlu i Usług „Mel-Bud” w Drawskim Młynie i poręczyciele </t>
  </si>
  <si>
    <t xml:space="preserve">Postępowanie egzekucyjne w toku. Departament Ekonomiczny będzie wnioskował o zakwalifikowanie wierzytelności jako nieściągalną. </t>
  </si>
  <si>
    <t>31/92</t>
  </si>
  <si>
    <t>Zakład Przerobu Odpadów Potartacznych T.Giętkowski, E.Bieńkowski w Korzybiu</t>
  </si>
  <si>
    <t>32/1992</t>
  </si>
  <si>
    <t>Przedsiębiorstwo Produkcyjno - Handlowe Prod.Drzew i Brykietów „Ekobryt”, 67-111 Stara Wieś, Przyborów</t>
  </si>
  <si>
    <t>Trwa ustalenie majątku dłużnika i jego miejsca zamieszkania.</t>
  </si>
  <si>
    <t>40/1992</t>
  </si>
  <si>
    <t>Przedsiębiorstwo Wytwórczo Usługowe "Hydrot", 66-400 Gorzów Wielkopolski, ul. Zielona 32</t>
  </si>
  <si>
    <t>Wniesiono pozew. W dniu 11.05.2001r. sąd powiadomił o zaginięciu akt sprawy i wszczęciu postępowania o odtworzenie akt. W dniu 5.09.2002r. sąd umorzył postępowanie w sprawie odtworzenia akt z tego powodu, że akta sprawy się odnalazły. Sprawa w toku.</t>
  </si>
  <si>
    <t>42/1992</t>
  </si>
  <si>
    <t>Zakład Utylizacji Odpadów Drzewnych „KORA” w Moraczewie i poręczyciele</t>
  </si>
  <si>
    <t>Trwa egzekucja komornicza. Brak możliwości dokonania skutecznej egzekucji.</t>
  </si>
  <si>
    <t>101/1992</t>
  </si>
  <si>
    <t>Przedsiębiorstwo Odpadów Drzewnych „Skadar” w Czernikowicach</t>
  </si>
  <si>
    <t>Wniosek o przeprowadzenie II licytacji nieruchomości.</t>
  </si>
  <si>
    <t>139/1992</t>
  </si>
  <si>
    <t>Nadwiślańska Spółka Węglowa S.A., 43-100 Tychy, ul. Bałuckiego 4</t>
  </si>
  <si>
    <t>Przygotowywany jest wniosek o  uznanie wierzytelności  za nieściągalną.</t>
  </si>
  <si>
    <t>225/1992</t>
  </si>
  <si>
    <t>Dziennikarska Spółdzielnia Pracy "Unia Press", 00-896 Warszawa, ul. Ogrodowa 28/30</t>
  </si>
  <si>
    <t xml:space="preserve"> 60/1993</t>
  </si>
  <si>
    <t xml:space="preserve">Zakłady Urządzeń Chemicznych "Metalchem", 26-007 Rudki </t>
  </si>
  <si>
    <t xml:space="preserve"> 98/1993</t>
  </si>
  <si>
    <t>Sumiński Andrzej Zakład Utylizacji Odpadów Drzewnych, 66-600 Krosno Odrzańskie, ul. Głowackiego 14</t>
  </si>
  <si>
    <t>228/1993</t>
  </si>
  <si>
    <t>Zakłady Przemysłu Bawełnianego „Frotex” S.A., 48-100 Prudnik, ul. Nyska 10</t>
  </si>
  <si>
    <t>Spółka realizuje postanowienia układu.</t>
  </si>
  <si>
    <t>258/1993</t>
  </si>
  <si>
    <t>Przedsiębiorstwo Przemysłu Mięsnego i Handlu "Avaco", 48-220 Łącznik, ul. Świerczewskiego 38</t>
  </si>
  <si>
    <t>266/1993</t>
  </si>
  <si>
    <t>Zakłady Włókien Chemicznych "Wistom", 97-200 Tomaszów Mazowiecki, ul. SPALSKA 103/105</t>
  </si>
  <si>
    <t>Trwa sprzedaż pozostałej części majątku.</t>
  </si>
  <si>
    <t>438/1993</t>
  </si>
  <si>
    <t>Przedsiębiorstwo Produkcyjno-Handlowo-Usługowe „Laktopol” Spółka z o.o., 00-654 Warszawa, ul. Śniadeckich 21 lok. 2</t>
  </si>
  <si>
    <t>41/1994</t>
  </si>
  <si>
    <t>„Ferostal” Łabędy, 44-109 Gliwice, ul. Zawadzkiego 26</t>
  </si>
  <si>
    <t>400/1994</t>
  </si>
  <si>
    <t>Zakłady Chemiczno - Kosmetyczne "Pollena", 80-958 Gdańsk, ul. Ku Ujściu 25</t>
  </si>
  <si>
    <t>789/1994</t>
  </si>
  <si>
    <t>Huta Częstochowa S. A., 42-207 Częstochowa, ul. Rejtana 6</t>
  </si>
  <si>
    <t>Sprawa w toku. Trwa postępowanie restrukturyzacyjne na podstawie ustawy o pomocy publicznej dla przedsiębiorców o szczególnym znaczeniu na rynku pracy.</t>
  </si>
  <si>
    <t>495/1995</t>
  </si>
  <si>
    <t>Huta Batory S. A., 41-506 Chorzów, ul. Dyrekcyjna 6</t>
  </si>
  <si>
    <t>Upadłość spółki. Syndyk ustala listę wierzytelności.</t>
  </si>
  <si>
    <t>771/95</t>
  </si>
  <si>
    <t>Huta Małapanew S.A., 46-040 Ozimek, ul. Kolejowa 1</t>
  </si>
  <si>
    <t>360/1996</t>
  </si>
  <si>
    <t>Walcownia Rur "Jedność" Spółka z o.o., 41-100 Siemianowice Śląskie, ul. 27-go Stycznia 1</t>
  </si>
  <si>
    <t>30/1997</t>
  </si>
  <si>
    <t>Huta Ostrowiec S.A., 27-400 Ostrowiec Świętokrzyski, ul. Samsonowicza 2</t>
  </si>
  <si>
    <t>156/98</t>
  </si>
  <si>
    <t>Oficyna Wydawnicza PAROL</t>
  </si>
  <si>
    <t>265/98</t>
  </si>
  <si>
    <t>Zakład Elektro – Metalurgiczny „EMA-Blachownia” S.A.</t>
  </si>
  <si>
    <t>619/99</t>
  </si>
  <si>
    <t>Załom Domservice Sp. z o.o. Szczecin</t>
  </si>
  <si>
    <t>Wezwanie do zapłaty do pożyczkobiorcy.</t>
  </si>
  <si>
    <t>418/2000</t>
  </si>
  <si>
    <t>Gmina Dębe Wielkie, 05-311 Dębe Wielkie, ul. Strażacka 3</t>
  </si>
  <si>
    <t>Trwają negocjacje w celu przyjęcia koncepcji kontynuacji inwestycji i prace nad zawarciem ugody. Sprawa w toku.</t>
  </si>
  <si>
    <t>469/2000</t>
  </si>
  <si>
    <t>Okręgowy Szpital Kolejowy - Samodzielny Publiczny Zakład Opieki Zdrowotnej, 20-468 Lublin, ul. Kruczkowskiego 21</t>
  </si>
  <si>
    <t>Szpital wystąpił o cofnięcie wypowiedzenia umów.</t>
  </si>
  <si>
    <t>692/2000</t>
  </si>
  <si>
    <t>Stocznia Gdańska Grupa Stoczni Gdynia S.A., 80-873 Gdańsk, ul. Na Ostrowiu 15/20</t>
  </si>
  <si>
    <t>143/2001</t>
  </si>
  <si>
    <t>Ekobioenergetyka Kondratowice Spółka z o.o., 57-150 Kondratowice, ul. Długa 20/22</t>
  </si>
  <si>
    <t>Umowa wypowiedziana. Negocjacje z pożyczkobiorcą.</t>
  </si>
  <si>
    <t>832/2001</t>
  </si>
  <si>
    <t>Gmina Miasto Inowrocław, 88-100 Inowrocław, ul. Roosevelta 36</t>
  </si>
  <si>
    <t>Wypowiedzenie umowy i wezwanie do zapłaty.</t>
  </si>
  <si>
    <t>636/2002</t>
  </si>
  <si>
    <t>Gmina Kaczory, 64-810 Kaczory, ul. Dworcowa 22</t>
  </si>
  <si>
    <t>39/1992</t>
  </si>
  <si>
    <t>Pożyczka spłacana. Czynione są próby zmiany terminów i wielkości spłat z powodu ciężkiej sytuacji materialnej pożyczkobiorcy. Po uzyskaniu dodatkowych informacji DEP przedstawi odpowiedni wniosek. Sprawa w toku</t>
  </si>
  <si>
    <t>Kwota wierzytelności (zł)</t>
  </si>
  <si>
    <t>Wykaz trudnych pożyczek wg stanu na koniec w 2003 roku</t>
  </si>
  <si>
    <t>4/1989</t>
  </si>
  <si>
    <t>7/91</t>
  </si>
  <si>
    <t>9/91                                            13/91</t>
  </si>
  <si>
    <t>11/91</t>
  </si>
  <si>
    <t>L.p.</t>
  </si>
  <si>
    <t xml:space="preserve">Nakaz zapłaty prawomocny. Narodowy Fundusz wystapił przeciwko Ministrowi Rolnictwa i Rozwoju Wsi o zapłatę kwoty (wraz z odsetkami) 152.769,84 zł. </t>
  </si>
  <si>
    <t>Narodowy Fundusz zgłosił wierzytelność w postępowaniu układowym.</t>
  </si>
  <si>
    <t>Upadłość spółki. Narodowy Fundusz zgłosił wierzytelność.</t>
  </si>
  <si>
    <t xml:space="preserve">Narodowy Fundusz podjął decyzję o wypowiedzeniu umowy. </t>
  </si>
  <si>
    <t>Narodowy Fundusz prowadzi postępowanie egzekucyjne wobec pożyczkobiorcy. i poręczycielowi.</t>
  </si>
  <si>
    <t>Numer umowy</t>
  </si>
  <si>
    <t xml:space="preserve">Podmiot w upadłości. Zgłoszono wierzytelność. Syndyk poinformował, że wierzytelność Narodowego Funduszu nie zostanie zaspokojona z powodu braku majątku upadłego. </t>
  </si>
  <si>
    <t>Zarząd Narodowego Funduszu wyraził zgodę na restrukturyzację spłaty pożyczki. Zostanie sporządzony aneks do umowy pożyczki.</t>
  </si>
  <si>
    <t>Sąd ogłosił wyrok zasądzający w całości na rzecz Narodowego Funduszu dochodzone roszczenie wraz z odsetkami. Wyrok nie jest prawomocny.</t>
  </si>
  <si>
    <t>Narodowy Fundusz przystąpił do sprawy karnej jako oskarżyciel posiłkowy z wnioskiem o orzeczenie naprawienia przez oskarżonych szkody wobec Narodowego Funduszu. Trwa postępowanie dowodowe.</t>
  </si>
  <si>
    <t>Zarząd „Laktopol” podjął z Narodowym Funduszem negocjacje w sprawie spłaty zaległości.</t>
  </si>
  <si>
    <t>Julian Gajowiak Zakład Elektromechaniczny, 51-180 Wrocław, ul. Zarzecze 2</t>
  </si>
  <si>
    <t>29.</t>
  </si>
  <si>
    <t>1/03/Wn-12/OW-KM/U</t>
  </si>
  <si>
    <t>Jastrzębie Zdrój</t>
  </si>
  <si>
    <t>2/03/Wn-3/OW-OK/U</t>
  </si>
  <si>
    <t>Radzyn Podlaski</t>
  </si>
  <si>
    <t>31.</t>
  </si>
  <si>
    <t>3/2003/Wn-11/OW-km/U</t>
  </si>
  <si>
    <t>Rumia</t>
  </si>
  <si>
    <t>32.</t>
  </si>
  <si>
    <t>4/2003/Wn-2/OW-km/OA-ec/U</t>
  </si>
  <si>
    <t>Nakło n/Notecią</t>
  </si>
  <si>
    <t>33.</t>
  </si>
  <si>
    <t>5/2003/Wn-14/OZ-UP/U</t>
  </si>
  <si>
    <t>PGM  Olsztyn</t>
  </si>
  <si>
    <t>34.</t>
  </si>
  <si>
    <t>6/2003/Wn-13/OW-km/U</t>
  </si>
  <si>
    <t>Końskie</t>
  </si>
  <si>
    <t>35.</t>
  </si>
  <si>
    <t>7/2003/Wn-14/OW-kw/U</t>
  </si>
  <si>
    <t>Stawiguda</t>
  </si>
  <si>
    <t>36.</t>
  </si>
  <si>
    <t>8/2003/Wn-1/OW-kw/U</t>
  </si>
  <si>
    <t>Kłodzko</t>
  </si>
  <si>
    <t>37.</t>
  </si>
  <si>
    <t>9/2003/Wn-1/OW-km/U</t>
  </si>
  <si>
    <t>Wrocław</t>
  </si>
  <si>
    <t>38.</t>
  </si>
  <si>
    <t>Nowy Targ</t>
  </si>
  <si>
    <t>39.</t>
  </si>
  <si>
    <t>11/2003/Wn-5/OW-OK/U</t>
  </si>
  <si>
    <t>07.03.2003</t>
  </si>
  <si>
    <t>Bełchatów</t>
  </si>
  <si>
    <t>40.</t>
  </si>
  <si>
    <t>12/2003/Wn-12/OW-KW/U</t>
  </si>
  <si>
    <t>Goleszów</t>
  </si>
  <si>
    <t>41.</t>
  </si>
  <si>
    <t>13/2003/Wn-3/OW-KM/U</t>
  </si>
  <si>
    <t>Dęblin</t>
  </si>
  <si>
    <t>42.</t>
  </si>
  <si>
    <t>14/2003/Wn-2/OW-KW/U</t>
  </si>
  <si>
    <t>Stolno</t>
  </si>
  <si>
    <t>43.</t>
  </si>
  <si>
    <t>15/2003/Wn-2/OW-PO/U</t>
  </si>
  <si>
    <t>24.03.2003</t>
  </si>
  <si>
    <t>Anwil Włocławek</t>
  </si>
  <si>
    <t>44.</t>
  </si>
  <si>
    <t>16/2003/Wn-2/OW-KW/U</t>
  </si>
  <si>
    <t xml:space="preserve">24.03.2003 </t>
  </si>
  <si>
    <t>Unisław</t>
  </si>
  <si>
    <t>45.</t>
  </si>
  <si>
    <t>17/2003/Wn-11/GW-ZW/U</t>
  </si>
  <si>
    <t>25.03.2003</t>
  </si>
  <si>
    <t>PWiK w Kościerzynie</t>
  </si>
  <si>
    <t>46.</t>
  </si>
  <si>
    <t>18/2003/Wn-14/OW-OK/U</t>
  </si>
  <si>
    <t>31.03.2003</t>
  </si>
  <si>
    <t>Jeziorany</t>
  </si>
  <si>
    <t>47.</t>
  </si>
  <si>
    <t>19/2003/Wn-11/OW-KM/U</t>
  </si>
  <si>
    <t>Dębnica Kaszubska</t>
  </si>
  <si>
    <t>48.</t>
  </si>
  <si>
    <t>20/2003/Wn-2/OW-ow/U</t>
  </si>
  <si>
    <t>Sicienko</t>
  </si>
  <si>
    <t>49.</t>
  </si>
  <si>
    <t>21/2003/Wn-12/OW-km/U</t>
  </si>
  <si>
    <t>Knurów</t>
  </si>
  <si>
    <t>50.</t>
  </si>
  <si>
    <t>22/2003/Wn-9/OA-it/U</t>
  </si>
  <si>
    <t>21.07.2003</t>
  </si>
  <si>
    <t>Rafineria Nafty Jedlicze</t>
  </si>
  <si>
    <t>51.</t>
  </si>
  <si>
    <t>23/2003/Wn-14/OW-ok/U</t>
  </si>
  <si>
    <t>30.05.2003</t>
  </si>
  <si>
    <t>Olsztyn</t>
  </si>
  <si>
    <t>52.</t>
  </si>
  <si>
    <t>24/2003/Wn-13/OW-km/U</t>
  </si>
  <si>
    <t>Suchedniów</t>
  </si>
  <si>
    <t>53.</t>
  </si>
  <si>
    <t>25/2003/Wn-15/OA-em/U</t>
  </si>
  <si>
    <t>30.09.2003</t>
  </si>
  <si>
    <t>PEC Września</t>
  </si>
  <si>
    <t>54.</t>
  </si>
  <si>
    <t>26/2003/Wn-3/OW-km/U</t>
  </si>
  <si>
    <t>26.06.2003</t>
  </si>
  <si>
    <t>Lubartów</t>
  </si>
  <si>
    <t>55.</t>
  </si>
  <si>
    <t>27/2003/Wn-2/OZ-up/U</t>
  </si>
  <si>
    <t>Grudziądz</t>
  </si>
  <si>
    <t>56.</t>
  </si>
  <si>
    <t>28/2003/Wn-1/OW-km/U</t>
  </si>
  <si>
    <t>11.07.2003</t>
  </si>
  <si>
    <t>Szczytna</t>
  </si>
  <si>
    <t>57.</t>
  </si>
  <si>
    <t>29/2003/Wn-11/OW-km/U</t>
  </si>
  <si>
    <t>Gdynia</t>
  </si>
  <si>
    <t>58.</t>
  </si>
  <si>
    <t>30/2003/Wn-12/OW-km/U</t>
  </si>
  <si>
    <t>Lubliniec</t>
  </si>
  <si>
    <t>59.</t>
  </si>
  <si>
    <t>31/2003/Wn-3/OW-km/U</t>
  </si>
  <si>
    <t>Hrubieszów</t>
  </si>
  <si>
    <t>60.</t>
  </si>
  <si>
    <t>32/2003/Wn-9/OW-km/U</t>
  </si>
  <si>
    <t>Nowa Dęba</t>
  </si>
  <si>
    <t>61.</t>
  </si>
  <si>
    <t>33/2003/Wn-12/OA-em/U</t>
  </si>
  <si>
    <t>28.07.2003</t>
  </si>
  <si>
    <t>PEC Bytom</t>
  </si>
  <si>
    <t>62.</t>
  </si>
  <si>
    <t>34/2003/Wn-9/OW-kw/U</t>
  </si>
  <si>
    <t>31.07.2003</t>
  </si>
  <si>
    <t>Dzikowiec</t>
  </si>
  <si>
    <t>63.</t>
  </si>
  <si>
    <t>35/2003/Wn-6/OW-kw/U</t>
  </si>
  <si>
    <t>Muszyna</t>
  </si>
  <si>
    <t>64.</t>
  </si>
  <si>
    <t>36/2003/Wn-14/OW-km/U</t>
  </si>
  <si>
    <t>26.09.2003</t>
  </si>
  <si>
    <t>Ełk</t>
  </si>
  <si>
    <t>65.</t>
  </si>
  <si>
    <t>37/2003/Wn-7/OA-EO/U</t>
  </si>
  <si>
    <t>Mogielnica</t>
  </si>
  <si>
    <t>66.</t>
  </si>
  <si>
    <t>38/2003/Wn-9/OW-kw/U</t>
  </si>
  <si>
    <t>11.08.2003</t>
  </si>
  <si>
    <t>Krasne</t>
  </si>
  <si>
    <t>67.</t>
  </si>
  <si>
    <t>39/2003/Wn-8/OW-kw/U</t>
  </si>
  <si>
    <t>29.08.2003</t>
  </si>
  <si>
    <t>Głubczyce</t>
  </si>
  <si>
    <t>68.</t>
  </si>
  <si>
    <t>40/2003/Wn-6/OW-KW/U</t>
  </si>
  <si>
    <t>Szczurowa</t>
  </si>
  <si>
    <t>69.</t>
  </si>
  <si>
    <t>41/2003/Wn-7/OW-KM/U</t>
  </si>
  <si>
    <t>04.09.2003</t>
  </si>
  <si>
    <t>Mszczonów</t>
  </si>
  <si>
    <t>70.</t>
  </si>
  <si>
    <t>42/2003/Wn-16/OW-kw/U</t>
  </si>
  <si>
    <t>16.09.2003</t>
  </si>
  <si>
    <t>Czaplinek</t>
  </si>
  <si>
    <t>71.</t>
  </si>
  <si>
    <t>43/2003/Wn-7/OA-ES/U</t>
  </si>
  <si>
    <t>25.09.2003</t>
  </si>
  <si>
    <t>Radom</t>
  </si>
  <si>
    <t>72.</t>
  </si>
  <si>
    <t>44/2003/Wn-8/OA-EC/U</t>
  </si>
  <si>
    <t>Wieruszów</t>
  </si>
  <si>
    <t>73.</t>
  </si>
  <si>
    <t>45/2003/Wn-11/OW-km/U</t>
  </si>
  <si>
    <t>29.09.2003</t>
  </si>
  <si>
    <t>Malbork</t>
  </si>
  <si>
    <t>74.</t>
  </si>
  <si>
    <t>46/2003/Wn-14/OW-km/U</t>
  </si>
  <si>
    <t>Pasłęk</t>
  </si>
  <si>
    <t>75.</t>
  </si>
  <si>
    <t>47/2003/Wn-14/OW-KM/U</t>
  </si>
  <si>
    <t>Gołdap</t>
  </si>
  <si>
    <t>76.</t>
  </si>
  <si>
    <t>48/2003/Wn-12/OW-KM/U</t>
  </si>
  <si>
    <t>Rybnik</t>
  </si>
  <si>
    <t>77.</t>
  </si>
  <si>
    <t>49/2003/Wn-6/OA-EO/U</t>
  </si>
  <si>
    <t>Ostrówek</t>
  </si>
  <si>
    <t>78.</t>
  </si>
  <si>
    <t>50/2003/Wn-3/OW-km/U</t>
  </si>
  <si>
    <t>Świebodzin</t>
  </si>
  <si>
    <t>79.</t>
  </si>
  <si>
    <t>80.</t>
  </si>
  <si>
    <t>51/2003/Wn-3/OW-km/U</t>
  </si>
  <si>
    <t>Końskowola</t>
  </si>
  <si>
    <t>81.</t>
  </si>
  <si>
    <t>52/2003/Wn-14/OW-km/U</t>
  </si>
  <si>
    <t>Mrągowo</t>
  </si>
  <si>
    <t>82.</t>
  </si>
  <si>
    <t>53/2003/Wn-11/OW-KM/U</t>
  </si>
  <si>
    <t>01.10.2003</t>
  </si>
  <si>
    <t>Wejherowo</t>
  </si>
  <si>
    <t>83.</t>
  </si>
  <si>
    <t>54/2003/Wn-5/OW-om/U</t>
  </si>
  <si>
    <t>06.10.2003</t>
  </si>
  <si>
    <t>Łódź</t>
  </si>
  <si>
    <t>84.</t>
  </si>
  <si>
    <t>55/2003/Wn-6/OA-EC/U</t>
  </si>
  <si>
    <t>17.10.2003</t>
  </si>
  <si>
    <t>Limanowa</t>
  </si>
  <si>
    <t>85.</t>
  </si>
  <si>
    <t>56/2003/Wn-4/OW-kw/U</t>
  </si>
  <si>
    <t>21.10.2003</t>
  </si>
  <si>
    <t>Drezdenko</t>
  </si>
  <si>
    <t>86.</t>
  </si>
  <si>
    <t>57/2003/Wn-15/OZ-sk/U</t>
  </si>
  <si>
    <t>24.10.2003</t>
  </si>
  <si>
    <t>Trzemeszno</t>
  </si>
  <si>
    <t>87.</t>
  </si>
  <si>
    <t>58/200/Wn-10/OW-OK/U</t>
  </si>
  <si>
    <t>27.10.2003</t>
  </si>
  <si>
    <t>Wodociągi Białostockie Sp. z o.o.</t>
  </si>
  <si>
    <t>88.</t>
  </si>
  <si>
    <t>59/2003/Wn-8/OA-EC/U</t>
  </si>
  <si>
    <t>Energetyka Cieplna Opolszczyzny</t>
  </si>
  <si>
    <t>89.</t>
  </si>
  <si>
    <t>60/2003/Wn-2/OW-km/U</t>
  </si>
  <si>
    <t>...10.2003</t>
  </si>
  <si>
    <t>Osielsko</t>
  </si>
  <si>
    <t>90.</t>
  </si>
  <si>
    <t>61/2003/Wn-8/OA-IT/U</t>
  </si>
  <si>
    <t>29.10.2003</t>
  </si>
  <si>
    <t>Huta Szkła Jedlice S.A.</t>
  </si>
  <si>
    <t>91.</t>
  </si>
  <si>
    <t>62/2003/Wn-6/OW-ok/U</t>
  </si>
  <si>
    <t>31.10.2003</t>
  </si>
  <si>
    <t>Podegrodzie</t>
  </si>
  <si>
    <t>92.</t>
  </si>
  <si>
    <t>63/2003/Wn-15/OW-KM/U</t>
  </si>
  <si>
    <t>Ostrów Wielkopolski</t>
  </si>
  <si>
    <t>93.</t>
  </si>
  <si>
    <t>64/2003/Wn-7/OW-os/U</t>
  </si>
  <si>
    <t>PWiK Siedlce</t>
  </si>
  <si>
    <t>94.</t>
  </si>
  <si>
    <t>65/2003/Wn-9/OW-ok/U</t>
  </si>
  <si>
    <t>Błażowa</t>
  </si>
  <si>
    <t>95.</t>
  </si>
  <si>
    <t>66/2003/Wn-3/OW-ok/U</t>
  </si>
  <si>
    <t>Tomaszów Lubelski</t>
  </si>
  <si>
    <t>96.</t>
  </si>
  <si>
    <t>67/2003/Wn-16/GW-ZW/U</t>
  </si>
  <si>
    <t>Białogard</t>
  </si>
  <si>
    <t>97.</t>
  </si>
  <si>
    <t>68/2003/Wn-2/OW-km/U</t>
  </si>
  <si>
    <t>Toruń</t>
  </si>
  <si>
    <t>98.</t>
  </si>
  <si>
    <t>69/2003/Wn-15/OA-EK/U</t>
  </si>
  <si>
    <t>05.11.2003</t>
  </si>
  <si>
    <t>Kobylin</t>
  </si>
  <si>
    <t>99.</t>
  </si>
  <si>
    <t>70/2003/Wn-15/OK.-km/U</t>
  </si>
  <si>
    <t>06.11.2003</t>
  </si>
  <si>
    <t>Gołańcz</t>
  </si>
  <si>
    <t>100.</t>
  </si>
  <si>
    <t>71/2003/Wn-11/OW-ok./U</t>
  </si>
  <si>
    <t>25.11.2003</t>
  </si>
  <si>
    <t>Czarne</t>
  </si>
  <si>
    <t>101.</t>
  </si>
  <si>
    <t>72/2003/Wn-9/OA-ek/U</t>
  </si>
  <si>
    <t>26.11.2003</t>
  </si>
  <si>
    <t>73/2003/Wn-12/OW-km/U</t>
  </si>
  <si>
    <t>PWiK Knurów</t>
  </si>
  <si>
    <t>74/2003/Wn-1/OW-km/U</t>
  </si>
  <si>
    <t>MPWiK Wrocław</t>
  </si>
  <si>
    <t>75/2003/Wn-6/OW-kw/U</t>
  </si>
  <si>
    <t>Książ Wielki</t>
  </si>
  <si>
    <t>76/2003/Wn-9/GW-zw/U</t>
  </si>
  <si>
    <t>Przeworsk</t>
  </si>
  <si>
    <t>77/2003/Wn-12/OW-km/U</t>
  </si>
  <si>
    <t>Będzin</t>
  </si>
  <si>
    <t>78/2003/Wn-15/OW-kw/U</t>
  </si>
  <si>
    <t>28.11.2003</t>
  </si>
  <si>
    <t>Międzychód</t>
  </si>
  <si>
    <t>79/2003/Wn-15/OW-kw/U</t>
  </si>
  <si>
    <t>22.12.2003</t>
  </si>
  <si>
    <t>Włoszakowice</t>
  </si>
  <si>
    <t>80/2003/Wn-1/OZ-zt/U</t>
  </si>
  <si>
    <t>PEC Wałbrzych</t>
  </si>
  <si>
    <t>81/2003/Wn-12/OW-kw/U</t>
  </si>
  <si>
    <t>02.12.2003</t>
  </si>
  <si>
    <t>Goczałkowice Zdrój</t>
  </si>
  <si>
    <t>82/2003/Wn-1/OW-kw/U</t>
  </si>
  <si>
    <t>04.12.2003</t>
  </si>
  <si>
    <t>Góra</t>
  </si>
  <si>
    <t>83/2003/Wn-6/OW-kw/U</t>
  </si>
  <si>
    <t>Skrzyszów</t>
  </si>
  <si>
    <t>84/2003/Wn-15/OW-km/U</t>
  </si>
  <si>
    <t>17.12.2003</t>
  </si>
  <si>
    <t>Wągrowiec</t>
  </si>
  <si>
    <t>85/2003/Wn-13/OW-kw/U</t>
  </si>
  <si>
    <t>10.12.2003</t>
  </si>
  <si>
    <t>Morawica</t>
  </si>
  <si>
    <t>86/2003/Wn-2/OZ-zt/U</t>
  </si>
  <si>
    <t>16.12.2003</t>
  </si>
  <si>
    <t>87/2003/Wn-1/OA-eo/U</t>
  </si>
  <si>
    <t>12.12.2003</t>
  </si>
  <si>
    <t>Paszowice</t>
  </si>
  <si>
    <t>88/2003/Wn-7/OZ-up/U</t>
  </si>
  <si>
    <t>19.12.2003</t>
  </si>
  <si>
    <t>89/2003/Wn-8/OW-km/U</t>
  </si>
  <si>
    <t>30.12.2003</t>
  </si>
  <si>
    <t>Kędzierzyn-Koźle</t>
  </si>
  <si>
    <t>90/2003/Wn-15/OW-kw/U</t>
  </si>
  <si>
    <t>18.12.2003</t>
  </si>
  <si>
    <t>Śrem</t>
  </si>
  <si>
    <t>91/2003/Wn-2/OW-kw/U</t>
  </si>
  <si>
    <t>Szubin</t>
  </si>
  <si>
    <t>92/2003/Wn-3/OW-ok./U</t>
  </si>
  <si>
    <t>Trzebieszów</t>
  </si>
  <si>
    <t>93/2003/Wn-9/OW-kw/U</t>
  </si>
  <si>
    <t>Nowa Sarzyna</t>
  </si>
  <si>
    <t>94/2003/Wn-7/OW-km/U</t>
  </si>
  <si>
    <t>Ostrów Mazowiecka</t>
  </si>
  <si>
    <t>95/2003/Wn-5/OA-ss/U</t>
  </si>
  <si>
    <t>Elektrownia Bełchatów</t>
  </si>
  <si>
    <t>96/2003/Wn-6/OW-kw/U</t>
  </si>
  <si>
    <t>Brzeszcze</t>
  </si>
  <si>
    <t>97/2003/Wn-2/OZ-uk/U</t>
  </si>
  <si>
    <t>Związek Gmin Ziemi Kujawskiej</t>
  </si>
  <si>
    <t>98/2003/Wn-16/OW-kw/U</t>
  </si>
  <si>
    <t>Mielno</t>
  </si>
  <si>
    <t>99/2003/Wn-2/OW-KW/U</t>
  </si>
  <si>
    <t>Lubraniec</t>
  </si>
  <si>
    <t>100/2003/Wn-13/OW-om/U</t>
  </si>
  <si>
    <t>29.12.2003</t>
  </si>
  <si>
    <t>Międzygminny Związek Wodociągów i Kanalizacji w Starachowicach</t>
  </si>
  <si>
    <t>101/2003/Wn-6/OZ-uk/U</t>
  </si>
  <si>
    <t>Żabno</t>
  </si>
  <si>
    <t>numer umowy umorzeniowej</t>
  </si>
  <si>
    <t>data zawarcia</t>
  </si>
  <si>
    <t>podmiot</t>
  </si>
  <si>
    <t>kwota umowy-umorzenia</t>
  </si>
  <si>
    <t>tytuł przedsięwzięcia</t>
  </si>
  <si>
    <t>koszt całkowity inwestycji</t>
  </si>
  <si>
    <t xml:space="preserve">Lp. </t>
  </si>
  <si>
    <t>10.01.2003</t>
  </si>
  <si>
    <t>13.01.2003</t>
  </si>
  <si>
    <t>21.01.2003</t>
  </si>
  <si>
    <t>23.01.2003</t>
  </si>
  <si>
    <t>31.01.2003</t>
  </si>
  <si>
    <t>28.02.2003</t>
  </si>
  <si>
    <t>14.03.2003</t>
  </si>
  <si>
    <t>kwartał</t>
  </si>
  <si>
    <t>I</t>
  </si>
  <si>
    <t>II</t>
  </si>
  <si>
    <t>III</t>
  </si>
  <si>
    <t>IV</t>
  </si>
  <si>
    <t>Kanalizacja sanitarna ul. Górnicza i ul. Findera</t>
  </si>
  <si>
    <t>Modernizacja i rozbudowa miejskiej oczyszczalni ścieków w Radzyniu Podlaskim</t>
  </si>
  <si>
    <t>Kanalizacja sanitarna ul. Łąkowej. Batorego, Zielonej w Rumi</t>
  </si>
  <si>
    <t>Zakup pojemników na stałe odpady komunalne</t>
  </si>
  <si>
    <t>Budowa kanalizacji sanitarnej grawitacyjno – ciśnieniowej dla miejscowości Sielpia Letnisko</t>
  </si>
  <si>
    <t>Budowa sieci kanalizacji sanitarnej z przyłączami w miejscowościach Miodówko i Gryźliny</t>
  </si>
  <si>
    <t>1). Budowa kanalizacji ściekowej w Ślesinie, Minikowie, Trzeciewnicy wraz z kolektorem tłocznym do Nakła,                                                        2). Zmiana systemu ogrzewania na olejowe w Szkole Podstawowej w Trzeciewnicy</t>
  </si>
  <si>
    <r>
      <t>1)</t>
    </r>
    <r>
      <rPr>
        <sz val="8"/>
        <rFont val="Arial CE"/>
        <family val="2"/>
      </rPr>
      <t xml:space="preserve">. Budowa kanalizacji sanitarnej i magistrali wodociągowej na terenie południowo-zachodniego pasma aktywności gospodarczej dla obsługi Wrocławskiego Parku Technologicznego,                                </t>
    </r>
    <r>
      <rPr>
        <b/>
        <sz val="8"/>
        <rFont val="Arial CE"/>
        <family val="2"/>
      </rPr>
      <t>2)</t>
    </r>
    <r>
      <rPr>
        <sz val="8"/>
        <rFont val="Arial CE"/>
        <family val="2"/>
      </rPr>
      <t xml:space="preserve">. Budowa kanalizacji ogólnospławnej osiedla Maślice Wielkie we Wrocławiu,                    </t>
    </r>
    <r>
      <rPr>
        <b/>
        <sz val="8"/>
        <rFont val="Arial CE"/>
        <family val="2"/>
      </rPr>
      <t>3)</t>
    </r>
    <r>
      <rPr>
        <sz val="8"/>
        <rFont val="Arial CE"/>
        <family val="2"/>
      </rPr>
      <t xml:space="preserve">. Budowa kanalizacji sanitarnej, kanalizacji deszczowej i sieci wodociągowej, przebudowa drogi oraz przełożenie kabla energetycznego SN w ul. Redyckiej na osiedlu Sołtysowice,                 </t>
    </r>
    <r>
      <rPr>
        <b/>
        <sz val="8"/>
        <rFont val="Arial CE"/>
        <family val="2"/>
      </rPr>
      <t>4).</t>
    </r>
    <r>
      <rPr>
        <sz val="8"/>
        <rFont val="Arial CE"/>
        <family val="2"/>
      </rPr>
      <t xml:space="preserve"> Budowa kanalizacji sanitarnej, kanalizacji deszczowej, chodników oraz odbudowy nawierzchni w ul. Wodzisławskiej i ul. Rybnickiej na os. Księże Małe we Wrocławiu,   </t>
    </r>
    <r>
      <rPr>
        <b/>
        <sz val="8"/>
        <rFont val="Arial CE"/>
        <family val="2"/>
      </rPr>
      <t xml:space="preserve"> 5).</t>
    </r>
    <r>
      <rPr>
        <sz val="8"/>
        <rFont val="Arial CE"/>
        <family val="2"/>
      </rPr>
      <t xml:space="preserve"> Budowa kanalizacji sanitarnej wraz z odtworzeniem nawierzchni w ul. Samotnej oraz odbudowa nawierzchni w sięgaczu ul. Wełnianej na os. Stabłowice Stare we Wrocławiu,                               </t>
    </r>
    <r>
      <rPr>
        <b/>
        <sz val="8"/>
        <rFont val="Arial CE"/>
        <family val="2"/>
      </rPr>
      <t>6)</t>
    </r>
    <r>
      <rPr>
        <sz val="8"/>
        <rFont val="Arial CE"/>
        <family val="2"/>
      </rPr>
      <t>. Budowa kanalizacji sanitarnej tłocznej w ul. Marmurowej we Wrocławiu</t>
    </r>
  </si>
  <si>
    <t>Opróżnienie, wstępne odwodnienie, wywóz i zagospodarowanie osadu nadmiernego zmagazynowanego w zbiornikach żelbetonowych składowiska zlokalizowanego na terenie oczyszczalni ścieków w Nowym Targu</t>
  </si>
  <si>
    <t>10/2003/Wn-6/OW-po/U</t>
  </si>
  <si>
    <t>Oczyszczalnia ścieków w mieście Bełchatów</t>
  </si>
  <si>
    <t>Budowa kanalizacji Puńców etap I – zadanie 1</t>
  </si>
  <si>
    <t>Budowa kanalizacji sanitarnej w os. Pułaskiego w Dęblinie</t>
  </si>
  <si>
    <t>Budowa sieci kanalizacji sanitarnej</t>
  </si>
  <si>
    <t>Modernizacja kanalizacji przemysłowej metodą Berolina - Liner</t>
  </si>
  <si>
    <t>Rozbudowa stacji pomp i uzdatniania wody w Kościerzynie</t>
  </si>
  <si>
    <t>Rozbudowa oczyszczalni ścieków w Jezioranach</t>
  </si>
  <si>
    <t>Budowa kanalizacji sanitarnej na ul. Polnej w m. Dębnica Kaszubska – I etap i w m. Krzywań – etap II</t>
  </si>
  <si>
    <t>Modernizacja oczyszczalni ścieków w Wojnowie oraz budowa kolektora kanalizacji sanitarnej Sicienko – Wojnowo</t>
  </si>
  <si>
    <t>Budowa kanalizacji sanitarnej w rejonie ulic Koziełka-Wolności w Knurowie – kolektor sanitarny Φ560/400/315 mm wraz z podłączeniami wzdłuż Potoku Knurowskiego (od ul. Szpitalnej do ul. Wolności – posesji nr 76)</t>
  </si>
  <si>
    <t>Modernizacja oczyszczalni ścieków „Łyna” w Olsztynie</t>
  </si>
  <si>
    <t>1). Budowa kanalizacji sanitarnej w ul. Topolowej i części ul. Kieleckiej w Suchedniowie”,                                    2). Budowa kanalizacji sanitarnej wraz z przepompownią ścieków w ulicy Leśnej i Placowej w Suchedniowie,    3). Budowa stacji uzdatniania wody i modernizacja ujęcia wody „JÓZEFÓW” w Suchedniowie</t>
  </si>
  <si>
    <t>Budowa kolektora ściekowego wschodniego w Lubartowie – II etap</t>
  </si>
  <si>
    <t>Budowa węzła segregacji odpadów komunalnych na terenie składowiska w Zakurzewie gm. Grudziądz</t>
  </si>
  <si>
    <t>Budowa kanalizacji sanitarnej miasta Szczytna – odcinki kanalizacji w ulicy Polnej i Szkolnej</t>
  </si>
  <si>
    <t>Modernizacja spalarni odpadów</t>
  </si>
  <si>
    <t>Budowa kanalizacji sanitarnej w Gdyni</t>
  </si>
  <si>
    <t>Budowa kanalizacji sanitarnej z przyłączami domowymi w os. Poręby Dębskie w Nowej Dębie - część II</t>
  </si>
  <si>
    <t>Kanalizacja sanitarna w Oś. Sławęcin w Hrubieszowie</t>
  </si>
  <si>
    <t>Budowa kanalizacji sanitarnej i deszczowej w dzielnicy Wymyślacz w Lublińcu</t>
  </si>
  <si>
    <t>Modernizacja gospodarki cieplnej budynków zasilanych z grupowej stacji wymienników ciepła CC-2 zlokalizowanej przy ul. Hlonda w Bytomiu</t>
  </si>
  <si>
    <t>Budowa kanalizacji sanitarnej dla wsi Dzikowiec - Mechowiec</t>
  </si>
  <si>
    <t>Kanalizacja sanitarna Krasne Południe – Etap I Krasne Jawornik</t>
  </si>
  <si>
    <t>Budowa kanalizacji sanitarnej wraz z przykanalikami i przepompownią w m. Szczurowa</t>
  </si>
  <si>
    <t>Budowa kanalizacji sanitarnej w ul. Ks. Ziemowita, Wł. Jagiełły, Grunwaldu, Królowej Jadwigi, K. Wielkiego, Józefpolska, Skierniewicka w Mszczonowie</t>
  </si>
  <si>
    <t>Budowa kanalizacji sanitarnej dla miejscowości Grobniki i Widok</t>
  </si>
  <si>
    <t>Kanalizacja sanitarna i deszczowa w Radomiu</t>
  </si>
  <si>
    <t xml:space="preserve">1). Termomodernizacja budynku Przedszkola nr 3 w Wieruszowie,       2). Termomodernizacja Zespołu Szkół Nr 2 w Wieruszowie </t>
  </si>
  <si>
    <t>1). Modernizacja ujęcia i stacji uzdatniania wody przy ul. Ceglanej w Czaplinku,                                             2). Kanalizacja sanitarna we wsi Stare Drawsko z przesyłem ścieków do Czaplinka</t>
  </si>
  <si>
    <t>1).Uzbrojenie osiedla Wczasowa – Leśne II etap – budowa kanalizacji sanitarnej i deszczowej,                      2). Infrastruktura Osiedla Kajki I – budowa kanalizacji deszczowej i kanalizacji sanitarnej,                            3). Osiedle Grunwaldzkie I etap – budowa kanalizacji sanitarnej</t>
  </si>
  <si>
    <t>Budowa kanalizacji sanitarnej w Malborku etap II – dzielnica Piaski</t>
  </si>
  <si>
    <t>Modernizacja węzłów hydroelewatorowych</t>
  </si>
  <si>
    <t>Budowa kanalizacji sanitarnej dla wsi Jastrzębik Etap I oraz Etap II</t>
  </si>
  <si>
    <t>1). Wymiana okien i docieplenie budynku Szkoły Podstawowej nr 2 w Mogielnicy, 2). Budowa kanalizacji sanitarnej w ul. Plac Dół i Warszawska w Mogielnicy, 3). Budowa przydomowych oczyszczalni ścieków na terenie gminy Mogielnica</t>
  </si>
  <si>
    <t>Budowa sieci kanalizacji sanitarnej dla zabudowy mieszkaniowej PGR w miejscowości Robity Gmina Pasłęk</t>
  </si>
  <si>
    <t>Modernizacja oczyszczalni ścieków – I etap</t>
  </si>
  <si>
    <t>Rozbudowa systemu kanalizacji sanitarnej w Rybniku w ulicy Orlej, Wroniej, Stawowej, Ptasiej, Sąsiedzkiej, Małachowskiego, Kłokocińskiej, Rybackiej, Rajskiej, Młyńskiej, Wiejskiej, Jankowickiej, Łanowej i Zamysłowskiej</t>
  </si>
  <si>
    <t>Budowa kotłowni na biomasę, ciepłociągu i docieplenie budynku komunalnego Nr 94</t>
  </si>
  <si>
    <t>Kanalizacja sanitarna w m. Wilkowo z rurociągiem tłocznym do m. Świebodzin Cz. I</t>
  </si>
  <si>
    <t>Budowa kanalizacji sanitarnej w Końskowoli w ulicach Młyńska, Żyrzyńska, Brzezinki i we wsi Młynki</t>
  </si>
  <si>
    <t>Kanalizacja sanitarna ul. Przemysłowa</t>
  </si>
  <si>
    <t>Uregulowanie gospodarki ściekowej w Wejherowie - budowa kanalizacji sanitarnej etap 2003</t>
  </si>
  <si>
    <t>Oczyszczalnia Ścieków w Łodzi, Faza I</t>
  </si>
  <si>
    <t>1). Termomodernizacja obiektów oświatowych i obiektów kultury na terenie miasta Limanowa – Zespół Szkół Samorządowych nr 2                           2). Termomodernizacja obiektów oświatowych i obiektów kultury na terenie miasta Limanowa – Żłobek Miejski</t>
  </si>
  <si>
    <t>Kanalizacja sanitarna Drezdenko-Osów-Trzebicz</t>
  </si>
  <si>
    <t>Rozbudowa składowiska odpadów komunalno – przemysłowych w m. Święte</t>
  </si>
  <si>
    <t>Modernizacja systemu biogazu  obróbki osadu pościekowego w oczyszczalni ścieków w Białymstoku</t>
  </si>
  <si>
    <t>Program zmniejszenia emisji zanieczyszczeń powietrza oraz oszczędności energii w systemach ciepłowniczych Opolszczyzny</t>
  </si>
  <si>
    <t>Kanalizacja Gminy Osielsko</t>
  </si>
  <si>
    <t>Budowa nowej linii produkcyjnej W-1 w Hucie Szkła „Jedlice” SA</t>
  </si>
  <si>
    <t>Budowa oczyszczalni ścieków oraz kanalizacji sanitarnej w Podrzeczu</t>
  </si>
  <si>
    <t>Przebudowa podczyszczalni ścieków rowu Strzała w Siedlcach</t>
  </si>
  <si>
    <t>1). Rozbudowa oczyszczalni ścieków w Błażowej, 2). Budowa odcinka sieci kanalizacyjnej w Błażowej - Starorzecze</t>
  </si>
  <si>
    <t>Modernizacja i rozbudowa oczyszczalni ścieków w Tomaszowie Lubelskim</t>
  </si>
  <si>
    <t>Ujęcie wody i stacja wodociągowa wraz ze stacją uzdatniania wody dla miasta Białogardu</t>
  </si>
  <si>
    <t>Budowa przerzutu ścieków przez Wisłę i budowa kolektorów dla Osiedla Podgórz (I etap)</t>
  </si>
  <si>
    <t>II etap budowy kanalizacji sanitarnej na osiedlu Smolary-Osada w Gołańczy</t>
  </si>
  <si>
    <t>1).Zmiana systemu ogrzewania z węglowego na gazowe w budynku komunalnym przy Al. Powstańców Wlkp. 47,                                               2). Zmiana systemu ogrzewania z węglowego na gazowe w Szkole Podstawowej w Zalesiu Małym,          3). Zmiana systemu ogrzewania z węglowego na gazowe w budynku Gimnazjum w Kobylinie                         4). Kobylin-Grobla – rekultywacja terenu i budowa zbiornika małej retencji,         5). Doprowadzenie prądu do stacji odbioru, przeładunku i segregacji odpadów komunalnych,                       6). Zakup pojemników do segregacji odpadów komunalnych,</t>
  </si>
  <si>
    <t>Modernizacja i rozbudowa oczyszczalni ścieków w m. Czarne – II etap</t>
  </si>
  <si>
    <t>Remont sieci ciepłowniczej do wydziału W-20 i IE CEREL</t>
  </si>
  <si>
    <t>Wymiana kanalizacji sanitarnej przy ul. Chrobrego i Paderewskiego w Knurowie</t>
  </si>
  <si>
    <t>Zakład Porcelany Elektrotechnicznej ZAPEL S.A.</t>
  </si>
  <si>
    <t>Budowa sieci kanalizacji sanitarnej we wsi Książ Wielki i Wielka Wieś</t>
  </si>
  <si>
    <t>Modernizacja sieci wodociągowej od stacji uzdatniania wody w Rozborzu do Oś. Misiągiewicza w Przeworsku</t>
  </si>
  <si>
    <t>Budowa kanalizacji sanitarnej wraz z przyłączami do budynków w miejscowościach Gorzyń – Wielowieś - Międzychód</t>
  </si>
  <si>
    <t>Budowa kanalizacji sanitarnej gminy Włoszakowice</t>
  </si>
  <si>
    <t>Ekologiczna utylizacja odpadów gumowych z wykorzystaniem ich potencjału energetycznego</t>
  </si>
  <si>
    <t>Kanalizacja sanitarna w Gminie Goczałkowice-Zdrój – zadanie V część 2</t>
  </si>
  <si>
    <t>Kanalizacja Gminy Skrzyszów</t>
  </si>
  <si>
    <t>Rozbudowa sieci i urządzeń wodno-kanalizacyjnych z udziałem NFOŚiGW</t>
  </si>
  <si>
    <t>1). Budowa kanalizacji sanitarnej wraz z przykanalikami w m. Łabędziów, Radomice I, Piaseczna Górka,               2). Budowa kanalizacji sanitarnej wraz z przykanalikami w m. Radomice I, Radomice II</t>
  </si>
  <si>
    <t>Modernizacja wytwórni chloru i ługu sodowego</t>
  </si>
  <si>
    <t>Termomodernizacja budynku szkoły – Gimnazjum w Wiadrowie</t>
  </si>
  <si>
    <t>Budowa Zakładu Utylizacji Odpadów Komunalnych w Radomiu</t>
  </si>
  <si>
    <t>Budowa kanalizacji sanitarnej os. Kłodnica</t>
  </si>
  <si>
    <t>Budowa sieci kanalizacji sanitarnych w Błociszewie, Mechlinie, Pyszącej, Wyrzece, Dąbrowie i Grodzewie</t>
  </si>
  <si>
    <t>Budowa kanalizacji ściekowej Gąbin, Mąkoszyn, Kowalewo, Szubin</t>
  </si>
  <si>
    <t>Budowa gminnej oczyszczalni ścieków SUPERBOS o wydajności 300 m3/d wraz z kanalizacją we wsi Płudy gm. Trzebieszów</t>
  </si>
  <si>
    <t>Budowa kanalizacji sanitarnej wraz z przyłączami do budynków mieszkalnych oraz przepompowni ścieków wraz z zasilaniem energetycznym w miejscowości Łukowa – II Etap</t>
  </si>
  <si>
    <t>Budowa kolektora sanitarnego w ulicy Sikorskiego i na osiedlach Łączna i Kameralna</t>
  </si>
  <si>
    <t>Budowa ISO bl. 3 i 4</t>
  </si>
  <si>
    <t>Aktywizacja pozyskania i zagospodarowania odpadów komunalnych z terenu gmin zrzeszonych w ZGZK</t>
  </si>
  <si>
    <t>Budowa kanalizacji sanitarnej w m. Chłopy</t>
  </si>
  <si>
    <t>Sieć kanalizacyjna w miejscowości Lubraniec w ulicach Strażacka, Nowomiejska, Kochanowskiego z przykanalikami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</si>
  <si>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</si>
  <si>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</si>
  <si>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</si>
  <si>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</si>
  <si>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</si>
  <si>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</si>
  <si>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</si>
  <si>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</si>
  <si>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</si>
  <si>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</si>
  <si>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</si>
  <si>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</si>
  <si>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</si>
  <si>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</si>
  <si>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</si>
  <si>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</si>
  <si>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</si>
  <si>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</si>
  <si>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</si>
  <si>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</si>
  <si>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</si>
  <si>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</si>
  <si>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</si>
  <si>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</si>
  <si>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</si>
  <si>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</si>
  <si>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</si>
  <si>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</si>
  <si>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</si>
  <si>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Rozbudowa i modernizacja oczyszczalni ścieków w Starachowicach – II etap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</si>
</sst>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dd/mmmm/yy"/>
    <numFmt numFmtId="167" formatCode="#,##0\ &quot;zł&quot;"/>
    <numFmt numFmtId="168" formatCode="#,##0.0"/>
    <numFmt numFmtId="169" formatCode="#,##0.000"/>
    <numFmt numFmtId="170" formatCode="#,##0.0000"/>
    <numFmt numFmtId="171" formatCode="0.0%"/>
  </numFmts>
  <fonts count="1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1"/>
      <name val="Times New Roman CE"/>
      <family val="1"/>
    </font>
    <font>
      <b/>
      <sz val="11"/>
      <color indexed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4" fontId="1" fillId="0" borderId="1" xfId="0" applyNumberFormat="1" applyFont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wrapText="1"/>
    </xf>
    <xf numFmtId="4" fontId="1" fillId="0" borderId="2" xfId="0" applyNumberFormat="1" applyFont="1" applyBorder="1" applyAlignment="1">
      <alignment horizontal="left" wrapText="1"/>
    </xf>
    <xf numFmtId="4" fontId="1" fillId="0" borderId="2" xfId="0" applyNumberFormat="1" applyFont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4" fontId="1" fillId="0" borderId="5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" fontId="1" fillId="0" borderId="6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4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4" fontId="0" fillId="0" borderId="5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1" fontId="11" fillId="0" borderId="17" xfId="0" applyNumberFormat="1" applyFont="1" applyFill="1" applyBorder="1" applyAlignment="1">
      <alignment horizontal="left" vertical="center" wrapText="1"/>
    </xf>
    <xf numFmtId="14" fontId="11" fillId="0" borderId="17" xfId="0" applyNumberFormat="1" applyFont="1" applyBorder="1" applyAlignment="1">
      <alignment vertical="center" wrapText="1"/>
    </xf>
    <xf numFmtId="3" fontId="11" fillId="0" borderId="17" xfId="19" applyNumberFormat="1" applyFont="1" applyFill="1" applyBorder="1" applyAlignment="1">
      <alignment horizontal="right" vertical="center" wrapText="1"/>
      <protection/>
    </xf>
    <xf numFmtId="1" fontId="11" fillId="0" borderId="17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1" fontId="11" fillId="0" borderId="18" xfId="0" applyNumberFormat="1" applyFont="1" applyFill="1" applyBorder="1" applyAlignment="1">
      <alignment horizontal="left" vertical="center" wrapText="1"/>
    </xf>
    <xf numFmtId="14" fontId="11" fillId="0" borderId="18" xfId="0" applyNumberFormat="1" applyFont="1" applyBorder="1" applyAlignment="1">
      <alignment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left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vertical="center" wrapText="1"/>
    </xf>
    <xf numFmtId="14" fontId="11" fillId="0" borderId="18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vertical="center" wrapText="1"/>
    </xf>
    <xf numFmtId="0" fontId="11" fillId="0" borderId="18" xfId="18" applyFont="1" applyFill="1" applyBorder="1" applyAlignment="1">
      <alignment horizontal="center" vertical="center" wrapText="1"/>
      <protection/>
    </xf>
    <xf numFmtId="1" fontId="11" fillId="0" borderId="18" xfId="0" applyNumberFormat="1" applyFont="1" applyFill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1" fontId="11" fillId="0" borderId="0" xfId="0" applyNumberFormat="1" applyFont="1" applyFill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8" xfId="18" applyFont="1" applyFill="1" applyBorder="1" applyAlignment="1">
      <alignment vertical="center" wrapText="1"/>
      <protection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18" xfId="18" applyFont="1" applyFill="1" applyBorder="1" applyAlignment="1">
      <alignment horizontal="left" vertical="center" wrapText="1"/>
      <protection/>
    </xf>
    <xf numFmtId="3" fontId="11" fillId="0" borderId="18" xfId="18" applyNumberFormat="1" applyFont="1" applyFill="1" applyBorder="1" applyAlignment="1">
      <alignment horizontal="right" vertical="center" wrapText="1"/>
      <protection/>
    </xf>
    <xf numFmtId="2" fontId="11" fillId="0" borderId="18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14" fontId="11" fillId="0" borderId="18" xfId="0" applyNumberFormat="1" applyFont="1" applyBorder="1" applyAlignment="1">
      <alignment horizontal="left" vertical="center" wrapText="1"/>
    </xf>
    <xf numFmtId="1" fontId="11" fillId="0" borderId="20" xfId="0" applyNumberFormat="1" applyFont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vertical="center" wrapText="1"/>
    </xf>
    <xf numFmtId="1" fontId="11" fillId="0" borderId="20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right" vertical="center" wrapText="1"/>
    </xf>
    <xf numFmtId="0" fontId="11" fillId="0" borderId="20" xfId="18" applyFont="1" applyFill="1" applyBorder="1" applyAlignment="1">
      <alignment horizontal="center" vertical="center" wrapText="1"/>
      <protection/>
    </xf>
    <xf numFmtId="0" fontId="11" fillId="0" borderId="20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 wrapText="1"/>
    </xf>
    <xf numFmtId="168" fontId="10" fillId="2" borderId="0" xfId="0" applyNumberFormat="1" applyFont="1" applyFill="1" applyBorder="1" applyAlignment="1">
      <alignment horizontal="right" wrapText="1"/>
    </xf>
    <xf numFmtId="171" fontId="10" fillId="3" borderId="0" xfId="2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top"/>
    </xf>
    <xf numFmtId="0" fontId="11" fillId="0" borderId="24" xfId="0" applyFont="1" applyFill="1" applyBorder="1" applyAlignment="1">
      <alignment horizontal="center" vertical="center" wrapText="1"/>
    </xf>
    <xf numFmtId="1" fontId="11" fillId="0" borderId="24" xfId="0" applyNumberFormat="1" applyFont="1" applyBorder="1" applyAlignment="1">
      <alignment vertical="center" wrapText="1"/>
    </xf>
    <xf numFmtId="14" fontId="11" fillId="0" borderId="24" xfId="0" applyNumberFormat="1" applyFont="1" applyFill="1" applyBorder="1" applyAlignment="1">
      <alignment horizontal="center" vertical="center" wrapText="1"/>
    </xf>
    <xf numFmtId="0" fontId="11" fillId="0" borderId="24" xfId="18" applyFont="1" applyFill="1" applyBorder="1" applyAlignment="1">
      <alignment horizontal="center" vertical="center" wrapText="1"/>
      <protection/>
    </xf>
    <xf numFmtId="3" fontId="11" fillId="0" borderId="24" xfId="0" applyNumberFormat="1" applyFont="1" applyFill="1" applyBorder="1" applyAlignment="1">
      <alignment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4" fontId="11" fillId="0" borderId="25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4" fontId="11" fillId="0" borderId="26" xfId="0" applyNumberFormat="1" applyFont="1" applyBorder="1" applyAlignment="1">
      <alignment horizontal="left" vertical="center" wrapText="1"/>
    </xf>
    <xf numFmtId="4" fontId="11" fillId="0" borderId="25" xfId="0" applyNumberFormat="1" applyFont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top"/>
    </xf>
    <xf numFmtId="3" fontId="11" fillId="0" borderId="25" xfId="0" applyNumberFormat="1" applyFont="1" applyFill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24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1" fillId="0" borderId="18" xfId="0" applyNumberFormat="1" applyFont="1" applyBorder="1" applyAlignment="1" quotePrefix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wrapText="1"/>
    </xf>
    <xf numFmtId="3" fontId="13" fillId="0" borderId="0" xfId="0" applyNumberFormat="1" applyFont="1" applyFill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1" fillId="0" borderId="20" xfId="0" applyFont="1" applyBorder="1" applyAlignment="1">
      <alignment horizontal="lef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 horizontal="lef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1" fontId="11" fillId="0" borderId="25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1" fillId="0" borderId="2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26" xfId="0" applyFont="1" applyFill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3" fontId="1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Formularz" xfId="18"/>
    <cellStyle name="Normalny_Wzór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9"/>
  <sheetViews>
    <sheetView zoomScaleSheetLayoutView="75" workbookViewId="0" topLeftCell="G1">
      <selection activeCell="E1" sqref="E1"/>
    </sheetView>
  </sheetViews>
  <sheetFormatPr defaultColWidth="9.00390625" defaultRowHeight="12.75"/>
  <cols>
    <col min="1" max="1" width="4.00390625" style="9" bestFit="1" customWidth="1"/>
    <col min="2" max="2" width="6.875" style="10" bestFit="1" customWidth="1"/>
    <col min="3" max="3" width="24.375" style="44" bestFit="1" customWidth="1"/>
    <col min="4" max="4" width="11.625" style="44" bestFit="1" customWidth="1"/>
    <col min="5" max="5" width="26.75390625" style="38" bestFit="1" customWidth="1"/>
    <col min="6" max="6" width="12.75390625" style="38" bestFit="1" customWidth="1"/>
    <col min="7" max="7" width="28.375" style="11" customWidth="1"/>
    <col min="8" max="8" width="11.75390625" style="12" bestFit="1" customWidth="1"/>
    <col min="9" max="16384" width="9.125" style="9" customWidth="1"/>
  </cols>
  <sheetData>
    <row r="1" ht="12" thickBot="1"/>
    <row r="2" spans="1:8" ht="34.5" thickBot="1">
      <c r="A2" s="13" t="s">
        <v>1244</v>
      </c>
      <c r="B2" s="14" t="s">
        <v>1252</v>
      </c>
      <c r="C2" s="14" t="s">
        <v>1238</v>
      </c>
      <c r="D2" s="14" t="s">
        <v>1239</v>
      </c>
      <c r="E2" s="14" t="s">
        <v>1240</v>
      </c>
      <c r="F2" s="15" t="s">
        <v>1241</v>
      </c>
      <c r="G2" s="15" t="s">
        <v>1242</v>
      </c>
      <c r="H2" s="37" t="s">
        <v>1243</v>
      </c>
    </row>
    <row r="3" spans="1:8" ht="22.5">
      <c r="A3" s="33" t="s">
        <v>1351</v>
      </c>
      <c r="B3" s="231" t="s">
        <v>1253</v>
      </c>
      <c r="C3" s="16" t="s">
        <v>925</v>
      </c>
      <c r="D3" s="17" t="s">
        <v>1245</v>
      </c>
      <c r="E3" s="3" t="s">
        <v>926</v>
      </c>
      <c r="F3" s="18">
        <v>231226</v>
      </c>
      <c r="G3" s="1" t="s">
        <v>1257</v>
      </c>
      <c r="H3" s="19">
        <v>900000</v>
      </c>
    </row>
    <row r="4" spans="1:8" ht="33.75">
      <c r="A4" s="25" t="s">
        <v>1352</v>
      </c>
      <c r="B4" s="232"/>
      <c r="C4" s="20" t="s">
        <v>927</v>
      </c>
      <c r="D4" s="20" t="s">
        <v>1246</v>
      </c>
      <c r="E4" s="2" t="s">
        <v>928</v>
      </c>
      <c r="F4" s="21">
        <v>155594.25</v>
      </c>
      <c r="G4" s="7" t="s">
        <v>1258</v>
      </c>
      <c r="H4" s="22">
        <v>4714000</v>
      </c>
    </row>
    <row r="5" spans="1:8" ht="22.5">
      <c r="A5" s="25" t="s">
        <v>1353</v>
      </c>
      <c r="B5" s="232"/>
      <c r="C5" s="20" t="s">
        <v>930</v>
      </c>
      <c r="D5" s="20" t="s">
        <v>1247</v>
      </c>
      <c r="E5" s="2" t="s">
        <v>931</v>
      </c>
      <c r="F5" s="21">
        <v>394916</v>
      </c>
      <c r="G5" s="7" t="s">
        <v>1259</v>
      </c>
      <c r="H5" s="22">
        <v>921470</v>
      </c>
    </row>
    <row r="6" spans="1:8" ht="67.5">
      <c r="A6" s="25" t="s">
        <v>1354</v>
      </c>
      <c r="B6" s="232"/>
      <c r="C6" s="20" t="s">
        <v>933</v>
      </c>
      <c r="D6" s="20" t="s">
        <v>1248</v>
      </c>
      <c r="E6" s="2" t="s">
        <v>934</v>
      </c>
      <c r="F6" s="21">
        <v>343115</v>
      </c>
      <c r="G6" s="7" t="s">
        <v>1263</v>
      </c>
      <c r="H6" s="22">
        <v>2163200</v>
      </c>
    </row>
    <row r="7" spans="1:8" ht="22.5">
      <c r="A7" s="25" t="s">
        <v>1355</v>
      </c>
      <c r="B7" s="232"/>
      <c r="C7" s="20" t="s">
        <v>936</v>
      </c>
      <c r="D7" s="20" t="s">
        <v>1249</v>
      </c>
      <c r="E7" s="2" t="s">
        <v>937</v>
      </c>
      <c r="F7" s="21">
        <v>24765</v>
      </c>
      <c r="G7" s="7" t="s">
        <v>1260</v>
      </c>
      <c r="H7" s="22">
        <v>58000</v>
      </c>
    </row>
    <row r="8" spans="1:8" ht="33.75">
      <c r="A8" s="25" t="s">
        <v>1356</v>
      </c>
      <c r="B8" s="232"/>
      <c r="C8" s="20" t="s">
        <v>939</v>
      </c>
      <c r="D8" s="20" t="s">
        <v>1249</v>
      </c>
      <c r="E8" s="2" t="s">
        <v>940</v>
      </c>
      <c r="F8" s="21">
        <v>277263</v>
      </c>
      <c r="G8" s="7" t="s">
        <v>1261</v>
      </c>
      <c r="H8" s="22">
        <v>646940</v>
      </c>
    </row>
    <row r="9" spans="1:8" ht="33.75">
      <c r="A9" s="25" t="s">
        <v>1357</v>
      </c>
      <c r="B9" s="232"/>
      <c r="C9" s="20" t="s">
        <v>942</v>
      </c>
      <c r="D9" s="20" t="s">
        <v>1249</v>
      </c>
      <c r="E9" s="45" t="s">
        <v>943</v>
      </c>
      <c r="F9" s="21">
        <v>105000</v>
      </c>
      <c r="G9" s="7" t="s">
        <v>1262</v>
      </c>
      <c r="H9" s="22">
        <v>4279900</v>
      </c>
    </row>
    <row r="10" spans="1:8" ht="33.75">
      <c r="A10" s="25" t="s">
        <v>1358</v>
      </c>
      <c r="B10" s="232"/>
      <c r="C10" s="20" t="s">
        <v>945</v>
      </c>
      <c r="D10" s="20" t="s">
        <v>1249</v>
      </c>
      <c r="E10" s="2" t="s">
        <v>946</v>
      </c>
      <c r="F10" s="21">
        <v>177331</v>
      </c>
      <c r="G10" s="7" t="s">
        <v>1262</v>
      </c>
      <c r="H10" s="22">
        <v>1917617.4</v>
      </c>
    </row>
    <row r="11" spans="1:8" ht="292.5">
      <c r="A11" s="25" t="s">
        <v>1359</v>
      </c>
      <c r="B11" s="232"/>
      <c r="C11" s="23" t="s">
        <v>948</v>
      </c>
      <c r="D11" s="23" t="s">
        <v>992</v>
      </c>
      <c r="E11" s="2" t="s">
        <v>949</v>
      </c>
      <c r="F11" s="24">
        <v>3965620.36</v>
      </c>
      <c r="G11" s="53" t="s">
        <v>1264</v>
      </c>
      <c r="H11" s="22">
        <v>13530000</v>
      </c>
    </row>
    <row r="12" spans="1:8" ht="78.75">
      <c r="A12" s="25" t="s">
        <v>1360</v>
      </c>
      <c r="B12" s="232"/>
      <c r="C12" s="28" t="s">
        <v>1266</v>
      </c>
      <c r="D12" s="28" t="s">
        <v>1250</v>
      </c>
      <c r="E12" s="2" t="s">
        <v>951</v>
      </c>
      <c r="F12" s="21">
        <v>287607</v>
      </c>
      <c r="G12" s="7" t="s">
        <v>1265</v>
      </c>
      <c r="H12" s="22">
        <v>700250</v>
      </c>
    </row>
    <row r="13" spans="1:8" ht="22.5">
      <c r="A13" s="25" t="s">
        <v>1361</v>
      </c>
      <c r="B13" s="232"/>
      <c r="C13" s="28" t="s">
        <v>953</v>
      </c>
      <c r="D13" s="28" t="s">
        <v>954</v>
      </c>
      <c r="E13" s="2" t="s">
        <v>955</v>
      </c>
      <c r="F13" s="21">
        <v>786161</v>
      </c>
      <c r="G13" s="7" t="s">
        <v>1267</v>
      </c>
      <c r="H13" s="22">
        <v>14208528</v>
      </c>
    </row>
    <row r="14" spans="1:8" ht="22.5">
      <c r="A14" s="25" t="s">
        <v>1362</v>
      </c>
      <c r="B14" s="232"/>
      <c r="C14" s="28" t="s">
        <v>957</v>
      </c>
      <c r="D14" s="28" t="s">
        <v>1251</v>
      </c>
      <c r="E14" s="45" t="s">
        <v>958</v>
      </c>
      <c r="F14" s="21">
        <v>66935</v>
      </c>
      <c r="G14" s="7" t="s">
        <v>1268</v>
      </c>
      <c r="H14" s="22">
        <v>685000</v>
      </c>
    </row>
    <row r="15" spans="1:8" ht="22.5">
      <c r="A15" s="25" t="s">
        <v>1363</v>
      </c>
      <c r="B15" s="232"/>
      <c r="C15" s="28" t="s">
        <v>960</v>
      </c>
      <c r="D15" s="28" t="s">
        <v>1251</v>
      </c>
      <c r="E15" s="45" t="s">
        <v>961</v>
      </c>
      <c r="F15" s="21">
        <v>75000</v>
      </c>
      <c r="G15" s="7" t="s">
        <v>1269</v>
      </c>
      <c r="H15" s="22">
        <v>3561310</v>
      </c>
    </row>
    <row r="16" spans="1:8" ht="19.5" customHeight="1">
      <c r="A16" s="25" t="s">
        <v>1364</v>
      </c>
      <c r="B16" s="232"/>
      <c r="C16" s="28" t="s">
        <v>963</v>
      </c>
      <c r="D16" s="28" t="s">
        <v>967</v>
      </c>
      <c r="E16" s="45" t="s">
        <v>964</v>
      </c>
      <c r="F16" s="21">
        <v>36490</v>
      </c>
      <c r="G16" s="7" t="s">
        <v>1270</v>
      </c>
      <c r="H16" s="22">
        <v>210000</v>
      </c>
    </row>
    <row r="17" spans="1:8" ht="22.5">
      <c r="A17" s="25" t="s">
        <v>1365</v>
      </c>
      <c r="B17" s="232"/>
      <c r="C17" s="28" t="s">
        <v>966</v>
      </c>
      <c r="D17" s="28" t="s">
        <v>967</v>
      </c>
      <c r="E17" s="45" t="s">
        <v>968</v>
      </c>
      <c r="F17" s="21">
        <v>2635000</v>
      </c>
      <c r="G17" s="7" t="s">
        <v>1271</v>
      </c>
      <c r="H17" s="22">
        <v>6318000</v>
      </c>
    </row>
    <row r="18" spans="1:8" ht="19.5" customHeight="1">
      <c r="A18" s="25" t="s">
        <v>1366</v>
      </c>
      <c r="B18" s="232"/>
      <c r="C18" s="28" t="s">
        <v>970</v>
      </c>
      <c r="D18" s="28" t="s">
        <v>971</v>
      </c>
      <c r="E18" s="45" t="s">
        <v>972</v>
      </c>
      <c r="F18" s="21">
        <v>71766</v>
      </c>
      <c r="G18" s="7" t="s">
        <v>1270</v>
      </c>
      <c r="H18" s="22">
        <v>331100</v>
      </c>
    </row>
    <row r="19" spans="1:8" ht="22.5">
      <c r="A19" s="25" t="s">
        <v>1367</v>
      </c>
      <c r="B19" s="232"/>
      <c r="C19" s="28" t="s">
        <v>974</v>
      </c>
      <c r="D19" s="28" t="s">
        <v>975</v>
      </c>
      <c r="E19" s="45" t="s">
        <v>976</v>
      </c>
      <c r="F19" s="21">
        <v>239694</v>
      </c>
      <c r="G19" s="7" t="s">
        <v>1272</v>
      </c>
      <c r="H19" s="22">
        <v>2922500</v>
      </c>
    </row>
    <row r="20" spans="1:8" ht="22.5">
      <c r="A20" s="25" t="s">
        <v>1368</v>
      </c>
      <c r="B20" s="232"/>
      <c r="C20" s="28" t="s">
        <v>978</v>
      </c>
      <c r="D20" s="28" t="s">
        <v>979</v>
      </c>
      <c r="E20" s="45" t="s">
        <v>980</v>
      </c>
      <c r="F20" s="21">
        <v>84801</v>
      </c>
      <c r="G20" s="7" t="s">
        <v>1273</v>
      </c>
      <c r="H20" s="22">
        <v>1285000</v>
      </c>
    </row>
    <row r="21" spans="1:8" ht="33.75">
      <c r="A21" s="25" t="s">
        <v>1369</v>
      </c>
      <c r="B21" s="232"/>
      <c r="C21" s="28" t="s">
        <v>982</v>
      </c>
      <c r="D21" s="28" t="s">
        <v>979</v>
      </c>
      <c r="E21" s="45" t="s">
        <v>983</v>
      </c>
      <c r="F21" s="21">
        <v>150000</v>
      </c>
      <c r="G21" s="7" t="s">
        <v>1274</v>
      </c>
      <c r="H21" s="22">
        <v>665680</v>
      </c>
    </row>
    <row r="22" spans="1:8" ht="45">
      <c r="A22" s="25" t="s">
        <v>1370</v>
      </c>
      <c r="B22" s="232"/>
      <c r="C22" s="28" t="s">
        <v>985</v>
      </c>
      <c r="D22" s="28" t="s">
        <v>979</v>
      </c>
      <c r="E22" s="45" t="s">
        <v>986</v>
      </c>
      <c r="F22" s="21">
        <v>130000</v>
      </c>
      <c r="G22" s="7" t="s">
        <v>1275</v>
      </c>
      <c r="H22" s="22">
        <v>859000</v>
      </c>
    </row>
    <row r="23" spans="1:8" ht="67.5">
      <c r="A23" s="25" t="s">
        <v>1371</v>
      </c>
      <c r="B23" s="232"/>
      <c r="C23" s="28" t="s">
        <v>988</v>
      </c>
      <c r="D23" s="28" t="s">
        <v>979</v>
      </c>
      <c r="E23" s="45" t="s">
        <v>989</v>
      </c>
      <c r="F23" s="21">
        <v>790000</v>
      </c>
      <c r="G23" s="7" t="s">
        <v>1276</v>
      </c>
      <c r="H23" s="22">
        <v>1843000</v>
      </c>
    </row>
    <row r="24" spans="1:8" ht="22.5">
      <c r="A24" s="25" t="s">
        <v>1372</v>
      </c>
      <c r="B24" s="232" t="s">
        <v>1254</v>
      </c>
      <c r="C24" s="28" t="s">
        <v>995</v>
      </c>
      <c r="D24" s="29" t="s">
        <v>996</v>
      </c>
      <c r="E24" s="45" t="s">
        <v>997</v>
      </c>
      <c r="F24" s="39">
        <v>750000</v>
      </c>
      <c r="G24" s="1" t="s">
        <v>1277</v>
      </c>
      <c r="H24" s="27">
        <v>51630040</v>
      </c>
    </row>
    <row r="25" spans="1:8" ht="101.25">
      <c r="A25" s="25" t="s">
        <v>1373</v>
      </c>
      <c r="B25" s="232"/>
      <c r="C25" s="28" t="s">
        <v>999</v>
      </c>
      <c r="D25" s="29" t="s">
        <v>996</v>
      </c>
      <c r="E25" s="45" t="s">
        <v>1000</v>
      </c>
      <c r="F25" s="39">
        <v>671051</v>
      </c>
      <c r="G25" s="1" t="s">
        <v>1278</v>
      </c>
      <c r="H25" s="27">
        <v>1194396.54</v>
      </c>
    </row>
    <row r="26" spans="1:8" ht="22.5">
      <c r="A26" s="25" t="s">
        <v>1374</v>
      </c>
      <c r="B26" s="232"/>
      <c r="C26" s="28" t="s">
        <v>1006</v>
      </c>
      <c r="D26" s="29" t="s">
        <v>1007</v>
      </c>
      <c r="E26" s="45" t="s">
        <v>1008</v>
      </c>
      <c r="F26" s="40">
        <v>182913</v>
      </c>
      <c r="G26" s="1" t="s">
        <v>1279</v>
      </c>
      <c r="H26" s="27">
        <v>1293000</v>
      </c>
    </row>
    <row r="27" spans="1:8" ht="33.75">
      <c r="A27" s="25" t="s">
        <v>1375</v>
      </c>
      <c r="B27" s="232"/>
      <c r="C27" s="28" t="s">
        <v>1010</v>
      </c>
      <c r="D27" s="29" t="s">
        <v>1007</v>
      </c>
      <c r="E27" s="45" t="s">
        <v>1011</v>
      </c>
      <c r="F27" s="21">
        <v>428583</v>
      </c>
      <c r="G27" s="1" t="s">
        <v>1280</v>
      </c>
      <c r="H27" s="27">
        <v>4366200</v>
      </c>
    </row>
    <row r="28" spans="1:8" ht="33.75">
      <c r="A28" s="25" t="s">
        <v>1376</v>
      </c>
      <c r="B28" s="233" t="s">
        <v>1255</v>
      </c>
      <c r="C28" s="48" t="s">
        <v>1013</v>
      </c>
      <c r="D28" s="49" t="s">
        <v>1014</v>
      </c>
      <c r="E28" s="45" t="s">
        <v>1015</v>
      </c>
      <c r="F28" s="21">
        <v>164377</v>
      </c>
      <c r="G28" s="1" t="s">
        <v>1281</v>
      </c>
      <c r="H28" s="27">
        <v>385000</v>
      </c>
    </row>
    <row r="29" spans="1:8" ht="18" customHeight="1">
      <c r="A29" s="25" t="s">
        <v>1377</v>
      </c>
      <c r="B29" s="234"/>
      <c r="C29" s="28" t="s">
        <v>991</v>
      </c>
      <c r="D29" s="29" t="s">
        <v>992</v>
      </c>
      <c r="E29" s="45" t="s">
        <v>993</v>
      </c>
      <c r="F29" s="41">
        <v>621429</v>
      </c>
      <c r="G29" s="1" t="s">
        <v>1282</v>
      </c>
      <c r="H29" s="27">
        <v>1500000</v>
      </c>
    </row>
    <row r="30" spans="1:8" ht="18" customHeight="1">
      <c r="A30" s="25" t="s">
        <v>1378</v>
      </c>
      <c r="B30" s="234"/>
      <c r="C30" s="28" t="s">
        <v>1017</v>
      </c>
      <c r="D30" s="28" t="s">
        <v>992</v>
      </c>
      <c r="E30" s="45" t="s">
        <v>1018</v>
      </c>
      <c r="F30" s="21">
        <v>1559842</v>
      </c>
      <c r="G30" s="1" t="s">
        <v>1283</v>
      </c>
      <c r="H30" s="27">
        <v>7884500</v>
      </c>
    </row>
    <row r="31" spans="1:8" ht="33.75">
      <c r="A31" s="25" t="s">
        <v>924</v>
      </c>
      <c r="B31" s="234"/>
      <c r="C31" s="28" t="s">
        <v>1020</v>
      </c>
      <c r="D31" s="28" t="s">
        <v>992</v>
      </c>
      <c r="E31" s="45" t="s">
        <v>1021</v>
      </c>
      <c r="F31" s="21">
        <v>229173</v>
      </c>
      <c r="G31" s="5" t="s">
        <v>1286</v>
      </c>
      <c r="H31" s="30">
        <v>2702558.43</v>
      </c>
    </row>
    <row r="32" spans="1:8" ht="22.5">
      <c r="A32" s="25" t="s">
        <v>1379</v>
      </c>
      <c r="B32" s="234"/>
      <c r="C32" s="28" t="s">
        <v>1023</v>
      </c>
      <c r="D32" s="28" t="s">
        <v>992</v>
      </c>
      <c r="E32" s="45" t="s">
        <v>1024</v>
      </c>
      <c r="F32" s="21">
        <v>77729</v>
      </c>
      <c r="G32" s="5" t="s">
        <v>1285</v>
      </c>
      <c r="H32" s="30">
        <v>803000</v>
      </c>
    </row>
    <row r="33" spans="1:8" ht="33.75">
      <c r="A33" s="25" t="s">
        <v>929</v>
      </c>
      <c r="B33" s="234"/>
      <c r="C33" s="28" t="s">
        <v>1026</v>
      </c>
      <c r="D33" s="28" t="s">
        <v>992</v>
      </c>
      <c r="E33" s="45" t="s">
        <v>1027</v>
      </c>
      <c r="F33" s="21">
        <v>375000</v>
      </c>
      <c r="G33" s="1" t="s">
        <v>1284</v>
      </c>
      <c r="H33" s="26">
        <v>1953200</v>
      </c>
    </row>
    <row r="34" spans="1:8" ht="56.25">
      <c r="A34" s="25" t="s">
        <v>932</v>
      </c>
      <c r="B34" s="234"/>
      <c r="C34" s="28" t="s">
        <v>1029</v>
      </c>
      <c r="D34" s="28" t="s">
        <v>1030</v>
      </c>
      <c r="E34" s="45" t="s">
        <v>1031</v>
      </c>
      <c r="F34" s="21">
        <v>180000</v>
      </c>
      <c r="G34" s="5" t="s">
        <v>1287</v>
      </c>
      <c r="H34" s="22">
        <v>2500000</v>
      </c>
    </row>
    <row r="35" spans="1:8" ht="22.5">
      <c r="A35" s="25" t="s">
        <v>935</v>
      </c>
      <c r="B35" s="234"/>
      <c r="C35" s="28" t="s">
        <v>1033</v>
      </c>
      <c r="D35" s="28" t="s">
        <v>1034</v>
      </c>
      <c r="E35" s="45" t="s">
        <v>1035</v>
      </c>
      <c r="F35" s="21">
        <v>75000</v>
      </c>
      <c r="G35" s="1" t="s">
        <v>1288</v>
      </c>
      <c r="H35" s="22">
        <v>2361800</v>
      </c>
    </row>
    <row r="36" spans="1:8" ht="22.5">
      <c r="A36" s="25" t="s">
        <v>938</v>
      </c>
      <c r="B36" s="234"/>
      <c r="C36" s="48" t="s">
        <v>1047</v>
      </c>
      <c r="D36" s="48" t="s">
        <v>1048</v>
      </c>
      <c r="E36" s="46" t="s">
        <v>1049</v>
      </c>
      <c r="F36" s="42">
        <v>50000</v>
      </c>
      <c r="G36" s="1" t="s">
        <v>1289</v>
      </c>
      <c r="H36" s="22">
        <v>370000</v>
      </c>
    </row>
    <row r="37" spans="1:8" ht="22.5">
      <c r="A37" s="25" t="s">
        <v>941</v>
      </c>
      <c r="B37" s="234"/>
      <c r="C37" s="28" t="s">
        <v>1051</v>
      </c>
      <c r="D37" s="28" t="s">
        <v>1052</v>
      </c>
      <c r="E37" s="45" t="s">
        <v>1053</v>
      </c>
      <c r="F37" s="21">
        <v>1246875</v>
      </c>
      <c r="G37" s="5" t="s">
        <v>1292</v>
      </c>
      <c r="H37" s="31">
        <v>11694000</v>
      </c>
    </row>
    <row r="38" spans="1:8" ht="33.75">
      <c r="A38" s="25" t="s">
        <v>944</v>
      </c>
      <c r="B38" s="234"/>
      <c r="C38" s="28" t="s">
        <v>1055</v>
      </c>
      <c r="D38" s="28" t="s">
        <v>1052</v>
      </c>
      <c r="E38" s="45" t="s">
        <v>1056</v>
      </c>
      <c r="F38" s="21">
        <v>113500</v>
      </c>
      <c r="G38" s="5" t="s">
        <v>1290</v>
      </c>
      <c r="H38" s="31">
        <v>846000</v>
      </c>
    </row>
    <row r="39" spans="1:8" ht="56.25">
      <c r="A39" s="25" t="s">
        <v>947</v>
      </c>
      <c r="B39" s="234"/>
      <c r="C39" s="28" t="s">
        <v>1058</v>
      </c>
      <c r="D39" s="28" t="s">
        <v>1059</v>
      </c>
      <c r="E39" s="45" t="s">
        <v>1060</v>
      </c>
      <c r="F39" s="21">
        <v>50297</v>
      </c>
      <c r="G39" s="5" t="s">
        <v>1291</v>
      </c>
      <c r="H39" s="31">
        <v>1497500</v>
      </c>
    </row>
    <row r="40" spans="1:8" ht="67.5">
      <c r="A40" s="25" t="s">
        <v>950</v>
      </c>
      <c r="B40" s="234"/>
      <c r="C40" s="28" t="s">
        <v>1062</v>
      </c>
      <c r="D40" s="28" t="s">
        <v>1063</v>
      </c>
      <c r="E40" s="20" t="s">
        <v>1064</v>
      </c>
      <c r="F40" s="21">
        <v>498027</v>
      </c>
      <c r="G40" s="1" t="s">
        <v>1295</v>
      </c>
      <c r="H40" s="22">
        <v>3211690</v>
      </c>
    </row>
    <row r="41" spans="1:8" ht="22.5">
      <c r="A41" s="25" t="s">
        <v>952</v>
      </c>
      <c r="B41" s="234"/>
      <c r="C41" s="28" t="s">
        <v>1066</v>
      </c>
      <c r="D41" s="28" t="s">
        <v>1067</v>
      </c>
      <c r="E41" s="20" t="s">
        <v>1068</v>
      </c>
      <c r="F41" s="21">
        <v>482629</v>
      </c>
      <c r="G41" s="1" t="s">
        <v>1293</v>
      </c>
      <c r="H41" s="22">
        <v>3079700</v>
      </c>
    </row>
    <row r="42" spans="1:8" ht="45">
      <c r="A42" s="25" t="s">
        <v>956</v>
      </c>
      <c r="B42" s="234"/>
      <c r="C42" s="28" t="s">
        <v>1070</v>
      </c>
      <c r="D42" s="28" t="s">
        <v>1067</v>
      </c>
      <c r="E42" s="20" t="s">
        <v>1071</v>
      </c>
      <c r="F42" s="21">
        <v>174100</v>
      </c>
      <c r="G42" s="1" t="s">
        <v>1294</v>
      </c>
      <c r="H42" s="22">
        <v>1140000</v>
      </c>
    </row>
    <row r="43" spans="1:8" ht="90">
      <c r="A43" s="25" t="s">
        <v>959</v>
      </c>
      <c r="B43" s="234"/>
      <c r="C43" s="28" t="s">
        <v>1040</v>
      </c>
      <c r="D43" s="28" t="s">
        <v>1041</v>
      </c>
      <c r="E43" s="45" t="s">
        <v>1042</v>
      </c>
      <c r="F43" s="40">
        <v>681668</v>
      </c>
      <c r="G43" s="1" t="s">
        <v>1296</v>
      </c>
      <c r="H43" s="22">
        <v>3803000</v>
      </c>
    </row>
    <row r="44" spans="1:8" ht="22.5">
      <c r="A44" s="25" t="s">
        <v>962</v>
      </c>
      <c r="B44" s="234"/>
      <c r="C44" s="28" t="s">
        <v>1073</v>
      </c>
      <c r="D44" s="28" t="s">
        <v>1074</v>
      </c>
      <c r="E44" s="20" t="s">
        <v>1075</v>
      </c>
      <c r="F44" s="21">
        <v>867431</v>
      </c>
      <c r="G44" s="1" t="s">
        <v>1297</v>
      </c>
      <c r="H44" s="22">
        <v>6668560</v>
      </c>
    </row>
    <row r="45" spans="1:8" ht="22.5">
      <c r="A45" s="25" t="s">
        <v>965</v>
      </c>
      <c r="B45" s="234"/>
      <c r="C45" s="4" t="s">
        <v>1002</v>
      </c>
      <c r="D45" s="50" t="s">
        <v>1003</v>
      </c>
      <c r="E45" s="45" t="s">
        <v>1004</v>
      </c>
      <c r="F45" s="43">
        <v>225000</v>
      </c>
      <c r="G45" s="1" t="s">
        <v>1298</v>
      </c>
      <c r="H45" s="22">
        <v>2600000</v>
      </c>
    </row>
    <row r="46" spans="1:8" ht="22.5">
      <c r="A46" s="25" t="s">
        <v>969</v>
      </c>
      <c r="B46" s="234"/>
      <c r="C46" s="28" t="s">
        <v>1037</v>
      </c>
      <c r="D46" s="28" t="s">
        <v>1003</v>
      </c>
      <c r="E46" s="45" t="s">
        <v>1038</v>
      </c>
      <c r="F46" s="21">
        <v>25472.98</v>
      </c>
      <c r="G46" s="1" t="s">
        <v>1299</v>
      </c>
      <c r="H46" s="22">
        <v>1196580</v>
      </c>
    </row>
    <row r="47" spans="1:8" ht="78.75">
      <c r="A47" s="25" t="s">
        <v>973</v>
      </c>
      <c r="B47" s="234"/>
      <c r="C47" s="28" t="s">
        <v>1044</v>
      </c>
      <c r="D47" s="28" t="s">
        <v>1003</v>
      </c>
      <c r="E47" s="45" t="s">
        <v>1045</v>
      </c>
      <c r="F47" s="21">
        <v>80750</v>
      </c>
      <c r="G47" s="1" t="s">
        <v>1300</v>
      </c>
      <c r="H47" s="22">
        <v>493250</v>
      </c>
    </row>
    <row r="48" spans="1:8" ht="33.75">
      <c r="A48" s="25" t="s">
        <v>977</v>
      </c>
      <c r="B48" s="234"/>
      <c r="C48" s="28" t="s">
        <v>1077</v>
      </c>
      <c r="D48" s="28" t="s">
        <v>1003</v>
      </c>
      <c r="E48" s="20" t="s">
        <v>1078</v>
      </c>
      <c r="F48" s="21">
        <v>125000</v>
      </c>
      <c r="G48" s="1" t="s">
        <v>1301</v>
      </c>
      <c r="H48" s="22">
        <v>513000</v>
      </c>
    </row>
    <row r="49" spans="1:8" ht="22.5">
      <c r="A49" s="25" t="s">
        <v>981</v>
      </c>
      <c r="B49" s="234"/>
      <c r="C49" s="28" t="s">
        <v>1080</v>
      </c>
      <c r="D49" s="28" t="s">
        <v>1003</v>
      </c>
      <c r="E49" s="20" t="s">
        <v>1081</v>
      </c>
      <c r="F49" s="21">
        <v>134876</v>
      </c>
      <c r="G49" s="1" t="s">
        <v>1302</v>
      </c>
      <c r="H49" s="22">
        <v>259870</v>
      </c>
    </row>
    <row r="50" spans="1:8" ht="67.5">
      <c r="A50" s="25" t="s">
        <v>984</v>
      </c>
      <c r="B50" s="234"/>
      <c r="C50" s="28" t="s">
        <v>1083</v>
      </c>
      <c r="D50" s="28" t="s">
        <v>1003</v>
      </c>
      <c r="E50" s="20" t="s">
        <v>1084</v>
      </c>
      <c r="F50" s="21">
        <v>1989204</v>
      </c>
      <c r="G50" s="1" t="s">
        <v>1303</v>
      </c>
      <c r="H50" s="22">
        <v>11855100</v>
      </c>
    </row>
    <row r="51" spans="1:8" ht="33.75">
      <c r="A51" s="25" t="s">
        <v>987</v>
      </c>
      <c r="B51" s="234"/>
      <c r="C51" s="28" t="s">
        <v>1086</v>
      </c>
      <c r="D51" s="28" t="s">
        <v>1003</v>
      </c>
      <c r="E51" s="20" t="s">
        <v>1087</v>
      </c>
      <c r="F51" s="21">
        <v>35461</v>
      </c>
      <c r="G51" s="1" t="s">
        <v>1304</v>
      </c>
      <c r="H51" s="22">
        <v>348100</v>
      </c>
    </row>
    <row r="52" spans="1:8" ht="33.75">
      <c r="A52" s="25" t="s">
        <v>990</v>
      </c>
      <c r="B52" s="234"/>
      <c r="C52" s="51" t="s">
        <v>1089</v>
      </c>
      <c r="D52" s="51" t="s">
        <v>1003</v>
      </c>
      <c r="E52" s="20" t="s">
        <v>1090</v>
      </c>
      <c r="F52" s="21">
        <v>653695</v>
      </c>
      <c r="G52" s="6" t="s">
        <v>1305</v>
      </c>
      <c r="H52" s="32">
        <v>6152260</v>
      </c>
    </row>
    <row r="53" spans="1:8" ht="33.75">
      <c r="A53" s="25" t="s">
        <v>994</v>
      </c>
      <c r="B53" s="234"/>
      <c r="C53" s="28" t="s">
        <v>1093</v>
      </c>
      <c r="D53" s="28" t="s">
        <v>1003</v>
      </c>
      <c r="E53" s="20" t="s">
        <v>1094</v>
      </c>
      <c r="F53" s="21">
        <v>141906</v>
      </c>
      <c r="G53" s="1" t="s">
        <v>1306</v>
      </c>
      <c r="H53" s="22">
        <v>1129700</v>
      </c>
    </row>
    <row r="54" spans="1:8" ht="20.25" customHeight="1">
      <c r="A54" s="25" t="s">
        <v>998</v>
      </c>
      <c r="B54" s="231"/>
      <c r="C54" s="28" t="s">
        <v>1096</v>
      </c>
      <c r="D54" s="28" t="s">
        <v>1003</v>
      </c>
      <c r="E54" s="20" t="s">
        <v>1097</v>
      </c>
      <c r="F54" s="21">
        <v>162500</v>
      </c>
      <c r="G54" s="1" t="s">
        <v>1307</v>
      </c>
      <c r="H54" s="22">
        <v>2470000</v>
      </c>
    </row>
    <row r="55" spans="1:8" ht="33.75">
      <c r="A55" s="25" t="s">
        <v>1001</v>
      </c>
      <c r="B55" s="232" t="s">
        <v>1256</v>
      </c>
      <c r="C55" s="28" t="s">
        <v>1099</v>
      </c>
      <c r="D55" s="28" t="s">
        <v>1100</v>
      </c>
      <c r="E55" s="20" t="s">
        <v>1101</v>
      </c>
      <c r="F55" s="21">
        <v>53188</v>
      </c>
      <c r="G55" s="7" t="s">
        <v>1308</v>
      </c>
      <c r="H55" s="22">
        <v>256940</v>
      </c>
    </row>
    <row r="56" spans="1:8" ht="21.75" customHeight="1">
      <c r="A56" s="25" t="s">
        <v>1005</v>
      </c>
      <c r="B56" s="232"/>
      <c r="C56" s="28" t="s">
        <v>1103</v>
      </c>
      <c r="D56" s="28" t="s">
        <v>1104</v>
      </c>
      <c r="E56" s="20" t="s">
        <v>1105</v>
      </c>
      <c r="F56" s="21">
        <v>9234049</v>
      </c>
      <c r="G56" s="7" t="s">
        <v>1309</v>
      </c>
      <c r="H56" s="22">
        <v>80278000</v>
      </c>
    </row>
    <row r="57" spans="1:8" ht="90">
      <c r="A57" s="25" t="s">
        <v>1009</v>
      </c>
      <c r="B57" s="232"/>
      <c r="C57" s="28" t="s">
        <v>1107</v>
      </c>
      <c r="D57" s="28" t="s">
        <v>1108</v>
      </c>
      <c r="E57" s="20" t="s">
        <v>1109</v>
      </c>
      <c r="F57" s="21">
        <v>104174</v>
      </c>
      <c r="G57" s="7" t="s">
        <v>1310</v>
      </c>
      <c r="H57" s="22">
        <v>672866</v>
      </c>
    </row>
    <row r="58" spans="1:8" ht="22.5">
      <c r="A58" s="25" t="s">
        <v>1012</v>
      </c>
      <c r="B58" s="232"/>
      <c r="C58" s="28" t="s">
        <v>1111</v>
      </c>
      <c r="D58" s="28" t="s">
        <v>1112</v>
      </c>
      <c r="E58" s="20" t="s">
        <v>1113</v>
      </c>
      <c r="F58" s="21">
        <v>69791.99</v>
      </c>
      <c r="G58" s="7" t="s">
        <v>1311</v>
      </c>
      <c r="H58" s="22">
        <v>2048200</v>
      </c>
    </row>
    <row r="59" spans="1:8" ht="33.75">
      <c r="A59" s="25" t="s">
        <v>1016</v>
      </c>
      <c r="B59" s="232"/>
      <c r="C59" s="28" t="s">
        <v>1115</v>
      </c>
      <c r="D59" s="28" t="s">
        <v>1116</v>
      </c>
      <c r="E59" s="20" t="s">
        <v>1117</v>
      </c>
      <c r="F59" s="21">
        <v>214554</v>
      </c>
      <c r="G59" s="7" t="s">
        <v>1312</v>
      </c>
      <c r="H59" s="22">
        <v>3148200</v>
      </c>
    </row>
    <row r="60" spans="1:8" ht="33.75">
      <c r="A60" s="25" t="s">
        <v>1019</v>
      </c>
      <c r="B60" s="232"/>
      <c r="C60" s="28" t="s">
        <v>1119</v>
      </c>
      <c r="D60" s="28" t="s">
        <v>1120</v>
      </c>
      <c r="E60" s="20" t="s">
        <v>1121</v>
      </c>
      <c r="F60" s="21">
        <v>1424557</v>
      </c>
      <c r="G60" s="7" t="s">
        <v>1313</v>
      </c>
      <c r="H60" s="22">
        <v>40595873</v>
      </c>
    </row>
    <row r="61" spans="1:8" ht="45">
      <c r="A61" s="25" t="s">
        <v>1022</v>
      </c>
      <c r="B61" s="232"/>
      <c r="C61" s="28" t="s">
        <v>1123</v>
      </c>
      <c r="D61" s="28" t="s">
        <v>1120</v>
      </c>
      <c r="E61" s="20" t="s">
        <v>1124</v>
      </c>
      <c r="F61" s="21">
        <v>3968775</v>
      </c>
      <c r="G61" s="7" t="s">
        <v>1314</v>
      </c>
      <c r="H61" s="22">
        <v>39158800</v>
      </c>
    </row>
    <row r="62" spans="1:8" ht="18.75" customHeight="1">
      <c r="A62" s="25" t="s">
        <v>1025</v>
      </c>
      <c r="B62" s="232"/>
      <c r="C62" s="28" t="s">
        <v>1126</v>
      </c>
      <c r="D62" s="28" t="s">
        <v>1127</v>
      </c>
      <c r="E62" s="20" t="s">
        <v>1128</v>
      </c>
      <c r="F62" s="21">
        <v>246750</v>
      </c>
      <c r="G62" s="7" t="s">
        <v>1315</v>
      </c>
      <c r="H62" s="22">
        <v>3598690</v>
      </c>
    </row>
    <row r="63" spans="1:8" ht="22.5">
      <c r="A63" s="25" t="s">
        <v>1028</v>
      </c>
      <c r="B63" s="232"/>
      <c r="C63" s="28" t="s">
        <v>1130</v>
      </c>
      <c r="D63" s="28" t="s">
        <v>1131</v>
      </c>
      <c r="E63" s="20" t="s">
        <v>1132</v>
      </c>
      <c r="F63" s="21">
        <v>2875000</v>
      </c>
      <c r="G63" s="7" t="s">
        <v>1316</v>
      </c>
      <c r="H63" s="22">
        <v>51510000</v>
      </c>
    </row>
    <row r="64" spans="1:8" ht="22.5">
      <c r="A64" s="25" t="s">
        <v>1032</v>
      </c>
      <c r="B64" s="232"/>
      <c r="C64" s="52" t="s">
        <v>1134</v>
      </c>
      <c r="D64" s="28" t="s">
        <v>1135</v>
      </c>
      <c r="E64" s="20" t="s">
        <v>1136</v>
      </c>
      <c r="F64" s="21">
        <v>129932</v>
      </c>
      <c r="G64" s="7" t="s">
        <v>1317</v>
      </c>
      <c r="H64" s="22">
        <v>5692810</v>
      </c>
    </row>
    <row r="65" spans="1:8" ht="22.5">
      <c r="A65" s="25" t="s">
        <v>1036</v>
      </c>
      <c r="B65" s="232"/>
      <c r="C65" s="28" t="s">
        <v>1138</v>
      </c>
      <c r="D65" s="28" t="s">
        <v>1135</v>
      </c>
      <c r="E65" s="20" t="s">
        <v>1139</v>
      </c>
      <c r="F65" s="21">
        <v>530817</v>
      </c>
      <c r="G65" s="8" t="s">
        <v>2</v>
      </c>
      <c r="H65" s="31">
        <v>6303900</v>
      </c>
    </row>
    <row r="66" spans="1:8" ht="22.5">
      <c r="A66" s="25" t="s">
        <v>1039</v>
      </c>
      <c r="B66" s="232"/>
      <c r="C66" s="28" t="s">
        <v>1141</v>
      </c>
      <c r="D66" s="28" t="s">
        <v>1135</v>
      </c>
      <c r="E66" s="20" t="s">
        <v>1142</v>
      </c>
      <c r="F66" s="21">
        <v>137314</v>
      </c>
      <c r="G66" s="7" t="s">
        <v>1318</v>
      </c>
      <c r="H66" s="22">
        <v>690823.43</v>
      </c>
    </row>
    <row r="67" spans="1:8" ht="45">
      <c r="A67" s="25" t="s">
        <v>1043</v>
      </c>
      <c r="B67" s="232"/>
      <c r="C67" s="28" t="s">
        <v>1144</v>
      </c>
      <c r="D67" s="28" t="s">
        <v>1135</v>
      </c>
      <c r="E67" s="20" t="s">
        <v>1145</v>
      </c>
      <c r="F67" s="21">
        <v>318400</v>
      </c>
      <c r="G67" s="7" t="s">
        <v>1319</v>
      </c>
      <c r="H67" s="22">
        <v>3115200</v>
      </c>
    </row>
    <row r="68" spans="1:8" ht="33.75">
      <c r="A68" s="25" t="s">
        <v>1046</v>
      </c>
      <c r="B68" s="232"/>
      <c r="C68" s="28" t="s">
        <v>1147</v>
      </c>
      <c r="D68" s="28" t="s">
        <v>1135</v>
      </c>
      <c r="E68" s="20" t="s">
        <v>1148</v>
      </c>
      <c r="F68" s="21">
        <v>57500</v>
      </c>
      <c r="G68" s="8" t="s">
        <v>1320</v>
      </c>
      <c r="H68" s="31">
        <v>16098600</v>
      </c>
    </row>
    <row r="69" spans="1:8" ht="33.75">
      <c r="A69" s="25" t="s">
        <v>1050</v>
      </c>
      <c r="B69" s="232"/>
      <c r="C69" s="28" t="s">
        <v>1150</v>
      </c>
      <c r="D69" s="28" t="s">
        <v>1135</v>
      </c>
      <c r="E69" s="20" t="s">
        <v>1151</v>
      </c>
      <c r="F69" s="21">
        <v>843477</v>
      </c>
      <c r="G69" s="7" t="s">
        <v>1321</v>
      </c>
      <c r="H69" s="22">
        <v>17400230</v>
      </c>
    </row>
    <row r="70" spans="1:8" ht="33.75">
      <c r="A70" s="25" t="s">
        <v>1054</v>
      </c>
      <c r="B70" s="232"/>
      <c r="C70" s="28" t="s">
        <v>1153</v>
      </c>
      <c r="D70" s="28" t="s">
        <v>1135</v>
      </c>
      <c r="E70" s="20" t="s">
        <v>1154</v>
      </c>
      <c r="F70" s="21">
        <v>1089720</v>
      </c>
      <c r="G70" s="7" t="s">
        <v>1322</v>
      </c>
      <c r="H70" s="22">
        <v>27124000</v>
      </c>
    </row>
    <row r="71" spans="1:8" ht="191.25">
      <c r="A71" s="25" t="s">
        <v>1057</v>
      </c>
      <c r="B71" s="232"/>
      <c r="C71" s="28" t="s">
        <v>1156</v>
      </c>
      <c r="D71" s="28" t="s">
        <v>1157</v>
      </c>
      <c r="E71" s="20" t="s">
        <v>1158</v>
      </c>
      <c r="F71" s="21">
        <v>80827</v>
      </c>
      <c r="G71" s="7" t="s">
        <v>1324</v>
      </c>
      <c r="H71" s="22">
        <v>460700</v>
      </c>
    </row>
    <row r="72" spans="1:8" ht="22.5">
      <c r="A72" s="25" t="s">
        <v>1061</v>
      </c>
      <c r="B72" s="232"/>
      <c r="C72" s="28" t="s">
        <v>1160</v>
      </c>
      <c r="D72" s="28" t="s">
        <v>1161</v>
      </c>
      <c r="E72" s="20" t="s">
        <v>1162</v>
      </c>
      <c r="F72" s="21">
        <v>112325</v>
      </c>
      <c r="G72" s="7" t="s">
        <v>1323</v>
      </c>
      <c r="H72" s="22">
        <v>1209246</v>
      </c>
    </row>
    <row r="73" spans="1:8" ht="33.75">
      <c r="A73" s="25" t="s">
        <v>1065</v>
      </c>
      <c r="B73" s="232"/>
      <c r="C73" s="28" t="s">
        <v>1164</v>
      </c>
      <c r="D73" s="28" t="s">
        <v>1165</v>
      </c>
      <c r="E73" s="20" t="s">
        <v>1166</v>
      </c>
      <c r="F73" s="21">
        <v>234937</v>
      </c>
      <c r="G73" s="7" t="s">
        <v>1325</v>
      </c>
      <c r="H73" s="22">
        <v>2536500</v>
      </c>
    </row>
    <row r="74" spans="1:8" ht="22.5">
      <c r="A74" s="25" t="s">
        <v>1069</v>
      </c>
      <c r="B74" s="232"/>
      <c r="C74" s="28" t="s">
        <v>1168</v>
      </c>
      <c r="D74" s="28" t="s">
        <v>1169</v>
      </c>
      <c r="E74" s="23" t="s">
        <v>1328</v>
      </c>
      <c r="F74" s="21">
        <v>89918</v>
      </c>
      <c r="G74" s="7" t="s">
        <v>1326</v>
      </c>
      <c r="H74" s="22">
        <v>449590</v>
      </c>
    </row>
    <row r="75" spans="1:8" ht="33.75">
      <c r="A75" s="25" t="s">
        <v>1072</v>
      </c>
      <c r="B75" s="232"/>
      <c r="C75" s="28" t="s">
        <v>1170</v>
      </c>
      <c r="D75" s="28" t="s">
        <v>1169</v>
      </c>
      <c r="E75" s="20" t="s">
        <v>1171</v>
      </c>
      <c r="F75" s="21">
        <v>55800</v>
      </c>
      <c r="G75" s="7" t="s">
        <v>1327</v>
      </c>
      <c r="H75" s="22">
        <v>279000</v>
      </c>
    </row>
    <row r="76" spans="1:8" ht="20.25" customHeight="1">
      <c r="A76" s="25" t="s">
        <v>1076</v>
      </c>
      <c r="B76" s="232"/>
      <c r="C76" s="28" t="s">
        <v>1172</v>
      </c>
      <c r="D76" s="28" t="s">
        <v>1169</v>
      </c>
      <c r="E76" s="20" t="s">
        <v>1173</v>
      </c>
      <c r="F76" s="21">
        <v>1886784</v>
      </c>
      <c r="G76" s="7" t="s">
        <v>3</v>
      </c>
      <c r="H76" s="22">
        <v>11676300</v>
      </c>
    </row>
    <row r="77" spans="1:8" ht="22.5">
      <c r="A77" s="25" t="s">
        <v>1079</v>
      </c>
      <c r="B77" s="232"/>
      <c r="C77" s="28" t="s">
        <v>1174</v>
      </c>
      <c r="D77" s="28" t="s">
        <v>1169</v>
      </c>
      <c r="E77" s="20" t="s">
        <v>1175</v>
      </c>
      <c r="F77" s="21">
        <v>160435</v>
      </c>
      <c r="G77" s="7" t="s">
        <v>1329</v>
      </c>
      <c r="H77" s="22">
        <v>1777500</v>
      </c>
    </row>
    <row r="78" spans="1:8" ht="33.75">
      <c r="A78" s="25" t="s">
        <v>1082</v>
      </c>
      <c r="B78" s="232"/>
      <c r="C78" s="28" t="s">
        <v>1176</v>
      </c>
      <c r="D78" s="28" t="s">
        <v>1169</v>
      </c>
      <c r="E78" s="20" t="s">
        <v>1177</v>
      </c>
      <c r="F78" s="21">
        <v>240200</v>
      </c>
      <c r="G78" s="8" t="s">
        <v>1330</v>
      </c>
      <c r="H78" s="31">
        <v>1427100</v>
      </c>
    </row>
    <row r="79" spans="1:8" ht="67.5">
      <c r="A79" s="25" t="s">
        <v>1085</v>
      </c>
      <c r="B79" s="232"/>
      <c r="C79" s="28" t="s">
        <v>1178</v>
      </c>
      <c r="D79" s="28" t="s">
        <v>1169</v>
      </c>
      <c r="E79" s="20" t="s">
        <v>1179</v>
      </c>
      <c r="F79" s="21">
        <v>136358</v>
      </c>
      <c r="G79" s="7" t="s">
        <v>4</v>
      </c>
      <c r="H79" s="22">
        <v>1185200</v>
      </c>
    </row>
    <row r="80" spans="1:8" ht="45">
      <c r="A80" s="25" t="s">
        <v>1088</v>
      </c>
      <c r="B80" s="232"/>
      <c r="C80" s="28" t="s">
        <v>1180</v>
      </c>
      <c r="D80" s="28" t="s">
        <v>1181</v>
      </c>
      <c r="E80" s="20" t="s">
        <v>1182</v>
      </c>
      <c r="F80" s="21">
        <v>640751</v>
      </c>
      <c r="G80" s="7" t="s">
        <v>1331</v>
      </c>
      <c r="H80" s="22">
        <v>3449000</v>
      </c>
    </row>
    <row r="81" spans="1:8" ht="22.5">
      <c r="A81" s="25" t="s">
        <v>1091</v>
      </c>
      <c r="B81" s="232"/>
      <c r="C81" s="28" t="s">
        <v>1183</v>
      </c>
      <c r="D81" s="28" t="s">
        <v>1184</v>
      </c>
      <c r="E81" s="20" t="s">
        <v>1185</v>
      </c>
      <c r="F81" s="21">
        <v>462971</v>
      </c>
      <c r="G81" s="7" t="s">
        <v>1332</v>
      </c>
      <c r="H81" s="22">
        <v>5195580</v>
      </c>
    </row>
    <row r="82" spans="1:8" ht="33.75">
      <c r="A82" s="25" t="s">
        <v>1092</v>
      </c>
      <c r="B82" s="232"/>
      <c r="C82" s="28" t="s">
        <v>1186</v>
      </c>
      <c r="D82" s="28" t="s">
        <v>1181</v>
      </c>
      <c r="E82" s="20" t="s">
        <v>1187</v>
      </c>
      <c r="F82" s="21">
        <v>460000</v>
      </c>
      <c r="G82" s="7" t="s">
        <v>1333</v>
      </c>
      <c r="H82" s="22">
        <v>3734000</v>
      </c>
    </row>
    <row r="83" spans="1:8" ht="33.75">
      <c r="A83" s="25" t="s">
        <v>1095</v>
      </c>
      <c r="B83" s="232"/>
      <c r="C83" s="28" t="s">
        <v>1188</v>
      </c>
      <c r="D83" s="28" t="s">
        <v>1189</v>
      </c>
      <c r="E83" s="20" t="s">
        <v>1190</v>
      </c>
      <c r="F83" s="21">
        <v>125000</v>
      </c>
      <c r="G83" s="7" t="s">
        <v>1334</v>
      </c>
      <c r="H83" s="22">
        <v>1030000</v>
      </c>
    </row>
    <row r="84" spans="1:8" ht="22.5">
      <c r="A84" s="25" t="s">
        <v>1098</v>
      </c>
      <c r="B84" s="232"/>
      <c r="C84" s="28" t="s">
        <v>1191</v>
      </c>
      <c r="D84" s="28" t="s">
        <v>1192</v>
      </c>
      <c r="E84" s="20" t="s">
        <v>1193</v>
      </c>
      <c r="F84" s="21">
        <v>510700</v>
      </c>
      <c r="G84" s="8" t="s">
        <v>1</v>
      </c>
      <c r="H84" s="31">
        <v>4063600</v>
      </c>
    </row>
    <row r="85" spans="1:8" ht="18.75" customHeight="1">
      <c r="A85" s="25" t="s">
        <v>1102</v>
      </c>
      <c r="B85" s="232"/>
      <c r="C85" s="28" t="s">
        <v>1194</v>
      </c>
      <c r="D85" s="28" t="s">
        <v>1192</v>
      </c>
      <c r="E85" s="20" t="s">
        <v>1195</v>
      </c>
      <c r="F85" s="21">
        <v>1189501</v>
      </c>
      <c r="G85" s="7" t="s">
        <v>1335</v>
      </c>
      <c r="H85" s="22">
        <v>6150500</v>
      </c>
    </row>
    <row r="86" spans="1:8" ht="22.5">
      <c r="A86" s="25" t="s">
        <v>1106</v>
      </c>
      <c r="B86" s="232"/>
      <c r="C86" s="28" t="s">
        <v>1196</v>
      </c>
      <c r="D86" s="28" t="s">
        <v>1197</v>
      </c>
      <c r="E86" s="20" t="s">
        <v>1198</v>
      </c>
      <c r="F86" s="21">
        <v>562643</v>
      </c>
      <c r="G86" s="7" t="s">
        <v>1336</v>
      </c>
      <c r="H86" s="22">
        <v>4999000</v>
      </c>
    </row>
    <row r="87" spans="1:8" ht="67.5">
      <c r="A87" s="25" t="s">
        <v>1110</v>
      </c>
      <c r="B87" s="232"/>
      <c r="C87" s="28" t="s">
        <v>1199</v>
      </c>
      <c r="D87" s="28" t="s">
        <v>1200</v>
      </c>
      <c r="E87" s="20" t="s">
        <v>1201</v>
      </c>
      <c r="F87" s="21">
        <v>596340</v>
      </c>
      <c r="G87" s="7" t="s">
        <v>1337</v>
      </c>
      <c r="H87" s="22">
        <v>4800000</v>
      </c>
    </row>
    <row r="88" spans="1:8" ht="22.5">
      <c r="A88" s="25" t="s">
        <v>1114</v>
      </c>
      <c r="B88" s="232"/>
      <c r="C88" s="28" t="s">
        <v>1202</v>
      </c>
      <c r="D88" s="28" t="s">
        <v>1203</v>
      </c>
      <c r="E88" s="20" t="s">
        <v>968</v>
      </c>
      <c r="F88" s="21">
        <v>275000</v>
      </c>
      <c r="G88" s="7" t="s">
        <v>1338</v>
      </c>
      <c r="H88" s="22">
        <v>176014490</v>
      </c>
    </row>
    <row r="89" spans="1:8" ht="22.5">
      <c r="A89" s="25" t="s">
        <v>1118</v>
      </c>
      <c r="B89" s="232"/>
      <c r="C89" s="28" t="s">
        <v>1204</v>
      </c>
      <c r="D89" s="28" t="s">
        <v>1205</v>
      </c>
      <c r="E89" s="20" t="s">
        <v>1206</v>
      </c>
      <c r="F89" s="21">
        <v>37500</v>
      </c>
      <c r="G89" s="7" t="s">
        <v>1339</v>
      </c>
      <c r="H89" s="22">
        <v>269790</v>
      </c>
    </row>
    <row r="90" spans="1:8" ht="22.5">
      <c r="A90" s="25" t="s">
        <v>1122</v>
      </c>
      <c r="B90" s="232"/>
      <c r="C90" s="28" t="s">
        <v>1207</v>
      </c>
      <c r="D90" s="28" t="s">
        <v>1208</v>
      </c>
      <c r="E90" s="20" t="s">
        <v>1068</v>
      </c>
      <c r="F90" s="21">
        <v>3324705</v>
      </c>
      <c r="G90" s="7" t="s">
        <v>1340</v>
      </c>
      <c r="H90" s="22">
        <v>78136000</v>
      </c>
    </row>
    <row r="91" spans="1:8" ht="22.5">
      <c r="A91" s="25" t="s">
        <v>1125</v>
      </c>
      <c r="B91" s="232"/>
      <c r="C91" s="28" t="s">
        <v>1209</v>
      </c>
      <c r="D91" s="28" t="s">
        <v>1210</v>
      </c>
      <c r="E91" s="20" t="s">
        <v>1211</v>
      </c>
      <c r="F91" s="21">
        <v>2754800</v>
      </c>
      <c r="G91" s="7" t="s">
        <v>1341</v>
      </c>
      <c r="H91" s="22">
        <v>27488150</v>
      </c>
    </row>
    <row r="92" spans="1:8" ht="33.75">
      <c r="A92" s="25" t="s">
        <v>1129</v>
      </c>
      <c r="B92" s="232"/>
      <c r="C92" s="28" t="s">
        <v>1212</v>
      </c>
      <c r="D92" s="28" t="s">
        <v>1213</v>
      </c>
      <c r="E92" s="20" t="s">
        <v>1214</v>
      </c>
      <c r="F92" s="21">
        <v>1209400</v>
      </c>
      <c r="G92" s="7" t="s">
        <v>1342</v>
      </c>
      <c r="H92" s="22">
        <v>9398200</v>
      </c>
    </row>
    <row r="93" spans="1:8" ht="22.5">
      <c r="A93" s="25" t="s">
        <v>1133</v>
      </c>
      <c r="B93" s="232"/>
      <c r="C93" s="28" t="s">
        <v>1215</v>
      </c>
      <c r="D93" s="28" t="s">
        <v>1213</v>
      </c>
      <c r="E93" s="20" t="s">
        <v>1216</v>
      </c>
      <c r="F93" s="21">
        <v>315567</v>
      </c>
      <c r="G93" s="7" t="s">
        <v>1343</v>
      </c>
      <c r="H93" s="22">
        <v>1997940</v>
      </c>
    </row>
    <row r="94" spans="1:8" ht="45">
      <c r="A94" s="25" t="s">
        <v>1137</v>
      </c>
      <c r="B94" s="232"/>
      <c r="C94" s="28" t="s">
        <v>1217</v>
      </c>
      <c r="D94" s="28" t="s">
        <v>1208</v>
      </c>
      <c r="E94" s="20" t="s">
        <v>1218</v>
      </c>
      <c r="F94" s="21">
        <v>118446</v>
      </c>
      <c r="G94" s="7" t="s">
        <v>1344</v>
      </c>
      <c r="H94" s="22">
        <v>2500000</v>
      </c>
    </row>
    <row r="95" spans="1:8" ht="67.5">
      <c r="A95" s="25" t="s">
        <v>1140</v>
      </c>
      <c r="B95" s="232"/>
      <c r="C95" s="28" t="s">
        <v>1219</v>
      </c>
      <c r="D95" s="28" t="s">
        <v>1208</v>
      </c>
      <c r="E95" s="20" t="s">
        <v>1220</v>
      </c>
      <c r="F95" s="21">
        <v>157750</v>
      </c>
      <c r="G95" s="7" t="s">
        <v>1345</v>
      </c>
      <c r="H95" s="22">
        <v>1198200</v>
      </c>
    </row>
    <row r="96" spans="1:8" ht="33.75">
      <c r="A96" s="25" t="s">
        <v>1143</v>
      </c>
      <c r="B96" s="232"/>
      <c r="C96" s="28" t="s">
        <v>1221</v>
      </c>
      <c r="D96" s="28" t="s">
        <v>1208</v>
      </c>
      <c r="E96" s="20" t="s">
        <v>1222</v>
      </c>
      <c r="F96" s="21">
        <v>630600</v>
      </c>
      <c r="G96" s="7" t="s">
        <v>1346</v>
      </c>
      <c r="H96" s="22">
        <v>3153000</v>
      </c>
    </row>
    <row r="97" spans="1:8" ht="20.25" customHeight="1">
      <c r="A97" s="25" t="s">
        <v>1146</v>
      </c>
      <c r="B97" s="232"/>
      <c r="C97" s="28" t="s">
        <v>1223</v>
      </c>
      <c r="D97" s="28" t="s">
        <v>1184</v>
      </c>
      <c r="E97" s="20" t="s">
        <v>1224</v>
      </c>
      <c r="F97" s="21">
        <v>9000000</v>
      </c>
      <c r="G97" s="7" t="s">
        <v>1347</v>
      </c>
      <c r="H97" s="22">
        <v>311915000</v>
      </c>
    </row>
    <row r="98" spans="1:8" ht="78.75" customHeight="1">
      <c r="A98" s="25" t="s">
        <v>1149</v>
      </c>
      <c r="B98" s="232"/>
      <c r="C98" s="28" t="s">
        <v>1225</v>
      </c>
      <c r="D98" s="28" t="s">
        <v>1184</v>
      </c>
      <c r="E98" s="20" t="s">
        <v>1226</v>
      </c>
      <c r="F98" s="21">
        <v>749417</v>
      </c>
      <c r="G98" s="7" t="s">
        <v>5</v>
      </c>
      <c r="H98" s="22">
        <v>4699374</v>
      </c>
    </row>
    <row r="99" spans="1:8" ht="45">
      <c r="A99" s="25" t="s">
        <v>1152</v>
      </c>
      <c r="B99" s="232"/>
      <c r="C99" s="28" t="s">
        <v>1227</v>
      </c>
      <c r="D99" s="28" t="s">
        <v>1184</v>
      </c>
      <c r="E99" s="20" t="s">
        <v>1228</v>
      </c>
      <c r="F99" s="21">
        <v>271100</v>
      </c>
      <c r="G99" s="7" t="s">
        <v>1348</v>
      </c>
      <c r="H99" s="22">
        <v>1454900</v>
      </c>
    </row>
    <row r="100" spans="1:8" ht="22.5">
      <c r="A100" s="25" t="s">
        <v>1155</v>
      </c>
      <c r="B100" s="232"/>
      <c r="C100" s="28" t="s">
        <v>1229</v>
      </c>
      <c r="D100" s="28" t="s">
        <v>1184</v>
      </c>
      <c r="E100" s="20" t="s">
        <v>1230</v>
      </c>
      <c r="F100" s="21">
        <v>359400</v>
      </c>
      <c r="G100" s="7" t="s">
        <v>1349</v>
      </c>
      <c r="H100" s="22">
        <v>4320500</v>
      </c>
    </row>
    <row r="101" spans="1:8" ht="45">
      <c r="A101" s="25" t="s">
        <v>1159</v>
      </c>
      <c r="B101" s="232"/>
      <c r="C101" s="28" t="s">
        <v>1231</v>
      </c>
      <c r="D101" s="28" t="s">
        <v>1184</v>
      </c>
      <c r="E101" s="20" t="s">
        <v>1232</v>
      </c>
      <c r="F101" s="21">
        <v>49846</v>
      </c>
      <c r="G101" s="7" t="s">
        <v>1350</v>
      </c>
      <c r="H101" s="22">
        <v>1186720</v>
      </c>
    </row>
    <row r="102" spans="1:8" ht="33.75">
      <c r="A102" s="25" t="s">
        <v>1163</v>
      </c>
      <c r="B102" s="232"/>
      <c r="C102" s="28" t="s">
        <v>1233</v>
      </c>
      <c r="D102" s="28" t="s">
        <v>1234</v>
      </c>
      <c r="E102" s="23" t="s">
        <v>1235</v>
      </c>
      <c r="F102" s="21">
        <v>708005</v>
      </c>
      <c r="G102" s="7" t="s">
        <v>1380</v>
      </c>
      <c r="H102" s="22">
        <v>10698000</v>
      </c>
    </row>
    <row r="103" spans="1:8" ht="135">
      <c r="A103" s="25" t="s">
        <v>1167</v>
      </c>
      <c r="B103" s="232"/>
      <c r="C103" s="28" t="s">
        <v>1236</v>
      </c>
      <c r="D103" s="28" t="s">
        <v>1234</v>
      </c>
      <c r="E103" s="20" t="s">
        <v>1237</v>
      </c>
      <c r="F103" s="21">
        <v>439717</v>
      </c>
      <c r="G103" s="7" t="s">
        <v>0</v>
      </c>
      <c r="H103" s="22">
        <v>2530000</v>
      </c>
    </row>
    <row r="104" spans="2:8" ht="11.25">
      <c r="B104" s="34"/>
      <c r="E104" s="47"/>
      <c r="F104" s="40"/>
      <c r="G104" s="35"/>
      <c r="H104" s="36"/>
    </row>
    <row r="105" spans="7:8" ht="11.25">
      <c r="G105" s="35"/>
      <c r="H105" s="36"/>
    </row>
    <row r="106" spans="7:8" ht="11.25">
      <c r="G106" s="35"/>
      <c r="H106" s="36"/>
    </row>
    <row r="107" spans="7:8" ht="11.25">
      <c r="G107" s="35"/>
      <c r="H107" s="36"/>
    </row>
    <row r="108" spans="7:8" ht="11.25">
      <c r="G108" s="35"/>
      <c r="H108" s="36"/>
    </row>
    <row r="109" spans="7:8" ht="11.25">
      <c r="G109" s="35"/>
      <c r="H109" s="36"/>
    </row>
  </sheetData>
  <mergeCells count="4">
    <mergeCell ref="B3:B23"/>
    <mergeCell ref="B24:B27"/>
    <mergeCell ref="B28:B54"/>
    <mergeCell ref="B55:B103"/>
  </mergeCells>
  <printOptions/>
  <pageMargins left="1.65" right="0.5" top="0.92" bottom="1.01" header="0.64" footer="1.06"/>
  <pageSetup fitToHeight="3" horizontalDpi="600" verticalDpi="6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23" sqref="C23"/>
    </sheetView>
  </sheetViews>
  <sheetFormatPr defaultColWidth="9.00390625" defaultRowHeight="12.75"/>
  <cols>
    <col min="1" max="1" width="9.125" style="54" customWidth="1"/>
    <col min="2" max="2" width="28.375" style="0" customWidth="1"/>
    <col min="3" max="3" width="15.125" style="0" customWidth="1"/>
    <col min="4" max="4" width="15.75390625" style="0" customWidth="1"/>
  </cols>
  <sheetData>
    <row r="1" spans="1:4" ht="12.75">
      <c r="A1" s="237" t="s">
        <v>25</v>
      </c>
      <c r="B1" s="237"/>
      <c r="C1" s="237"/>
      <c r="D1" s="237"/>
    </row>
    <row r="2" spans="1:4" ht="13.5" thickBot="1">
      <c r="A2" s="57"/>
      <c r="B2" s="57"/>
      <c r="C2" s="57"/>
      <c r="D2" s="57"/>
    </row>
    <row r="3" spans="3:4" ht="13.5" thickBot="1">
      <c r="C3" s="65">
        <v>2002</v>
      </c>
      <c r="D3" s="63">
        <v>2003</v>
      </c>
    </row>
    <row r="4" spans="1:4" ht="13.5" thickBot="1">
      <c r="A4" s="67" t="s">
        <v>36</v>
      </c>
      <c r="C4" s="66"/>
      <c r="D4" s="64"/>
    </row>
    <row r="5" spans="2:4" ht="12.75">
      <c r="B5" s="58" t="s">
        <v>26</v>
      </c>
      <c r="C5" s="62">
        <v>105</v>
      </c>
      <c r="D5" s="62">
        <v>155</v>
      </c>
    </row>
    <row r="6" spans="2:4" ht="12.75">
      <c r="B6" s="58" t="s">
        <v>27</v>
      </c>
      <c r="C6" s="58">
        <v>47</v>
      </c>
      <c r="D6" s="58">
        <v>113</v>
      </c>
    </row>
    <row r="7" spans="2:4" ht="13.5" thickBot="1">
      <c r="B7" s="58" t="s">
        <v>28</v>
      </c>
      <c r="C7" s="58">
        <v>27</v>
      </c>
      <c r="D7" s="58">
        <v>28</v>
      </c>
    </row>
    <row r="8" ht="13.5" thickBot="1">
      <c r="A8" s="67" t="s">
        <v>29</v>
      </c>
    </row>
    <row r="9" spans="2:4" ht="12.75">
      <c r="B9" s="58" t="s">
        <v>32</v>
      </c>
      <c r="C9" s="58">
        <v>21</v>
      </c>
      <c r="D9" s="58">
        <v>101</v>
      </c>
    </row>
    <row r="10" spans="2:4" ht="12.75">
      <c r="B10" s="58" t="s">
        <v>30</v>
      </c>
      <c r="C10" s="58">
        <v>10</v>
      </c>
      <c r="D10" s="58">
        <v>16</v>
      </c>
    </row>
    <row r="11" spans="2:4" ht="13.5" thickBot="1">
      <c r="B11" s="59" t="s">
        <v>31</v>
      </c>
      <c r="C11" s="58">
        <v>11</v>
      </c>
      <c r="D11" s="58">
        <v>85</v>
      </c>
    </row>
    <row r="12" spans="1:4" ht="13.5" thickBot="1">
      <c r="A12" s="235" t="s">
        <v>33</v>
      </c>
      <c r="B12" s="236"/>
      <c r="C12" s="68">
        <v>6954300</v>
      </c>
      <c r="D12" s="60">
        <v>73326515.58</v>
      </c>
    </row>
    <row r="13" spans="1:4" ht="13.5" thickBot="1">
      <c r="A13" s="235" t="s">
        <v>34</v>
      </c>
      <c r="B13" s="236"/>
      <c r="C13" s="68">
        <v>20580600</v>
      </c>
      <c r="D13" s="60">
        <v>1189698712.8</v>
      </c>
    </row>
    <row r="14" spans="1:4" ht="13.5" thickBot="1">
      <c r="A14" s="235" t="s">
        <v>35</v>
      </c>
      <c r="B14" s="236"/>
      <c r="C14" s="69">
        <v>0.338</v>
      </c>
      <c r="D14" s="61">
        <v>0.0616</v>
      </c>
    </row>
  </sheetData>
  <mergeCells count="4">
    <mergeCell ref="A14:B14"/>
    <mergeCell ref="A1:D1"/>
    <mergeCell ref="A12:B12"/>
    <mergeCell ref="A13:B13"/>
  </mergeCells>
  <printOptions/>
  <pageMargins left="1.6141732283464567" right="0.7874015748031497" top="0.3937007874015748" bottom="0.5118110236220472" header="0.4330708661417323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11.875" style="56" customWidth="1"/>
    <col min="2" max="2" width="5.375" style="70" customWidth="1"/>
    <col min="3" max="3" width="21.75390625" style="72" customWidth="1"/>
    <col min="4" max="4" width="15.125" style="55" customWidth="1"/>
    <col min="5" max="5" width="71.875" style="78" customWidth="1"/>
    <col min="6" max="6" width="17.375" style="12" customWidth="1"/>
    <col min="7" max="7" width="28.375" style="9" customWidth="1"/>
    <col min="8" max="16384" width="9.125" style="9" customWidth="1"/>
  </cols>
  <sheetData>
    <row r="1" spans="1:6" s="84" customFormat="1" ht="18.75">
      <c r="A1" s="79" t="s">
        <v>801</v>
      </c>
      <c r="B1" s="80"/>
      <c r="C1" s="81"/>
      <c r="D1" s="80"/>
      <c r="E1" s="82"/>
      <c r="F1" s="83"/>
    </row>
    <row r="2" spans="1:6" s="84" customFormat="1" ht="18.75">
      <c r="A2" s="79"/>
      <c r="B2" s="80"/>
      <c r="C2" s="81"/>
      <c r="D2" s="80"/>
      <c r="E2" s="82"/>
      <c r="F2" s="83"/>
    </row>
    <row r="3" spans="1:6" s="84" customFormat="1" ht="18.75">
      <c r="A3" s="242" t="s">
        <v>37</v>
      </c>
      <c r="B3" s="243"/>
      <c r="C3" s="243"/>
      <c r="D3" s="243"/>
      <c r="E3" s="243"/>
      <c r="F3" s="243"/>
    </row>
    <row r="4" spans="1:6" ht="13.5" customHeight="1">
      <c r="A4" s="71"/>
      <c r="B4" s="71"/>
      <c r="C4" s="71"/>
      <c r="D4" s="71"/>
      <c r="E4" s="77"/>
      <c r="F4" s="71"/>
    </row>
    <row r="5" spans="1:6" s="212" customFormat="1" ht="54" customHeight="1">
      <c r="A5" s="73" t="s">
        <v>6</v>
      </c>
      <c r="B5" s="74" t="s">
        <v>1244</v>
      </c>
      <c r="C5" s="74" t="s">
        <v>805</v>
      </c>
      <c r="D5" s="73" t="s">
        <v>798</v>
      </c>
      <c r="E5" s="73" t="s">
        <v>790</v>
      </c>
      <c r="F5" s="75" t="s">
        <v>799</v>
      </c>
    </row>
    <row r="6" spans="1:6" s="38" customFormat="1" ht="12.75" customHeight="1">
      <c r="A6" s="96">
        <v>1</v>
      </c>
      <c r="B6" s="76">
        <v>2</v>
      </c>
      <c r="C6" s="76">
        <v>3</v>
      </c>
      <c r="D6" s="97">
        <v>4</v>
      </c>
      <c r="E6" s="97">
        <v>5</v>
      </c>
      <c r="F6" s="180">
        <v>6</v>
      </c>
    </row>
    <row r="7" spans="1:6" ht="15">
      <c r="A7" s="244" t="s">
        <v>7</v>
      </c>
      <c r="B7" s="186" t="s">
        <v>1351</v>
      </c>
      <c r="C7" s="187" t="s">
        <v>39</v>
      </c>
      <c r="D7" s="200">
        <v>231226</v>
      </c>
      <c r="E7" s="188" t="s">
        <v>1257</v>
      </c>
      <c r="F7" s="201">
        <v>900000</v>
      </c>
    </row>
    <row r="8" spans="1:6" ht="15">
      <c r="A8" s="245"/>
      <c r="B8" s="184" t="s">
        <v>1352</v>
      </c>
      <c r="C8" s="127" t="s">
        <v>105</v>
      </c>
      <c r="D8" s="202">
        <v>155594.25</v>
      </c>
      <c r="E8" s="185" t="s">
        <v>1258</v>
      </c>
      <c r="F8" s="203">
        <v>4714000</v>
      </c>
    </row>
    <row r="9" spans="1:6" ht="15">
      <c r="A9" s="245"/>
      <c r="B9" s="184" t="s">
        <v>1353</v>
      </c>
      <c r="C9" s="127" t="s">
        <v>40</v>
      </c>
      <c r="D9" s="202">
        <v>394916</v>
      </c>
      <c r="E9" s="185" t="s">
        <v>1259</v>
      </c>
      <c r="F9" s="203">
        <v>921470</v>
      </c>
    </row>
    <row r="10" spans="1:6" ht="30">
      <c r="A10" s="245"/>
      <c r="B10" s="184" t="s">
        <v>1354</v>
      </c>
      <c r="C10" s="127" t="s">
        <v>41</v>
      </c>
      <c r="D10" s="202">
        <v>302115</v>
      </c>
      <c r="E10" s="185" t="s">
        <v>12</v>
      </c>
      <c r="F10" s="202">
        <v>2007400</v>
      </c>
    </row>
    <row r="11" spans="1:6" ht="31.5" customHeight="1">
      <c r="A11" s="245"/>
      <c r="B11" s="184" t="s">
        <v>1355</v>
      </c>
      <c r="C11" s="127" t="s">
        <v>42</v>
      </c>
      <c r="D11" s="202">
        <v>277263</v>
      </c>
      <c r="E11" s="185" t="s">
        <v>1261</v>
      </c>
      <c r="F11" s="203">
        <v>646940</v>
      </c>
    </row>
    <row r="12" spans="1:6" ht="28.5" customHeight="1">
      <c r="A12" s="245"/>
      <c r="B12" s="184" t="s">
        <v>1356</v>
      </c>
      <c r="C12" s="127" t="s">
        <v>43</v>
      </c>
      <c r="D12" s="202">
        <v>105000</v>
      </c>
      <c r="E12" s="185" t="s">
        <v>1262</v>
      </c>
      <c r="F12" s="203">
        <v>4279900</v>
      </c>
    </row>
    <row r="13" spans="1:6" ht="28.5" customHeight="1">
      <c r="A13" s="245"/>
      <c r="B13" s="184" t="s">
        <v>1357</v>
      </c>
      <c r="C13" s="127" t="s">
        <v>44</v>
      </c>
      <c r="D13" s="202">
        <v>177331</v>
      </c>
      <c r="E13" s="185" t="s">
        <v>1262</v>
      </c>
      <c r="F13" s="203">
        <v>1917617.4</v>
      </c>
    </row>
    <row r="14" spans="1:6" ht="185.25" customHeight="1">
      <c r="A14" s="245"/>
      <c r="B14" s="184" t="s">
        <v>1358</v>
      </c>
      <c r="C14" s="127" t="s">
        <v>106</v>
      </c>
      <c r="D14" s="110">
        <v>3965620.36</v>
      </c>
      <c r="E14" s="185" t="s">
        <v>804</v>
      </c>
      <c r="F14" s="203">
        <v>13530000</v>
      </c>
    </row>
    <row r="15" spans="1:6" ht="45">
      <c r="A15" s="245"/>
      <c r="B15" s="184" t="s">
        <v>1359</v>
      </c>
      <c r="C15" s="127" t="s">
        <v>107</v>
      </c>
      <c r="D15" s="202">
        <v>287607</v>
      </c>
      <c r="E15" s="185" t="s">
        <v>1265</v>
      </c>
      <c r="F15" s="203">
        <v>700250</v>
      </c>
    </row>
    <row r="16" spans="1:6" ht="15">
      <c r="A16" s="245"/>
      <c r="B16" s="184" t="s">
        <v>1360</v>
      </c>
      <c r="C16" s="127" t="s">
        <v>108</v>
      </c>
      <c r="D16" s="202">
        <v>786161</v>
      </c>
      <c r="E16" s="185" t="s">
        <v>1267</v>
      </c>
      <c r="F16" s="203">
        <v>14208528</v>
      </c>
    </row>
    <row r="17" spans="1:6" ht="15">
      <c r="A17" s="245"/>
      <c r="B17" s="184" t="s">
        <v>1361</v>
      </c>
      <c r="C17" s="127" t="s">
        <v>45</v>
      </c>
      <c r="D17" s="202">
        <v>66935</v>
      </c>
      <c r="E17" s="185" t="s">
        <v>1268</v>
      </c>
      <c r="F17" s="203">
        <v>685000</v>
      </c>
    </row>
    <row r="18" spans="1:6" ht="15">
      <c r="A18" s="245"/>
      <c r="B18" s="184" t="s">
        <v>1362</v>
      </c>
      <c r="C18" s="127" t="s">
        <v>46</v>
      </c>
      <c r="D18" s="202">
        <v>75000</v>
      </c>
      <c r="E18" s="185" t="s">
        <v>1269</v>
      </c>
      <c r="F18" s="203">
        <v>3561310</v>
      </c>
    </row>
    <row r="19" spans="1:6" ht="15">
      <c r="A19" s="245"/>
      <c r="B19" s="184" t="s">
        <v>1363</v>
      </c>
      <c r="C19" s="127" t="s">
        <v>47</v>
      </c>
      <c r="D19" s="202">
        <v>36490</v>
      </c>
      <c r="E19" s="185" t="s">
        <v>1270</v>
      </c>
      <c r="F19" s="203">
        <v>210000</v>
      </c>
    </row>
    <row r="20" spans="1:6" ht="15">
      <c r="A20" s="245"/>
      <c r="B20" s="184" t="s">
        <v>1364</v>
      </c>
      <c r="C20" s="127" t="s">
        <v>48</v>
      </c>
      <c r="D20" s="202">
        <v>71766</v>
      </c>
      <c r="E20" s="185" t="s">
        <v>1270</v>
      </c>
      <c r="F20" s="203">
        <v>331100</v>
      </c>
    </row>
    <row r="21" spans="1:6" ht="15">
      <c r="A21" s="245"/>
      <c r="B21" s="184" t="s">
        <v>1365</v>
      </c>
      <c r="C21" s="127" t="s">
        <v>49</v>
      </c>
      <c r="D21" s="202">
        <v>84801</v>
      </c>
      <c r="E21" s="185" t="s">
        <v>1273</v>
      </c>
      <c r="F21" s="203">
        <v>1285000</v>
      </c>
    </row>
    <row r="22" spans="1:6" ht="30">
      <c r="A22" s="245"/>
      <c r="B22" s="184" t="s">
        <v>1366</v>
      </c>
      <c r="C22" s="127" t="s">
        <v>50</v>
      </c>
      <c r="D22" s="202">
        <v>150000</v>
      </c>
      <c r="E22" s="185" t="s">
        <v>1274</v>
      </c>
      <c r="F22" s="203">
        <v>665680</v>
      </c>
    </row>
    <row r="23" spans="1:6" ht="30">
      <c r="A23" s="245"/>
      <c r="B23" s="184" t="s">
        <v>1367</v>
      </c>
      <c r="C23" s="127" t="s">
        <v>51</v>
      </c>
      <c r="D23" s="202">
        <v>130000</v>
      </c>
      <c r="E23" s="185" t="s">
        <v>1275</v>
      </c>
      <c r="F23" s="203">
        <v>859000</v>
      </c>
    </row>
    <row r="24" spans="1:6" ht="50.25" customHeight="1">
      <c r="A24" s="245"/>
      <c r="B24" s="184" t="s">
        <v>1368</v>
      </c>
      <c r="C24" s="127" t="s">
        <v>109</v>
      </c>
      <c r="D24" s="202">
        <v>790000</v>
      </c>
      <c r="E24" s="185" t="s">
        <v>1276</v>
      </c>
      <c r="F24" s="203">
        <v>1843000</v>
      </c>
    </row>
    <row r="25" spans="1:6" ht="15">
      <c r="A25" s="245"/>
      <c r="B25" s="184" t="s">
        <v>1369</v>
      </c>
      <c r="C25" s="127" t="s">
        <v>110</v>
      </c>
      <c r="D25" s="202">
        <v>750000</v>
      </c>
      <c r="E25" s="185" t="s">
        <v>1277</v>
      </c>
      <c r="F25" s="203">
        <v>51630040</v>
      </c>
    </row>
    <row r="26" spans="1:6" ht="60">
      <c r="A26" s="245"/>
      <c r="B26" s="184" t="s">
        <v>1370</v>
      </c>
      <c r="C26" s="127" t="s">
        <v>52</v>
      </c>
      <c r="D26" s="202">
        <v>671051</v>
      </c>
      <c r="E26" s="185" t="s">
        <v>19</v>
      </c>
      <c r="F26" s="203">
        <v>1194396.54</v>
      </c>
    </row>
    <row r="27" spans="1:6" ht="15">
      <c r="A27" s="245"/>
      <c r="B27" s="184" t="s">
        <v>1371</v>
      </c>
      <c r="C27" s="127" t="s">
        <v>53</v>
      </c>
      <c r="D27" s="202">
        <v>182913</v>
      </c>
      <c r="E27" s="185" t="s">
        <v>1279</v>
      </c>
      <c r="F27" s="203">
        <v>1293000</v>
      </c>
    </row>
    <row r="28" spans="1:6" ht="30" customHeight="1">
      <c r="A28" s="245"/>
      <c r="B28" s="184" t="s">
        <v>1372</v>
      </c>
      <c r="C28" s="127" t="s">
        <v>54</v>
      </c>
      <c r="D28" s="202">
        <v>164377</v>
      </c>
      <c r="E28" s="185" t="s">
        <v>1281</v>
      </c>
      <c r="F28" s="203">
        <v>385000</v>
      </c>
    </row>
    <row r="29" spans="1:6" ht="15">
      <c r="A29" s="245"/>
      <c r="B29" s="184" t="s">
        <v>1373</v>
      </c>
      <c r="C29" s="127" t="s">
        <v>111</v>
      </c>
      <c r="D29" s="202">
        <v>1559842</v>
      </c>
      <c r="E29" s="185" t="s">
        <v>1283</v>
      </c>
      <c r="F29" s="203">
        <v>7884500</v>
      </c>
    </row>
    <row r="30" spans="1:6" ht="34.5" customHeight="1">
      <c r="A30" s="245"/>
      <c r="B30" s="184" t="s">
        <v>1374</v>
      </c>
      <c r="C30" s="127" t="s">
        <v>55</v>
      </c>
      <c r="D30" s="202">
        <v>229173</v>
      </c>
      <c r="E30" s="185" t="s">
        <v>1286</v>
      </c>
      <c r="F30" s="202">
        <v>2702558.43</v>
      </c>
    </row>
    <row r="31" spans="1:6" ht="15">
      <c r="A31" s="245"/>
      <c r="B31" s="184" t="s">
        <v>1375</v>
      </c>
      <c r="C31" s="127" t="s">
        <v>112</v>
      </c>
      <c r="D31" s="202">
        <v>77729</v>
      </c>
      <c r="E31" s="185" t="s">
        <v>1285</v>
      </c>
      <c r="F31" s="202">
        <v>803000</v>
      </c>
    </row>
    <row r="32" spans="1:6" ht="30">
      <c r="A32" s="245"/>
      <c r="B32" s="184" t="s">
        <v>1376</v>
      </c>
      <c r="C32" s="127" t="s">
        <v>56</v>
      </c>
      <c r="D32" s="202">
        <v>375000</v>
      </c>
      <c r="E32" s="185" t="s">
        <v>1284</v>
      </c>
      <c r="F32" s="203">
        <v>1953200</v>
      </c>
    </row>
    <row r="33" spans="1:6" ht="15">
      <c r="A33" s="245"/>
      <c r="B33" s="184" t="s">
        <v>1377</v>
      </c>
      <c r="C33" s="127" t="s">
        <v>57</v>
      </c>
      <c r="D33" s="202">
        <v>75000</v>
      </c>
      <c r="E33" s="185" t="s">
        <v>1288</v>
      </c>
      <c r="F33" s="203">
        <v>2361800</v>
      </c>
    </row>
    <row r="34" spans="1:6" ht="15">
      <c r="A34" s="245"/>
      <c r="B34" s="184" t="s">
        <v>1378</v>
      </c>
      <c r="C34" s="127" t="s">
        <v>58</v>
      </c>
      <c r="D34" s="202">
        <v>50000</v>
      </c>
      <c r="E34" s="185" t="s">
        <v>1289</v>
      </c>
      <c r="F34" s="203">
        <v>370000</v>
      </c>
    </row>
    <row r="35" spans="1:6" ht="15">
      <c r="A35" s="245"/>
      <c r="B35" s="184" t="s">
        <v>924</v>
      </c>
      <c r="C35" s="127" t="s">
        <v>59</v>
      </c>
      <c r="D35" s="202">
        <v>1246875</v>
      </c>
      <c r="E35" s="185" t="s">
        <v>1292</v>
      </c>
      <c r="F35" s="202">
        <v>11694000</v>
      </c>
    </row>
    <row r="36" spans="1:6" ht="30" customHeight="1">
      <c r="A36" s="245"/>
      <c r="B36" s="184" t="s">
        <v>1379</v>
      </c>
      <c r="C36" s="127" t="s">
        <v>60</v>
      </c>
      <c r="D36" s="202">
        <v>113500</v>
      </c>
      <c r="E36" s="185" t="s">
        <v>1290</v>
      </c>
      <c r="F36" s="202">
        <v>846000</v>
      </c>
    </row>
    <row r="37" spans="1:6" ht="30">
      <c r="A37" s="245"/>
      <c r="B37" s="184" t="s">
        <v>929</v>
      </c>
      <c r="C37" s="127" t="s">
        <v>61</v>
      </c>
      <c r="D37" s="202">
        <v>50297</v>
      </c>
      <c r="E37" s="185" t="s">
        <v>1291</v>
      </c>
      <c r="F37" s="202">
        <v>1497500</v>
      </c>
    </row>
    <row r="38" spans="1:6" ht="30">
      <c r="A38" s="245"/>
      <c r="B38" s="184" t="s">
        <v>932</v>
      </c>
      <c r="C38" s="127" t="s">
        <v>62</v>
      </c>
      <c r="D38" s="202">
        <v>498027</v>
      </c>
      <c r="E38" s="185" t="s">
        <v>20</v>
      </c>
      <c r="F38" s="203">
        <v>3211690</v>
      </c>
    </row>
    <row r="39" spans="1:6" ht="15">
      <c r="A39" s="245"/>
      <c r="B39" s="184" t="s">
        <v>935</v>
      </c>
      <c r="C39" s="127" t="s">
        <v>113</v>
      </c>
      <c r="D39" s="202">
        <v>482629</v>
      </c>
      <c r="E39" s="185" t="s">
        <v>1293</v>
      </c>
      <c r="F39" s="203">
        <v>3079700</v>
      </c>
    </row>
    <row r="40" spans="1:6" ht="63.75" customHeight="1">
      <c r="A40" s="245"/>
      <c r="B40" s="184" t="s">
        <v>938</v>
      </c>
      <c r="C40" s="127" t="s">
        <v>114</v>
      </c>
      <c r="D40" s="202">
        <v>681668</v>
      </c>
      <c r="E40" s="185" t="s">
        <v>21</v>
      </c>
      <c r="F40" s="203">
        <v>3803000</v>
      </c>
    </row>
    <row r="41" spans="1:6" ht="15">
      <c r="A41" s="245"/>
      <c r="B41" s="184" t="s">
        <v>941</v>
      </c>
      <c r="C41" s="127" t="s">
        <v>63</v>
      </c>
      <c r="D41" s="202">
        <v>867431</v>
      </c>
      <c r="E41" s="185" t="s">
        <v>1297</v>
      </c>
      <c r="F41" s="203">
        <v>6668560</v>
      </c>
    </row>
    <row r="42" spans="1:6" ht="15">
      <c r="A42" s="245"/>
      <c r="B42" s="184" t="s">
        <v>944</v>
      </c>
      <c r="C42" s="127" t="s">
        <v>64</v>
      </c>
      <c r="D42" s="202">
        <v>25472.98</v>
      </c>
      <c r="E42" s="185" t="s">
        <v>1299</v>
      </c>
      <c r="F42" s="203">
        <v>1196580</v>
      </c>
    </row>
    <row r="43" spans="1:6" ht="30">
      <c r="A43" s="246"/>
      <c r="B43" s="184" t="s">
        <v>947</v>
      </c>
      <c r="C43" s="127" t="s">
        <v>65</v>
      </c>
      <c r="D43" s="202">
        <v>59750</v>
      </c>
      <c r="E43" s="185" t="s">
        <v>13</v>
      </c>
      <c r="F43" s="202">
        <v>351550</v>
      </c>
    </row>
    <row r="44" spans="1:6" ht="30">
      <c r="A44" s="246"/>
      <c r="B44" s="184" t="s">
        <v>950</v>
      </c>
      <c r="C44" s="127" t="s">
        <v>66</v>
      </c>
      <c r="D44" s="202">
        <v>125000</v>
      </c>
      <c r="E44" s="185" t="s">
        <v>1301</v>
      </c>
      <c r="F44" s="203">
        <v>513000</v>
      </c>
    </row>
    <row r="45" spans="1:6" ht="15">
      <c r="A45" s="247"/>
      <c r="B45" s="191" t="s">
        <v>952</v>
      </c>
      <c r="C45" s="192" t="s">
        <v>67</v>
      </c>
      <c r="D45" s="204">
        <v>134876</v>
      </c>
      <c r="E45" s="193" t="s">
        <v>1302</v>
      </c>
      <c r="F45" s="205">
        <v>259870</v>
      </c>
    </row>
    <row r="46" spans="1:6" ht="45">
      <c r="A46" s="244" t="s">
        <v>7</v>
      </c>
      <c r="B46" s="186" t="s">
        <v>956</v>
      </c>
      <c r="C46" s="187" t="s">
        <v>68</v>
      </c>
      <c r="D46" s="200">
        <v>1989204</v>
      </c>
      <c r="E46" s="188" t="s">
        <v>1303</v>
      </c>
      <c r="F46" s="201">
        <v>11855100</v>
      </c>
    </row>
    <row r="47" spans="1:6" ht="15">
      <c r="A47" s="245"/>
      <c r="B47" s="184" t="s">
        <v>959</v>
      </c>
      <c r="C47" s="127" t="s">
        <v>69</v>
      </c>
      <c r="D47" s="202">
        <v>653695</v>
      </c>
      <c r="E47" s="185" t="s">
        <v>1305</v>
      </c>
      <c r="F47" s="203">
        <v>6152260</v>
      </c>
    </row>
    <row r="48" spans="1:6" ht="30">
      <c r="A48" s="245"/>
      <c r="B48" s="184" t="s">
        <v>962</v>
      </c>
      <c r="C48" s="127" t="s">
        <v>70</v>
      </c>
      <c r="D48" s="202">
        <v>141906</v>
      </c>
      <c r="E48" s="185" t="s">
        <v>1306</v>
      </c>
      <c r="F48" s="203">
        <v>1129700</v>
      </c>
    </row>
    <row r="49" spans="1:6" ht="15">
      <c r="A49" s="245"/>
      <c r="B49" s="184" t="s">
        <v>965</v>
      </c>
      <c r="C49" s="127" t="s">
        <v>71</v>
      </c>
      <c r="D49" s="202">
        <v>162500</v>
      </c>
      <c r="E49" s="185" t="s">
        <v>1307</v>
      </c>
      <c r="F49" s="203">
        <v>2470000</v>
      </c>
    </row>
    <row r="50" spans="1:6" ht="33.75" customHeight="1">
      <c r="A50" s="245"/>
      <c r="B50" s="184" t="s">
        <v>969</v>
      </c>
      <c r="C50" s="127" t="s">
        <v>72</v>
      </c>
      <c r="D50" s="202">
        <v>53188</v>
      </c>
      <c r="E50" s="185" t="s">
        <v>1308</v>
      </c>
      <c r="F50" s="203">
        <v>256940</v>
      </c>
    </row>
    <row r="51" spans="1:6" ht="15">
      <c r="A51" s="245"/>
      <c r="B51" s="184" t="s">
        <v>973</v>
      </c>
      <c r="C51" s="127" t="s">
        <v>115</v>
      </c>
      <c r="D51" s="202">
        <v>9234049</v>
      </c>
      <c r="E51" s="185" t="s">
        <v>1309</v>
      </c>
      <c r="F51" s="203">
        <v>80278000</v>
      </c>
    </row>
    <row r="52" spans="1:6" ht="15">
      <c r="A52" s="245"/>
      <c r="B52" s="184" t="s">
        <v>977</v>
      </c>
      <c r="C52" s="127" t="s">
        <v>73</v>
      </c>
      <c r="D52" s="202">
        <v>69791.99</v>
      </c>
      <c r="E52" s="185" t="s">
        <v>1311</v>
      </c>
      <c r="F52" s="203">
        <v>2048200</v>
      </c>
    </row>
    <row r="53" spans="1:6" ht="15">
      <c r="A53" s="245"/>
      <c r="B53" s="184" t="s">
        <v>981</v>
      </c>
      <c r="C53" s="127" t="s">
        <v>74</v>
      </c>
      <c r="D53" s="202">
        <v>246750</v>
      </c>
      <c r="E53" s="185" t="s">
        <v>1315</v>
      </c>
      <c r="F53" s="203">
        <v>3598690</v>
      </c>
    </row>
    <row r="54" spans="1:6" ht="15">
      <c r="A54" s="245"/>
      <c r="B54" s="184" t="s">
        <v>984</v>
      </c>
      <c r="C54" s="127" t="s">
        <v>75</v>
      </c>
      <c r="D54" s="202">
        <v>129932</v>
      </c>
      <c r="E54" s="185" t="s">
        <v>1317</v>
      </c>
      <c r="F54" s="203">
        <v>5692810</v>
      </c>
    </row>
    <row r="55" spans="1:6" ht="30">
      <c r="A55" s="245"/>
      <c r="B55" s="184" t="s">
        <v>987</v>
      </c>
      <c r="C55" s="127" t="s">
        <v>76</v>
      </c>
      <c r="D55" s="202">
        <v>530817</v>
      </c>
      <c r="E55" s="185" t="s">
        <v>2</v>
      </c>
      <c r="F55" s="202">
        <v>6303900</v>
      </c>
    </row>
    <row r="56" spans="1:6" ht="30">
      <c r="A56" s="245"/>
      <c r="B56" s="184" t="s">
        <v>990</v>
      </c>
      <c r="C56" s="127" t="s">
        <v>77</v>
      </c>
      <c r="D56" s="202">
        <v>318400</v>
      </c>
      <c r="E56" s="185" t="s">
        <v>1319</v>
      </c>
      <c r="F56" s="203">
        <v>3115200</v>
      </c>
    </row>
    <row r="57" spans="1:6" ht="30">
      <c r="A57" s="245"/>
      <c r="B57" s="184" t="s">
        <v>994</v>
      </c>
      <c r="C57" s="127" t="s">
        <v>116</v>
      </c>
      <c r="D57" s="202">
        <v>57500</v>
      </c>
      <c r="E57" s="185" t="s">
        <v>1320</v>
      </c>
      <c r="F57" s="202">
        <v>16098600</v>
      </c>
    </row>
    <row r="58" spans="1:6" ht="30" customHeight="1">
      <c r="A58" s="245"/>
      <c r="B58" s="184" t="s">
        <v>998</v>
      </c>
      <c r="C58" s="127" t="s">
        <v>78</v>
      </c>
      <c r="D58" s="202">
        <v>843477</v>
      </c>
      <c r="E58" s="185" t="s">
        <v>1321</v>
      </c>
      <c r="F58" s="203">
        <v>17400230</v>
      </c>
    </row>
    <row r="59" spans="1:6" ht="31.5" customHeight="1">
      <c r="A59" s="245"/>
      <c r="B59" s="184" t="s">
        <v>1001</v>
      </c>
      <c r="C59" s="127" t="s">
        <v>117</v>
      </c>
      <c r="D59" s="202">
        <v>1089720</v>
      </c>
      <c r="E59" s="185" t="s">
        <v>1322</v>
      </c>
      <c r="F59" s="203">
        <v>27124000</v>
      </c>
    </row>
    <row r="60" spans="1:6" ht="15">
      <c r="A60" s="245"/>
      <c r="B60" s="184" t="s">
        <v>1005</v>
      </c>
      <c r="C60" s="127" t="s">
        <v>79</v>
      </c>
      <c r="D60" s="202">
        <v>112325</v>
      </c>
      <c r="E60" s="185" t="s">
        <v>1323</v>
      </c>
      <c r="F60" s="203">
        <v>1209246</v>
      </c>
    </row>
    <row r="61" spans="1:6" ht="15">
      <c r="A61" s="245"/>
      <c r="B61" s="184" t="s">
        <v>1009</v>
      </c>
      <c r="C61" s="127" t="s">
        <v>80</v>
      </c>
      <c r="D61" s="202">
        <v>234937</v>
      </c>
      <c r="E61" s="185" t="s">
        <v>1325</v>
      </c>
      <c r="F61" s="203">
        <v>2536500</v>
      </c>
    </row>
    <row r="62" spans="1:6" ht="15">
      <c r="A62" s="245"/>
      <c r="B62" s="184" t="s">
        <v>1012</v>
      </c>
      <c r="C62" s="127" t="s">
        <v>81</v>
      </c>
      <c r="D62" s="202">
        <v>160435</v>
      </c>
      <c r="E62" s="185" t="s">
        <v>1329</v>
      </c>
      <c r="F62" s="203">
        <v>1777500</v>
      </c>
    </row>
    <row r="63" spans="1:6" ht="30">
      <c r="A63" s="245"/>
      <c r="B63" s="184" t="s">
        <v>1016</v>
      </c>
      <c r="C63" s="127" t="s">
        <v>82</v>
      </c>
      <c r="D63" s="202">
        <v>240200</v>
      </c>
      <c r="E63" s="185" t="s">
        <v>1330</v>
      </c>
      <c r="F63" s="202">
        <v>1427100</v>
      </c>
    </row>
    <row r="64" spans="1:6" ht="45.75" customHeight="1">
      <c r="A64" s="245"/>
      <c r="B64" s="184" t="s">
        <v>1019</v>
      </c>
      <c r="C64" s="127" t="s">
        <v>83</v>
      </c>
      <c r="D64" s="202">
        <v>136358</v>
      </c>
      <c r="E64" s="185" t="s">
        <v>22</v>
      </c>
      <c r="F64" s="203">
        <v>1185200</v>
      </c>
    </row>
    <row r="65" spans="1:6" ht="30">
      <c r="A65" s="245"/>
      <c r="B65" s="184" t="s">
        <v>1022</v>
      </c>
      <c r="C65" s="127" t="s">
        <v>84</v>
      </c>
      <c r="D65" s="202">
        <v>640751</v>
      </c>
      <c r="E65" s="185" t="s">
        <v>1331</v>
      </c>
      <c r="F65" s="203">
        <v>3449000</v>
      </c>
    </row>
    <row r="66" spans="1:6" ht="15">
      <c r="A66" s="245"/>
      <c r="B66" s="184" t="s">
        <v>1025</v>
      </c>
      <c r="C66" s="127" t="s">
        <v>85</v>
      </c>
      <c r="D66" s="202">
        <v>462971</v>
      </c>
      <c r="E66" s="185" t="s">
        <v>1332</v>
      </c>
      <c r="F66" s="203">
        <v>5195580</v>
      </c>
    </row>
    <row r="67" spans="1:6" ht="30">
      <c r="A67" s="245"/>
      <c r="B67" s="184" t="s">
        <v>1028</v>
      </c>
      <c r="C67" s="127" t="s">
        <v>86</v>
      </c>
      <c r="D67" s="202">
        <v>125000</v>
      </c>
      <c r="E67" s="185" t="s">
        <v>1334</v>
      </c>
      <c r="F67" s="203">
        <v>1030000</v>
      </c>
    </row>
    <row r="68" spans="1:6" ht="15">
      <c r="A68" s="245"/>
      <c r="B68" s="184" t="s">
        <v>1032</v>
      </c>
      <c r="C68" s="127" t="s">
        <v>87</v>
      </c>
      <c r="D68" s="202">
        <v>510700</v>
      </c>
      <c r="E68" s="185" t="s">
        <v>1</v>
      </c>
      <c r="F68" s="202">
        <v>4063600</v>
      </c>
    </row>
    <row r="69" spans="1:6" ht="15">
      <c r="A69" s="245"/>
      <c r="B69" s="184" t="s">
        <v>1036</v>
      </c>
      <c r="C69" s="127" t="s">
        <v>88</v>
      </c>
      <c r="D69" s="202">
        <v>1189501</v>
      </c>
      <c r="E69" s="185" t="s">
        <v>1335</v>
      </c>
      <c r="F69" s="203">
        <v>6150500</v>
      </c>
    </row>
    <row r="70" spans="1:6" ht="15">
      <c r="A70" s="245"/>
      <c r="B70" s="184" t="s">
        <v>1039</v>
      </c>
      <c r="C70" s="127" t="s">
        <v>89</v>
      </c>
      <c r="D70" s="202">
        <v>562643</v>
      </c>
      <c r="E70" s="185" t="s">
        <v>1336</v>
      </c>
      <c r="F70" s="203">
        <v>4999000</v>
      </c>
    </row>
    <row r="71" spans="1:6" ht="45">
      <c r="A71" s="245"/>
      <c r="B71" s="184" t="s">
        <v>1043</v>
      </c>
      <c r="C71" s="127" t="s">
        <v>90</v>
      </c>
      <c r="D71" s="202">
        <v>596340</v>
      </c>
      <c r="E71" s="185" t="s">
        <v>23</v>
      </c>
      <c r="F71" s="203">
        <v>4800000</v>
      </c>
    </row>
    <row r="72" spans="1:6" ht="30">
      <c r="A72" s="245"/>
      <c r="B72" s="184" t="s">
        <v>1046</v>
      </c>
      <c r="C72" s="127" t="s">
        <v>118</v>
      </c>
      <c r="D72" s="202">
        <v>2754800</v>
      </c>
      <c r="E72" s="185" t="s">
        <v>1341</v>
      </c>
      <c r="F72" s="203">
        <v>27488150</v>
      </c>
    </row>
    <row r="73" spans="1:6" ht="30">
      <c r="A73" s="245"/>
      <c r="B73" s="184" t="s">
        <v>1050</v>
      </c>
      <c r="C73" s="127" t="s">
        <v>91</v>
      </c>
      <c r="D73" s="202">
        <v>1209400</v>
      </c>
      <c r="E73" s="185" t="s">
        <v>1342</v>
      </c>
      <c r="F73" s="203">
        <v>9398200</v>
      </c>
    </row>
    <row r="74" spans="1:6" ht="15">
      <c r="A74" s="245"/>
      <c r="B74" s="184" t="s">
        <v>1054</v>
      </c>
      <c r="C74" s="127" t="s">
        <v>92</v>
      </c>
      <c r="D74" s="202">
        <v>315567</v>
      </c>
      <c r="E74" s="185" t="s">
        <v>1343</v>
      </c>
      <c r="F74" s="203">
        <v>1997940</v>
      </c>
    </row>
    <row r="75" spans="1:6" ht="30">
      <c r="A75" s="245"/>
      <c r="B75" s="184" t="s">
        <v>1057</v>
      </c>
      <c r="C75" s="127" t="s">
        <v>93</v>
      </c>
      <c r="D75" s="202">
        <v>118446</v>
      </c>
      <c r="E75" s="185" t="s">
        <v>1344</v>
      </c>
      <c r="F75" s="203">
        <v>2500000</v>
      </c>
    </row>
    <row r="76" spans="1:6" ht="43.5" customHeight="1">
      <c r="A76" s="245"/>
      <c r="B76" s="184" t="s">
        <v>1061</v>
      </c>
      <c r="C76" s="127" t="s">
        <v>94</v>
      </c>
      <c r="D76" s="202">
        <v>157750</v>
      </c>
      <c r="E76" s="185" t="s">
        <v>1345</v>
      </c>
      <c r="F76" s="203">
        <v>1198200</v>
      </c>
    </row>
    <row r="77" spans="1:6" ht="30">
      <c r="A77" s="245"/>
      <c r="B77" s="184" t="s">
        <v>1065</v>
      </c>
      <c r="C77" s="127" t="s">
        <v>95</v>
      </c>
      <c r="D77" s="202">
        <v>630600</v>
      </c>
      <c r="E77" s="185" t="s">
        <v>1346</v>
      </c>
      <c r="F77" s="203">
        <v>3153000</v>
      </c>
    </row>
    <row r="78" spans="1:6" ht="60">
      <c r="A78" s="245"/>
      <c r="B78" s="184" t="s">
        <v>1069</v>
      </c>
      <c r="C78" s="127" t="s">
        <v>96</v>
      </c>
      <c r="D78" s="202">
        <v>749417</v>
      </c>
      <c r="E78" s="185" t="s">
        <v>792</v>
      </c>
      <c r="F78" s="203">
        <v>4699374</v>
      </c>
    </row>
    <row r="79" spans="1:6" ht="15">
      <c r="A79" s="245"/>
      <c r="B79" s="184" t="s">
        <v>1072</v>
      </c>
      <c r="C79" s="127" t="s">
        <v>97</v>
      </c>
      <c r="D79" s="202">
        <v>359400</v>
      </c>
      <c r="E79" s="185" t="s">
        <v>1349</v>
      </c>
      <c r="F79" s="203">
        <v>4320500</v>
      </c>
    </row>
    <row r="80" spans="1:6" ht="30">
      <c r="A80" s="245"/>
      <c r="B80" s="184" t="s">
        <v>1076</v>
      </c>
      <c r="C80" s="127" t="s">
        <v>98</v>
      </c>
      <c r="D80" s="202">
        <v>49846</v>
      </c>
      <c r="E80" s="185" t="s">
        <v>1350</v>
      </c>
      <c r="F80" s="203">
        <v>1186720</v>
      </c>
    </row>
    <row r="81" spans="1:6" ht="60">
      <c r="A81" s="245"/>
      <c r="B81" s="184" t="s">
        <v>1079</v>
      </c>
      <c r="C81" s="127" t="s">
        <v>1235</v>
      </c>
      <c r="D81" s="202">
        <v>708005</v>
      </c>
      <c r="E81" s="185" t="s">
        <v>1380</v>
      </c>
      <c r="F81" s="203">
        <v>10698000</v>
      </c>
    </row>
    <row r="82" spans="1:6" ht="45">
      <c r="A82" s="245"/>
      <c r="B82" s="184" t="s">
        <v>1082</v>
      </c>
      <c r="C82" s="127" t="s">
        <v>99</v>
      </c>
      <c r="D82" s="202">
        <v>60717</v>
      </c>
      <c r="E82" s="185" t="s">
        <v>14</v>
      </c>
      <c r="F82" s="202">
        <v>306000</v>
      </c>
    </row>
    <row r="83" spans="1:6" ht="15">
      <c r="A83" s="245"/>
      <c r="B83" s="184" t="s">
        <v>1085</v>
      </c>
      <c r="C83" s="127" t="s">
        <v>968</v>
      </c>
      <c r="D83" s="202">
        <v>2635000</v>
      </c>
      <c r="E83" s="185" t="s">
        <v>1271</v>
      </c>
      <c r="F83" s="203">
        <v>6318000</v>
      </c>
    </row>
    <row r="84" spans="1:6" ht="15">
      <c r="A84" s="245"/>
      <c r="B84" s="184" t="s">
        <v>1088</v>
      </c>
      <c r="C84" s="127" t="s">
        <v>976</v>
      </c>
      <c r="D84" s="202">
        <v>239694</v>
      </c>
      <c r="E84" s="185" t="s">
        <v>1272</v>
      </c>
      <c r="F84" s="203">
        <v>2922500</v>
      </c>
    </row>
    <row r="85" spans="1:6" ht="30">
      <c r="A85" s="245"/>
      <c r="B85" s="184" t="s">
        <v>1091</v>
      </c>
      <c r="C85" s="127" t="s">
        <v>1121</v>
      </c>
      <c r="D85" s="202">
        <v>1424557</v>
      </c>
      <c r="E85" s="185" t="s">
        <v>1313</v>
      </c>
      <c r="F85" s="203">
        <v>40595873</v>
      </c>
    </row>
    <row r="86" spans="1:6" ht="15">
      <c r="A86" s="245"/>
      <c r="B86" s="184" t="s">
        <v>1092</v>
      </c>
      <c r="C86" s="127" t="s">
        <v>1142</v>
      </c>
      <c r="D86" s="202">
        <v>137314</v>
      </c>
      <c r="E86" s="185" t="s">
        <v>1318</v>
      </c>
      <c r="F86" s="203">
        <v>690823.43</v>
      </c>
    </row>
    <row r="87" spans="1:6" ht="15">
      <c r="A87" s="245"/>
      <c r="B87" s="184" t="s">
        <v>1095</v>
      </c>
      <c r="C87" s="127" t="s">
        <v>1171</v>
      </c>
      <c r="D87" s="202">
        <v>55800</v>
      </c>
      <c r="E87" s="185" t="s">
        <v>1327</v>
      </c>
      <c r="F87" s="203">
        <v>279000</v>
      </c>
    </row>
    <row r="88" spans="1:6" ht="15">
      <c r="A88" s="248"/>
      <c r="B88" s="191" t="s">
        <v>1098</v>
      </c>
      <c r="C88" s="192" t="s">
        <v>1173</v>
      </c>
      <c r="D88" s="204">
        <v>1886784</v>
      </c>
      <c r="E88" s="193" t="s">
        <v>3</v>
      </c>
      <c r="F88" s="205">
        <v>11676300</v>
      </c>
    </row>
    <row r="89" spans="1:6" ht="39.75" customHeight="1">
      <c r="A89" s="244" t="s">
        <v>15</v>
      </c>
      <c r="B89" s="186" t="s">
        <v>1102</v>
      </c>
      <c r="C89" s="187" t="s">
        <v>119</v>
      </c>
      <c r="D89" s="201">
        <v>428583</v>
      </c>
      <c r="E89" s="197" t="s">
        <v>1280</v>
      </c>
      <c r="F89" s="201">
        <v>4366200</v>
      </c>
    </row>
    <row r="90" spans="1:6" ht="31.5" customHeight="1">
      <c r="A90" s="245"/>
      <c r="B90" s="184" t="s">
        <v>1106</v>
      </c>
      <c r="C90" s="190" t="s">
        <v>100</v>
      </c>
      <c r="D90" s="203">
        <v>214554</v>
      </c>
      <c r="E90" s="189" t="s">
        <v>1312</v>
      </c>
      <c r="F90" s="203">
        <v>3148200</v>
      </c>
    </row>
    <row r="91" spans="1:6" ht="45">
      <c r="A91" s="246"/>
      <c r="B91" s="184" t="s">
        <v>1110</v>
      </c>
      <c r="C91" s="127" t="s">
        <v>101</v>
      </c>
      <c r="D91" s="202">
        <v>25000</v>
      </c>
      <c r="E91" s="185" t="s">
        <v>793</v>
      </c>
      <c r="F91" s="202">
        <v>155900</v>
      </c>
    </row>
    <row r="92" spans="1:6" ht="15">
      <c r="A92" s="246"/>
      <c r="B92" s="184" t="s">
        <v>1114</v>
      </c>
      <c r="C92" s="190" t="s">
        <v>113</v>
      </c>
      <c r="D92" s="203">
        <v>3324705</v>
      </c>
      <c r="E92" s="189" t="s">
        <v>1340</v>
      </c>
      <c r="F92" s="203">
        <v>78136000</v>
      </c>
    </row>
    <row r="93" spans="1:6" ht="30">
      <c r="A93" s="246"/>
      <c r="B93" s="184" t="s">
        <v>1118</v>
      </c>
      <c r="C93" s="190" t="s">
        <v>1228</v>
      </c>
      <c r="D93" s="203">
        <v>271100</v>
      </c>
      <c r="E93" s="189" t="s">
        <v>1348</v>
      </c>
      <c r="F93" s="203">
        <v>1454900</v>
      </c>
    </row>
    <row r="94" spans="1:6" ht="45">
      <c r="A94" s="246"/>
      <c r="B94" s="184" t="s">
        <v>1122</v>
      </c>
      <c r="C94" s="127" t="s">
        <v>99</v>
      </c>
      <c r="D94" s="202">
        <v>379000</v>
      </c>
      <c r="E94" s="185" t="s">
        <v>794</v>
      </c>
      <c r="F94" s="202">
        <v>2224000</v>
      </c>
    </row>
    <row r="95" spans="1:6" ht="15">
      <c r="A95" s="246"/>
      <c r="B95" s="184" t="s">
        <v>1125</v>
      </c>
      <c r="C95" s="127" t="s">
        <v>937</v>
      </c>
      <c r="D95" s="202">
        <v>24765</v>
      </c>
      <c r="E95" s="185" t="s">
        <v>1260</v>
      </c>
      <c r="F95" s="202">
        <v>58000</v>
      </c>
    </row>
    <row r="96" spans="1:6" ht="32.25" customHeight="1">
      <c r="A96" s="246"/>
      <c r="B96" s="184" t="s">
        <v>1129</v>
      </c>
      <c r="C96" s="127" t="s">
        <v>1187</v>
      </c>
      <c r="D96" s="202">
        <v>460000</v>
      </c>
      <c r="E96" s="185" t="s">
        <v>1333</v>
      </c>
      <c r="F96" s="202">
        <v>3734000</v>
      </c>
    </row>
    <row r="97" spans="1:6" ht="15">
      <c r="A97" s="247"/>
      <c r="B97" s="191" t="s">
        <v>1133</v>
      </c>
      <c r="C97" s="192" t="s">
        <v>968</v>
      </c>
      <c r="D97" s="204">
        <v>275000</v>
      </c>
      <c r="E97" s="193" t="s">
        <v>1338</v>
      </c>
      <c r="F97" s="204">
        <v>176014490</v>
      </c>
    </row>
    <row r="98" spans="1:6" ht="30">
      <c r="A98" s="241" t="s">
        <v>16</v>
      </c>
      <c r="B98" s="194" t="s">
        <v>1137</v>
      </c>
      <c r="C98" s="195" t="s">
        <v>102</v>
      </c>
      <c r="D98" s="206">
        <v>174100</v>
      </c>
      <c r="E98" s="196" t="s">
        <v>795</v>
      </c>
      <c r="F98" s="206">
        <v>1140000</v>
      </c>
    </row>
    <row r="99" spans="1:6" ht="15">
      <c r="A99" s="241"/>
      <c r="B99" s="184" t="s">
        <v>1140</v>
      </c>
      <c r="C99" s="190" t="s">
        <v>103</v>
      </c>
      <c r="D99" s="203">
        <v>35461</v>
      </c>
      <c r="E99" s="189" t="s">
        <v>1304</v>
      </c>
      <c r="F99" s="203">
        <v>348100</v>
      </c>
    </row>
    <row r="100" spans="1:6" ht="45">
      <c r="A100" s="241"/>
      <c r="B100" s="184" t="s">
        <v>1143</v>
      </c>
      <c r="C100" s="190" t="s">
        <v>104</v>
      </c>
      <c r="D100" s="203">
        <v>104174</v>
      </c>
      <c r="E100" s="189" t="s">
        <v>796</v>
      </c>
      <c r="F100" s="203">
        <v>672866</v>
      </c>
    </row>
    <row r="101" spans="1:6" ht="15">
      <c r="A101" s="241"/>
      <c r="B101" s="184" t="s">
        <v>1146</v>
      </c>
      <c r="C101" s="190" t="s">
        <v>1206</v>
      </c>
      <c r="D101" s="203">
        <v>37500</v>
      </c>
      <c r="E101" s="189" t="s">
        <v>1339</v>
      </c>
      <c r="F101" s="203">
        <v>269790</v>
      </c>
    </row>
    <row r="102" spans="1:6" ht="60">
      <c r="A102" s="241"/>
      <c r="B102" s="184" t="s">
        <v>1149</v>
      </c>
      <c r="C102" s="190" t="s">
        <v>101</v>
      </c>
      <c r="D102" s="203">
        <v>55827</v>
      </c>
      <c r="E102" s="189" t="s">
        <v>24</v>
      </c>
      <c r="F102" s="203">
        <v>55800</v>
      </c>
    </row>
    <row r="103" spans="1:6" ht="15">
      <c r="A103" s="241"/>
      <c r="B103" s="184" t="s">
        <v>1152</v>
      </c>
      <c r="C103" s="190" t="s">
        <v>41</v>
      </c>
      <c r="D103" s="203">
        <v>41000</v>
      </c>
      <c r="E103" s="189" t="s">
        <v>17</v>
      </c>
      <c r="F103" s="203">
        <v>155800</v>
      </c>
    </row>
    <row r="104" spans="1:6" ht="15">
      <c r="A104" s="241"/>
      <c r="B104" s="184" t="s">
        <v>1155</v>
      </c>
      <c r="C104" s="190" t="s">
        <v>65</v>
      </c>
      <c r="D104" s="203">
        <v>21000</v>
      </c>
      <c r="E104" s="189" t="s">
        <v>18</v>
      </c>
      <c r="F104" s="203">
        <v>141700</v>
      </c>
    </row>
    <row r="105" spans="1:6" ht="15">
      <c r="A105" s="241"/>
      <c r="B105" s="184" t="s">
        <v>1159</v>
      </c>
      <c r="C105" s="127" t="s">
        <v>993</v>
      </c>
      <c r="D105" s="202">
        <v>621429</v>
      </c>
      <c r="E105" s="185" t="s">
        <v>1282</v>
      </c>
      <c r="F105" s="203">
        <v>1500000</v>
      </c>
    </row>
    <row r="106" spans="1:6" ht="30">
      <c r="A106" s="241"/>
      <c r="B106" s="184" t="s">
        <v>1163</v>
      </c>
      <c r="C106" s="127" t="s">
        <v>1031</v>
      </c>
      <c r="D106" s="202">
        <v>180000</v>
      </c>
      <c r="E106" s="185" t="s">
        <v>1287</v>
      </c>
      <c r="F106" s="203">
        <v>2500000</v>
      </c>
    </row>
    <row r="107" spans="1:6" ht="15">
      <c r="A107" s="241"/>
      <c r="B107" s="184" t="s">
        <v>1167</v>
      </c>
      <c r="C107" s="127" t="s">
        <v>1004</v>
      </c>
      <c r="D107" s="202">
        <v>225000</v>
      </c>
      <c r="E107" s="185" t="s">
        <v>1298</v>
      </c>
      <c r="F107" s="203">
        <v>2600000</v>
      </c>
    </row>
    <row r="108" spans="1:6" ht="30">
      <c r="A108" s="241"/>
      <c r="B108" s="184" t="s">
        <v>8</v>
      </c>
      <c r="C108" s="127" t="s">
        <v>1124</v>
      </c>
      <c r="D108" s="202">
        <v>3968775</v>
      </c>
      <c r="E108" s="185" t="s">
        <v>1314</v>
      </c>
      <c r="F108" s="203">
        <v>39158800</v>
      </c>
    </row>
    <row r="109" spans="1:6" ht="15">
      <c r="A109" s="241"/>
      <c r="B109" s="184" t="s">
        <v>9</v>
      </c>
      <c r="C109" s="127" t="s">
        <v>1132</v>
      </c>
      <c r="D109" s="202">
        <v>2875000</v>
      </c>
      <c r="E109" s="185" t="s">
        <v>1316</v>
      </c>
      <c r="F109" s="203">
        <v>51510000</v>
      </c>
    </row>
    <row r="110" spans="1:6" ht="45">
      <c r="A110" s="241"/>
      <c r="B110" s="184" t="s">
        <v>10</v>
      </c>
      <c r="C110" s="127" t="s">
        <v>1328</v>
      </c>
      <c r="D110" s="202">
        <v>89918</v>
      </c>
      <c r="E110" s="185" t="s">
        <v>1326</v>
      </c>
      <c r="F110" s="203">
        <v>449590</v>
      </c>
    </row>
    <row r="111" spans="1:6" ht="15">
      <c r="A111" s="241"/>
      <c r="B111" s="181" t="s">
        <v>11</v>
      </c>
      <c r="C111" s="182" t="s">
        <v>1224</v>
      </c>
      <c r="D111" s="207">
        <v>9000000</v>
      </c>
      <c r="E111" s="183" t="s">
        <v>1347</v>
      </c>
      <c r="F111" s="208">
        <v>311915000</v>
      </c>
    </row>
    <row r="112" spans="1:6" s="86" customFormat="1" ht="23.25" customHeight="1">
      <c r="A112" s="238" t="s">
        <v>38</v>
      </c>
      <c r="B112" s="239"/>
      <c r="C112" s="240"/>
      <c r="D112" s="198">
        <f>SUM(D7:D111)</f>
        <v>73326515.58</v>
      </c>
      <c r="E112" s="172"/>
      <c r="F112" s="199">
        <f>SUM(F7:F111)</f>
        <v>1189449712.8</v>
      </c>
    </row>
  </sheetData>
  <mergeCells count="6">
    <mergeCell ref="A112:C112"/>
    <mergeCell ref="A98:A111"/>
    <mergeCell ref="A3:F3"/>
    <mergeCell ref="A7:A45"/>
    <mergeCell ref="A46:A88"/>
    <mergeCell ref="A89:A97"/>
  </mergeCells>
  <printOptions horizontalCentered="1"/>
  <pageMargins left="0.5511811023622047" right="0.2362204724409449" top="0.5118110236220472" bottom="0.5511811023622047" header="0.3937007874015748" footer="0.31496062992125984"/>
  <pageSetup fitToHeight="3" horizontalDpi="600" verticalDpi="600" orientation="portrait" paperSize="9" scale="57" r:id="rId1"/>
  <headerFooter alignWithMargins="0">
    <oddFooter>&amp;CStrona &amp;P</oddFooter>
  </headerFooter>
  <rowBreaks count="2" manualBreakCount="2">
    <brk id="45" max="255" man="1"/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63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9.125" style="210" customWidth="1"/>
    <col min="2" max="2" width="23.00390625" style="210" customWidth="1"/>
    <col min="3" max="3" width="39.00390625" style="210" customWidth="1"/>
    <col min="4" max="4" width="16.00390625" style="219" customWidth="1"/>
    <col min="5" max="5" width="53.625" style="210" customWidth="1"/>
    <col min="6" max="16384" width="9.125" style="210" customWidth="1"/>
  </cols>
  <sheetData>
    <row r="1" spans="1:6" s="84" customFormat="1" ht="18.75">
      <c r="A1" s="79" t="s">
        <v>802</v>
      </c>
      <c r="B1" s="80"/>
      <c r="C1" s="81"/>
      <c r="D1" s="218"/>
      <c r="E1" s="82"/>
      <c r="F1" s="83"/>
    </row>
    <row r="2" spans="1:6" s="84" customFormat="1" ht="18.75">
      <c r="A2" s="79"/>
      <c r="B2" s="80"/>
      <c r="C2" s="81"/>
      <c r="D2" s="218"/>
      <c r="E2" s="82"/>
      <c r="F2" s="83"/>
    </row>
    <row r="3" spans="1:6" s="84" customFormat="1" ht="18.75">
      <c r="A3" s="249" t="s">
        <v>906</v>
      </c>
      <c r="B3" s="250"/>
      <c r="C3" s="250"/>
      <c r="D3" s="250"/>
      <c r="E3" s="250"/>
      <c r="F3" s="85"/>
    </row>
    <row r="5" spans="1:5" s="213" customFormat="1" ht="47.25">
      <c r="A5" s="75" t="s">
        <v>911</v>
      </c>
      <c r="B5" s="75" t="s">
        <v>917</v>
      </c>
      <c r="C5" s="75" t="s">
        <v>805</v>
      </c>
      <c r="D5" s="216" t="s">
        <v>905</v>
      </c>
      <c r="E5" s="75" t="s">
        <v>806</v>
      </c>
    </row>
    <row r="6" spans="1:5" s="209" customFormat="1" ht="15">
      <c r="A6" s="211">
        <v>1</v>
      </c>
      <c r="B6" s="211">
        <v>2</v>
      </c>
      <c r="C6" s="211">
        <v>3</v>
      </c>
      <c r="D6" s="217">
        <v>4</v>
      </c>
      <c r="E6" s="211">
        <v>5</v>
      </c>
    </row>
    <row r="7" spans="1:5" ht="45">
      <c r="A7" s="120">
        <v>1</v>
      </c>
      <c r="B7" s="215" t="s">
        <v>907</v>
      </c>
      <c r="C7" s="190" t="s">
        <v>807</v>
      </c>
      <c r="D7" s="129">
        <v>20700</v>
      </c>
      <c r="E7" s="190" t="s">
        <v>918</v>
      </c>
    </row>
    <row r="8" spans="1:5" ht="45">
      <c r="A8" s="120">
        <v>2</v>
      </c>
      <c r="B8" s="114" t="s">
        <v>808</v>
      </c>
      <c r="C8" s="190" t="s">
        <v>809</v>
      </c>
      <c r="D8" s="129">
        <v>20000</v>
      </c>
      <c r="E8" s="190" t="s">
        <v>912</v>
      </c>
    </row>
    <row r="9" spans="1:5" ht="30">
      <c r="A9" s="120">
        <v>3</v>
      </c>
      <c r="B9" s="215" t="s">
        <v>908</v>
      </c>
      <c r="C9" s="190" t="s">
        <v>810</v>
      </c>
      <c r="D9" s="129">
        <v>40000</v>
      </c>
      <c r="E9" s="190" t="s">
        <v>811</v>
      </c>
    </row>
    <row r="10" spans="1:5" ht="75">
      <c r="A10" s="120">
        <v>4</v>
      </c>
      <c r="B10" s="215" t="s">
        <v>909</v>
      </c>
      <c r="C10" s="112" t="s">
        <v>812</v>
      </c>
      <c r="D10" s="129">
        <v>200000</v>
      </c>
      <c r="E10" s="189" t="s">
        <v>405</v>
      </c>
    </row>
    <row r="11" spans="1:5" ht="45">
      <c r="A11" s="120">
        <v>5</v>
      </c>
      <c r="B11" s="215" t="s">
        <v>910</v>
      </c>
      <c r="C11" s="190" t="s">
        <v>813</v>
      </c>
      <c r="D11" s="129">
        <v>10000</v>
      </c>
      <c r="E11" s="190" t="s">
        <v>406</v>
      </c>
    </row>
    <row r="12" spans="1:5" ht="30">
      <c r="A12" s="120">
        <v>6</v>
      </c>
      <c r="B12" s="114" t="s">
        <v>814</v>
      </c>
      <c r="C12" s="190" t="s">
        <v>815</v>
      </c>
      <c r="D12" s="129">
        <v>500000</v>
      </c>
      <c r="E12" s="190" t="s">
        <v>816</v>
      </c>
    </row>
    <row r="13" spans="1:5" ht="30">
      <c r="A13" s="120">
        <v>7</v>
      </c>
      <c r="B13" s="114" t="s">
        <v>817</v>
      </c>
      <c r="C13" s="190" t="s">
        <v>818</v>
      </c>
      <c r="D13" s="129">
        <v>85000</v>
      </c>
      <c r="E13" s="190" t="s">
        <v>819</v>
      </c>
    </row>
    <row r="14" spans="1:5" ht="45">
      <c r="A14" s="120">
        <v>8</v>
      </c>
      <c r="B14" s="114" t="s">
        <v>820</v>
      </c>
      <c r="C14" s="190" t="s">
        <v>821</v>
      </c>
      <c r="D14" s="129">
        <v>85000</v>
      </c>
      <c r="E14" s="190" t="s">
        <v>822</v>
      </c>
    </row>
    <row r="15" spans="1:5" ht="45">
      <c r="A15" s="120">
        <v>9</v>
      </c>
      <c r="B15" s="114" t="s">
        <v>823</v>
      </c>
      <c r="C15" s="190" t="s">
        <v>824</v>
      </c>
      <c r="D15" s="129">
        <v>12825</v>
      </c>
      <c r="E15" s="190" t="s">
        <v>825</v>
      </c>
    </row>
    <row r="16" spans="1:5" ht="45">
      <c r="A16" s="120">
        <v>10</v>
      </c>
      <c r="B16" s="114" t="s">
        <v>826</v>
      </c>
      <c r="C16" s="190" t="s">
        <v>827</v>
      </c>
      <c r="D16" s="129">
        <v>5350000</v>
      </c>
      <c r="E16" s="190" t="s">
        <v>919</v>
      </c>
    </row>
    <row r="17" spans="1:5" ht="45">
      <c r="A17" s="120">
        <v>11</v>
      </c>
      <c r="B17" s="114" t="s">
        <v>828</v>
      </c>
      <c r="C17" s="190" t="s">
        <v>829</v>
      </c>
      <c r="D17" s="129">
        <v>200000</v>
      </c>
      <c r="E17" s="190" t="s">
        <v>830</v>
      </c>
    </row>
    <row r="18" spans="1:5" ht="30">
      <c r="A18" s="120">
        <v>12</v>
      </c>
      <c r="B18" s="114" t="s">
        <v>831</v>
      </c>
      <c r="C18" s="190" t="s">
        <v>832</v>
      </c>
      <c r="D18" s="129">
        <v>100000</v>
      </c>
      <c r="E18" s="190" t="s">
        <v>819</v>
      </c>
    </row>
    <row r="19" spans="1:5" ht="45">
      <c r="A19" s="120">
        <v>13</v>
      </c>
      <c r="B19" s="114" t="s">
        <v>833</v>
      </c>
      <c r="C19" s="190" t="s">
        <v>834</v>
      </c>
      <c r="D19" s="129">
        <v>160000</v>
      </c>
      <c r="E19" s="190" t="s">
        <v>835</v>
      </c>
    </row>
    <row r="20" spans="1:5" ht="75">
      <c r="A20" s="120">
        <v>14</v>
      </c>
      <c r="B20" s="114" t="s">
        <v>836</v>
      </c>
      <c r="C20" s="190" t="s">
        <v>837</v>
      </c>
      <c r="D20" s="129">
        <v>1000000</v>
      </c>
      <c r="E20" s="190" t="s">
        <v>838</v>
      </c>
    </row>
    <row r="21" spans="1:5" ht="30">
      <c r="A21" s="120">
        <v>15</v>
      </c>
      <c r="B21" s="114" t="s">
        <v>839</v>
      </c>
      <c r="C21" s="190" t="s">
        <v>840</v>
      </c>
      <c r="D21" s="129">
        <v>90000</v>
      </c>
      <c r="E21" s="190" t="s">
        <v>841</v>
      </c>
    </row>
    <row r="22" spans="1:5" ht="30">
      <c r="A22" s="120">
        <v>16</v>
      </c>
      <c r="B22" s="114" t="s">
        <v>842</v>
      </c>
      <c r="C22" s="190" t="s">
        <v>843</v>
      </c>
      <c r="D22" s="129">
        <v>124000</v>
      </c>
      <c r="E22" s="190" t="s">
        <v>844</v>
      </c>
    </row>
    <row r="23" spans="1:5" ht="30">
      <c r="A23" s="120">
        <v>17</v>
      </c>
      <c r="B23" s="114" t="s">
        <v>845</v>
      </c>
      <c r="C23" s="190" t="s">
        <v>846</v>
      </c>
      <c r="D23" s="129">
        <v>2520</v>
      </c>
      <c r="E23" s="190" t="s">
        <v>847</v>
      </c>
    </row>
    <row r="24" spans="1:5" ht="45">
      <c r="A24" s="120">
        <v>18</v>
      </c>
      <c r="B24" s="114" t="s">
        <v>848</v>
      </c>
      <c r="C24" s="190" t="s">
        <v>849</v>
      </c>
      <c r="D24" s="129">
        <v>15000</v>
      </c>
      <c r="E24" s="189" t="s">
        <v>407</v>
      </c>
    </row>
    <row r="25" spans="1:5" ht="30">
      <c r="A25" s="120">
        <v>19</v>
      </c>
      <c r="B25" s="138" t="s">
        <v>850</v>
      </c>
      <c r="C25" s="224" t="s">
        <v>851</v>
      </c>
      <c r="D25" s="225">
        <v>130000</v>
      </c>
      <c r="E25" s="224" t="s">
        <v>819</v>
      </c>
    </row>
    <row r="26" spans="1:5" ht="45">
      <c r="A26" s="120">
        <v>20</v>
      </c>
      <c r="B26" s="178" t="s">
        <v>852</v>
      </c>
      <c r="C26" s="226" t="s">
        <v>853</v>
      </c>
      <c r="D26" s="227">
        <v>200000</v>
      </c>
      <c r="E26" s="226" t="s">
        <v>920</v>
      </c>
    </row>
    <row r="27" spans="1:5" ht="30">
      <c r="A27" s="120">
        <v>21</v>
      </c>
      <c r="B27" s="228" t="s">
        <v>854</v>
      </c>
      <c r="C27" s="229" t="s">
        <v>855</v>
      </c>
      <c r="D27" s="230">
        <v>153000</v>
      </c>
      <c r="E27" s="229" t="s">
        <v>856</v>
      </c>
    </row>
    <row r="28" spans="1:5" ht="60">
      <c r="A28" s="120">
        <v>22</v>
      </c>
      <c r="B28" s="228" t="s">
        <v>857</v>
      </c>
      <c r="C28" s="229" t="s">
        <v>858</v>
      </c>
      <c r="D28" s="230">
        <v>190000</v>
      </c>
      <c r="E28" s="229" t="s">
        <v>921</v>
      </c>
    </row>
    <row r="29" spans="1:5" ht="45">
      <c r="A29" s="120">
        <v>23</v>
      </c>
      <c r="B29" s="114" t="s">
        <v>859</v>
      </c>
      <c r="C29" s="190" t="s">
        <v>860</v>
      </c>
      <c r="D29" s="129">
        <v>2635823.77</v>
      </c>
      <c r="E29" s="190" t="s">
        <v>861</v>
      </c>
    </row>
    <row r="30" spans="1:5" ht="45">
      <c r="A30" s="120">
        <v>24</v>
      </c>
      <c r="B30" s="114" t="s">
        <v>862</v>
      </c>
      <c r="C30" s="190" t="s">
        <v>863</v>
      </c>
      <c r="D30" s="129">
        <v>657542</v>
      </c>
      <c r="E30" s="190" t="s">
        <v>922</v>
      </c>
    </row>
    <row r="31" spans="1:5" ht="30">
      <c r="A31" s="120">
        <v>25</v>
      </c>
      <c r="B31" s="114" t="s">
        <v>864</v>
      </c>
      <c r="C31" s="190" t="s">
        <v>865</v>
      </c>
      <c r="D31" s="129">
        <v>28978117.58</v>
      </c>
      <c r="E31" s="190" t="s">
        <v>408</v>
      </c>
    </row>
    <row r="32" spans="1:5" ht="45">
      <c r="A32" s="120">
        <v>26</v>
      </c>
      <c r="B32" s="114" t="s">
        <v>866</v>
      </c>
      <c r="C32" s="190" t="s">
        <v>867</v>
      </c>
      <c r="D32" s="129">
        <v>499998.46</v>
      </c>
      <c r="E32" s="190" t="s">
        <v>409</v>
      </c>
    </row>
    <row r="33" spans="1:5" ht="45">
      <c r="A33" s="120">
        <v>27</v>
      </c>
      <c r="B33" s="114" t="s">
        <v>868</v>
      </c>
      <c r="C33" s="190" t="s">
        <v>869</v>
      </c>
      <c r="D33" s="129">
        <v>889234.13</v>
      </c>
      <c r="E33" s="190" t="s">
        <v>870</v>
      </c>
    </row>
    <row r="34" spans="1:5" ht="30">
      <c r="A34" s="120">
        <v>28</v>
      </c>
      <c r="B34" s="114" t="s">
        <v>871</v>
      </c>
      <c r="C34" s="190" t="s">
        <v>872</v>
      </c>
      <c r="D34" s="129">
        <v>7261953.44</v>
      </c>
      <c r="E34" s="190" t="s">
        <v>873</v>
      </c>
    </row>
    <row r="35" spans="1:5" ht="30">
      <c r="A35" s="120">
        <v>29</v>
      </c>
      <c r="B35" s="114" t="s">
        <v>874</v>
      </c>
      <c r="C35" s="190" t="s">
        <v>875</v>
      </c>
      <c r="D35" s="129">
        <v>800000</v>
      </c>
      <c r="E35" s="190" t="s">
        <v>914</v>
      </c>
    </row>
    <row r="36" spans="1:5" ht="45">
      <c r="A36" s="120">
        <v>30</v>
      </c>
      <c r="B36" s="114" t="s">
        <v>876</v>
      </c>
      <c r="C36" s="190" t="s">
        <v>877</v>
      </c>
      <c r="D36" s="129">
        <v>50000000</v>
      </c>
      <c r="E36" s="190" t="s">
        <v>410</v>
      </c>
    </row>
    <row r="37" spans="1:5" ht="30">
      <c r="A37" s="120">
        <v>31</v>
      </c>
      <c r="B37" s="114" t="s">
        <v>878</v>
      </c>
      <c r="C37" s="190" t="s">
        <v>879</v>
      </c>
      <c r="D37" s="129">
        <v>24621453</v>
      </c>
      <c r="E37" s="190" t="s">
        <v>913</v>
      </c>
    </row>
    <row r="38" spans="1:5" ht="15">
      <c r="A38" s="120">
        <v>32</v>
      </c>
      <c r="B38" s="114" t="s">
        <v>880</v>
      </c>
      <c r="C38" s="190" t="s">
        <v>881</v>
      </c>
      <c r="D38" s="129">
        <v>60000</v>
      </c>
      <c r="E38" s="190" t="s">
        <v>915</v>
      </c>
    </row>
    <row r="39" spans="1:5" ht="30">
      <c r="A39" s="120">
        <v>33</v>
      </c>
      <c r="B39" s="114" t="s">
        <v>882</v>
      </c>
      <c r="C39" s="190" t="s">
        <v>883</v>
      </c>
      <c r="D39" s="129">
        <v>1215000</v>
      </c>
      <c r="E39" s="190" t="s">
        <v>916</v>
      </c>
    </row>
    <row r="40" spans="1:5" ht="15">
      <c r="A40" s="120">
        <v>34</v>
      </c>
      <c r="B40" s="114" t="s">
        <v>884</v>
      </c>
      <c r="C40" s="190" t="s">
        <v>885</v>
      </c>
      <c r="D40" s="129">
        <v>207000</v>
      </c>
      <c r="E40" s="190" t="s">
        <v>886</v>
      </c>
    </row>
    <row r="41" spans="1:5" ht="30">
      <c r="A41" s="120">
        <v>35</v>
      </c>
      <c r="B41" s="114" t="s">
        <v>887</v>
      </c>
      <c r="C41" s="190" t="s">
        <v>888</v>
      </c>
      <c r="D41" s="129">
        <v>1731499.41</v>
      </c>
      <c r="E41" s="190" t="s">
        <v>889</v>
      </c>
    </row>
    <row r="42" spans="1:5" ht="45">
      <c r="A42" s="120">
        <v>36</v>
      </c>
      <c r="B42" s="114" t="s">
        <v>890</v>
      </c>
      <c r="C42" s="190" t="s">
        <v>891</v>
      </c>
      <c r="D42" s="129">
        <v>402924</v>
      </c>
      <c r="E42" s="190" t="s">
        <v>892</v>
      </c>
    </row>
    <row r="43" spans="1:5" ht="45">
      <c r="A43" s="120">
        <v>37</v>
      </c>
      <c r="B43" s="114" t="s">
        <v>893</v>
      </c>
      <c r="C43" s="190" t="s">
        <v>894</v>
      </c>
      <c r="D43" s="129">
        <v>13336400</v>
      </c>
      <c r="E43" s="190" t="s">
        <v>411</v>
      </c>
    </row>
    <row r="44" spans="1:5" ht="30">
      <c r="A44" s="120">
        <v>38</v>
      </c>
      <c r="B44" s="114" t="s">
        <v>895</v>
      </c>
      <c r="C44" s="190" t="s">
        <v>896</v>
      </c>
      <c r="D44" s="129">
        <v>650000</v>
      </c>
      <c r="E44" s="190" t="s">
        <v>897</v>
      </c>
    </row>
    <row r="45" spans="1:5" ht="30">
      <c r="A45" s="120">
        <v>39</v>
      </c>
      <c r="B45" s="114" t="s">
        <v>898</v>
      </c>
      <c r="C45" s="190" t="s">
        <v>899</v>
      </c>
      <c r="D45" s="129">
        <v>1458000</v>
      </c>
      <c r="E45" s="190" t="s">
        <v>900</v>
      </c>
    </row>
    <row r="46" spans="1:5" ht="30">
      <c r="A46" s="120">
        <v>40</v>
      </c>
      <c r="B46" s="114" t="s">
        <v>901</v>
      </c>
      <c r="C46" s="190" t="s">
        <v>902</v>
      </c>
      <c r="D46" s="129">
        <v>769465.3</v>
      </c>
      <c r="E46" s="190" t="s">
        <v>900</v>
      </c>
    </row>
    <row r="47" spans="1:5" ht="60">
      <c r="A47" s="120">
        <v>41</v>
      </c>
      <c r="B47" s="178" t="s">
        <v>903</v>
      </c>
      <c r="C47" s="226" t="s">
        <v>923</v>
      </c>
      <c r="D47" s="227">
        <v>24664.3</v>
      </c>
      <c r="E47" s="226" t="s">
        <v>904</v>
      </c>
    </row>
    <row r="48" spans="1:5" s="223" customFormat="1" ht="25.5" customHeight="1">
      <c r="A48" s="251" t="s">
        <v>38</v>
      </c>
      <c r="B48" s="252"/>
      <c r="C48" s="253"/>
      <c r="D48" s="222">
        <f>SUM(D7:D47)</f>
        <v>144887120.39000002</v>
      </c>
      <c r="E48" s="221"/>
    </row>
    <row r="49" spans="1:5" ht="15">
      <c r="A49" s="214"/>
      <c r="B49" s="214"/>
      <c r="C49" s="214"/>
      <c r="D49" s="220"/>
      <c r="E49" s="214"/>
    </row>
    <row r="50" spans="1:5" ht="15">
      <c r="A50" s="214"/>
      <c r="B50" s="214"/>
      <c r="C50" s="214"/>
      <c r="D50" s="220"/>
      <c r="E50" s="214"/>
    </row>
    <row r="51" spans="1:5" ht="15">
      <c r="A51" s="214"/>
      <c r="B51" s="214"/>
      <c r="C51" s="214"/>
      <c r="D51" s="220"/>
      <c r="E51" s="214"/>
    </row>
    <row r="52" spans="1:5" ht="15">
      <c r="A52" s="214"/>
      <c r="B52" s="214"/>
      <c r="C52" s="214"/>
      <c r="D52" s="220"/>
      <c r="E52" s="214"/>
    </row>
    <row r="53" spans="1:5" ht="15">
      <c r="A53" s="214"/>
      <c r="B53" s="214"/>
      <c r="C53" s="214"/>
      <c r="D53" s="220"/>
      <c r="E53" s="214"/>
    </row>
    <row r="54" spans="1:5" ht="15">
      <c r="A54" s="214"/>
      <c r="B54" s="214"/>
      <c r="C54" s="214"/>
      <c r="D54" s="220"/>
      <c r="E54" s="214"/>
    </row>
    <row r="55" spans="1:5" ht="15">
      <c r="A55" s="214"/>
      <c r="B55" s="214"/>
      <c r="C55" s="214"/>
      <c r="D55" s="220"/>
      <c r="E55" s="214"/>
    </row>
    <row r="56" spans="1:5" ht="15">
      <c r="A56" s="214"/>
      <c r="B56" s="214"/>
      <c r="C56" s="214"/>
      <c r="D56" s="220"/>
      <c r="E56" s="214"/>
    </row>
    <row r="57" spans="1:5" ht="15">
      <c r="A57" s="214"/>
      <c r="B57" s="214"/>
      <c r="C57" s="214"/>
      <c r="D57" s="220"/>
      <c r="E57" s="214"/>
    </row>
    <row r="58" spans="1:5" ht="15">
      <c r="A58" s="214"/>
      <c r="B58" s="214"/>
      <c r="C58" s="214"/>
      <c r="D58" s="220"/>
      <c r="E58" s="214"/>
    </row>
    <row r="59" spans="1:5" ht="15">
      <c r="A59" s="214"/>
      <c r="B59" s="214"/>
      <c r="C59" s="214"/>
      <c r="D59" s="220"/>
      <c r="E59" s="214"/>
    </row>
    <row r="60" spans="1:5" ht="15">
      <c r="A60" s="214"/>
      <c r="B60" s="214"/>
      <c r="C60" s="214"/>
      <c r="D60" s="220"/>
      <c r="E60" s="214"/>
    </row>
    <row r="61" spans="1:5" ht="15">
      <c r="A61" s="214"/>
      <c r="B61" s="214"/>
      <c r="C61" s="214"/>
      <c r="D61" s="220"/>
      <c r="E61" s="214"/>
    </row>
    <row r="62" spans="1:5" ht="15">
      <c r="A62" s="214"/>
      <c r="B62" s="214"/>
      <c r="C62" s="214"/>
      <c r="D62" s="220"/>
      <c r="E62" s="214"/>
    </row>
    <row r="63" spans="1:5" ht="15">
      <c r="A63" s="214"/>
      <c r="B63" s="214"/>
      <c r="C63" s="214"/>
      <c r="D63" s="220"/>
      <c r="E63" s="214"/>
    </row>
    <row r="64" spans="1:5" ht="15">
      <c r="A64" s="214"/>
      <c r="B64" s="214"/>
      <c r="C64" s="214"/>
      <c r="D64" s="220"/>
      <c r="E64" s="214"/>
    </row>
    <row r="65" spans="1:5" ht="15">
      <c r="A65" s="214"/>
      <c r="B65" s="214"/>
      <c r="C65" s="214"/>
      <c r="D65" s="220"/>
      <c r="E65" s="214"/>
    </row>
    <row r="66" spans="1:5" ht="15">
      <c r="A66" s="214"/>
      <c r="B66" s="214"/>
      <c r="C66" s="214"/>
      <c r="D66" s="220"/>
      <c r="E66" s="214"/>
    </row>
    <row r="67" spans="2:5" ht="15">
      <c r="B67" s="214"/>
      <c r="C67" s="214"/>
      <c r="D67" s="220"/>
      <c r="E67" s="214"/>
    </row>
    <row r="68" spans="2:5" ht="15">
      <c r="B68" s="214"/>
      <c r="C68" s="214"/>
      <c r="D68" s="220"/>
      <c r="E68" s="214"/>
    </row>
    <row r="69" spans="2:5" ht="15">
      <c r="B69" s="214"/>
      <c r="C69" s="214"/>
      <c r="D69" s="220"/>
      <c r="E69" s="214"/>
    </row>
    <row r="70" spans="2:5" ht="15">
      <c r="B70" s="214"/>
      <c r="C70" s="214"/>
      <c r="D70" s="220"/>
      <c r="E70" s="214"/>
    </row>
    <row r="71" spans="2:5" ht="15">
      <c r="B71" s="214"/>
      <c r="C71" s="214"/>
      <c r="D71" s="220"/>
      <c r="E71" s="214"/>
    </row>
    <row r="72" spans="2:5" ht="15">
      <c r="B72" s="214"/>
      <c r="C72" s="214"/>
      <c r="D72" s="220"/>
      <c r="E72" s="214"/>
    </row>
    <row r="73" spans="2:5" ht="15">
      <c r="B73" s="214"/>
      <c r="C73" s="214"/>
      <c r="D73" s="220"/>
      <c r="E73" s="214"/>
    </row>
    <row r="74" spans="2:5" ht="15">
      <c r="B74" s="214"/>
      <c r="C74" s="214"/>
      <c r="D74" s="220"/>
      <c r="E74" s="214"/>
    </row>
    <row r="75" spans="2:5" ht="15">
      <c r="B75" s="214"/>
      <c r="C75" s="214"/>
      <c r="D75" s="220"/>
      <c r="E75" s="214"/>
    </row>
    <row r="76" spans="2:5" ht="15">
      <c r="B76" s="214"/>
      <c r="C76" s="214"/>
      <c r="D76" s="220"/>
      <c r="E76" s="214"/>
    </row>
    <row r="77" spans="2:5" ht="15">
      <c r="B77" s="214"/>
      <c r="C77" s="214"/>
      <c r="D77" s="220"/>
      <c r="E77" s="214"/>
    </row>
    <row r="78" spans="2:5" ht="15">
      <c r="B78" s="214"/>
      <c r="C78" s="214"/>
      <c r="D78" s="220"/>
      <c r="E78" s="214"/>
    </row>
    <row r="79" spans="2:5" ht="15">
      <c r="B79" s="214"/>
      <c r="C79" s="214"/>
      <c r="D79" s="220"/>
      <c r="E79" s="214"/>
    </row>
    <row r="80" spans="2:5" ht="15">
      <c r="B80" s="214"/>
      <c r="C80" s="214"/>
      <c r="D80" s="220"/>
      <c r="E80" s="214"/>
    </row>
    <row r="81" spans="2:5" ht="15">
      <c r="B81" s="214"/>
      <c r="C81" s="214"/>
      <c r="D81" s="220"/>
      <c r="E81" s="214"/>
    </row>
    <row r="82" spans="2:5" ht="15">
      <c r="B82" s="214"/>
      <c r="C82" s="214"/>
      <c r="D82" s="220"/>
      <c r="E82" s="214"/>
    </row>
    <row r="83" spans="2:5" ht="15">
      <c r="B83" s="214"/>
      <c r="C83" s="214"/>
      <c r="D83" s="220"/>
      <c r="E83" s="214"/>
    </row>
    <row r="84" spans="2:5" ht="15">
      <c r="B84" s="214"/>
      <c r="C84" s="214"/>
      <c r="D84" s="220"/>
      <c r="E84" s="214"/>
    </row>
    <row r="85" spans="2:5" ht="15">
      <c r="B85" s="214"/>
      <c r="C85" s="214"/>
      <c r="D85" s="220"/>
      <c r="E85" s="214"/>
    </row>
    <row r="86" spans="2:5" ht="15">
      <c r="B86" s="214"/>
      <c r="C86" s="214"/>
      <c r="D86" s="220"/>
      <c r="E86" s="214"/>
    </row>
    <row r="87" spans="2:5" ht="15">
      <c r="B87" s="214"/>
      <c r="C87" s="214"/>
      <c r="D87" s="220"/>
      <c r="E87" s="214"/>
    </row>
    <row r="88" spans="2:5" ht="15">
      <c r="B88" s="214"/>
      <c r="C88" s="214"/>
      <c r="D88" s="220"/>
      <c r="E88" s="214"/>
    </row>
    <row r="89" spans="2:5" ht="15">
      <c r="B89" s="214"/>
      <c r="C89" s="214"/>
      <c r="D89" s="220"/>
      <c r="E89" s="214"/>
    </row>
    <row r="90" spans="2:5" ht="15">
      <c r="B90" s="214"/>
      <c r="C90" s="214"/>
      <c r="D90" s="220"/>
      <c r="E90" s="214"/>
    </row>
    <row r="91" spans="2:5" ht="15">
      <c r="B91" s="214"/>
      <c r="C91" s="214"/>
      <c r="D91" s="220"/>
      <c r="E91" s="214"/>
    </row>
    <row r="92" spans="2:5" ht="15">
      <c r="B92" s="214"/>
      <c r="C92" s="214"/>
      <c r="D92" s="220"/>
      <c r="E92" s="214"/>
    </row>
    <row r="93" spans="2:5" ht="15">
      <c r="B93" s="214"/>
      <c r="C93" s="214"/>
      <c r="D93" s="220"/>
      <c r="E93" s="214"/>
    </row>
    <row r="94" spans="2:5" ht="15">
      <c r="B94" s="214"/>
      <c r="C94" s="214"/>
      <c r="D94" s="220"/>
      <c r="E94" s="214"/>
    </row>
    <row r="95" spans="2:5" ht="15">
      <c r="B95" s="214"/>
      <c r="C95" s="214"/>
      <c r="D95" s="220"/>
      <c r="E95" s="214"/>
    </row>
    <row r="96" spans="2:5" ht="15">
      <c r="B96" s="214"/>
      <c r="C96" s="214"/>
      <c r="D96" s="220"/>
      <c r="E96" s="214"/>
    </row>
    <row r="97" spans="2:5" ht="15">
      <c r="B97" s="214"/>
      <c r="C97" s="214"/>
      <c r="D97" s="220"/>
      <c r="E97" s="214"/>
    </row>
    <row r="98" spans="2:5" ht="15">
      <c r="B98" s="214"/>
      <c r="C98" s="214"/>
      <c r="D98" s="220"/>
      <c r="E98" s="214"/>
    </row>
    <row r="99" spans="2:5" ht="15">
      <c r="B99" s="214"/>
      <c r="C99" s="214"/>
      <c r="D99" s="220"/>
      <c r="E99" s="214"/>
    </row>
    <row r="100" spans="2:5" ht="15">
      <c r="B100" s="214"/>
      <c r="C100" s="214"/>
      <c r="D100" s="220"/>
      <c r="E100" s="214"/>
    </row>
    <row r="101" spans="2:5" ht="15">
      <c r="B101" s="214"/>
      <c r="C101" s="214"/>
      <c r="D101" s="220"/>
      <c r="E101" s="214"/>
    </row>
    <row r="102" spans="2:5" ht="15">
      <c r="B102" s="214"/>
      <c r="C102" s="214"/>
      <c r="D102" s="220"/>
      <c r="E102" s="214"/>
    </row>
    <row r="103" spans="2:5" ht="15">
      <c r="B103" s="214"/>
      <c r="C103" s="214"/>
      <c r="D103" s="220"/>
      <c r="E103" s="214"/>
    </row>
    <row r="104" spans="2:5" ht="15">
      <c r="B104" s="214"/>
      <c r="C104" s="214"/>
      <c r="D104" s="220"/>
      <c r="E104" s="214"/>
    </row>
    <row r="105" spans="2:5" ht="15">
      <c r="B105" s="214"/>
      <c r="C105" s="214"/>
      <c r="D105" s="220"/>
      <c r="E105" s="214"/>
    </row>
    <row r="106" spans="2:5" ht="15">
      <c r="B106" s="214"/>
      <c r="C106" s="214"/>
      <c r="D106" s="220"/>
      <c r="E106" s="214"/>
    </row>
    <row r="107" spans="2:5" ht="15">
      <c r="B107" s="214"/>
      <c r="C107" s="214"/>
      <c r="D107" s="220"/>
      <c r="E107" s="214"/>
    </row>
    <row r="108" spans="2:5" ht="15">
      <c r="B108" s="214"/>
      <c r="C108" s="214"/>
      <c r="D108" s="220"/>
      <c r="E108" s="214"/>
    </row>
    <row r="109" spans="2:5" ht="15">
      <c r="B109" s="214"/>
      <c r="C109" s="214"/>
      <c r="D109" s="220"/>
      <c r="E109" s="214"/>
    </row>
    <row r="110" spans="2:5" ht="15">
      <c r="B110" s="214"/>
      <c r="C110" s="214"/>
      <c r="D110" s="220"/>
      <c r="E110" s="214"/>
    </row>
    <row r="111" spans="2:5" ht="15">
      <c r="B111" s="214"/>
      <c r="C111" s="214"/>
      <c r="D111" s="220"/>
      <c r="E111" s="214"/>
    </row>
    <row r="112" spans="2:5" ht="15">
      <c r="B112" s="214"/>
      <c r="C112" s="214"/>
      <c r="D112" s="220"/>
      <c r="E112" s="214"/>
    </row>
    <row r="113" spans="2:5" ht="15">
      <c r="B113" s="214"/>
      <c r="C113" s="214"/>
      <c r="D113" s="220"/>
      <c r="E113" s="214"/>
    </row>
    <row r="114" spans="2:5" ht="15">
      <c r="B114" s="214"/>
      <c r="C114" s="214"/>
      <c r="D114" s="220"/>
      <c r="E114" s="214"/>
    </row>
    <row r="115" spans="2:5" ht="15">
      <c r="B115" s="214"/>
      <c r="C115" s="214"/>
      <c r="D115" s="220"/>
      <c r="E115" s="214"/>
    </row>
    <row r="116" spans="2:5" ht="15">
      <c r="B116" s="214"/>
      <c r="C116" s="214"/>
      <c r="D116" s="220"/>
      <c r="E116" s="214"/>
    </row>
    <row r="117" spans="2:5" ht="15">
      <c r="B117" s="214"/>
      <c r="C117" s="214"/>
      <c r="D117" s="220"/>
      <c r="E117" s="214"/>
    </row>
    <row r="118" spans="2:5" ht="15">
      <c r="B118" s="214"/>
      <c r="C118" s="214"/>
      <c r="D118" s="220"/>
      <c r="E118" s="214"/>
    </row>
    <row r="119" spans="2:5" ht="15">
      <c r="B119" s="214"/>
      <c r="C119" s="214"/>
      <c r="D119" s="220"/>
      <c r="E119" s="214"/>
    </row>
    <row r="120" spans="2:5" ht="15">
      <c r="B120" s="214"/>
      <c r="C120" s="214"/>
      <c r="D120" s="220"/>
      <c r="E120" s="214"/>
    </row>
    <row r="121" spans="2:5" ht="15">
      <c r="B121" s="214"/>
      <c r="C121" s="214"/>
      <c r="D121" s="220"/>
      <c r="E121" s="214"/>
    </row>
    <row r="122" spans="2:5" ht="15">
      <c r="B122" s="214"/>
      <c r="C122" s="214"/>
      <c r="D122" s="220"/>
      <c r="E122" s="214"/>
    </row>
    <row r="123" spans="2:5" ht="15">
      <c r="B123" s="214"/>
      <c r="C123" s="214"/>
      <c r="D123" s="220"/>
      <c r="E123" s="214"/>
    </row>
    <row r="124" spans="2:5" ht="15">
      <c r="B124" s="214"/>
      <c r="C124" s="214"/>
      <c r="D124" s="220"/>
      <c r="E124" s="214"/>
    </row>
    <row r="125" spans="2:5" ht="15">
      <c r="B125" s="214"/>
      <c r="C125" s="214"/>
      <c r="D125" s="220"/>
      <c r="E125" s="214"/>
    </row>
    <row r="126" spans="2:5" ht="15">
      <c r="B126" s="214"/>
      <c r="C126" s="214"/>
      <c r="D126" s="220"/>
      <c r="E126" s="214"/>
    </row>
    <row r="127" spans="2:5" ht="15">
      <c r="B127" s="214"/>
      <c r="C127" s="214"/>
      <c r="D127" s="220"/>
      <c r="E127" s="214"/>
    </row>
    <row r="128" spans="2:5" ht="15">
      <c r="B128" s="214"/>
      <c r="C128" s="214"/>
      <c r="D128" s="220"/>
      <c r="E128" s="214"/>
    </row>
    <row r="129" spans="2:5" ht="15">
      <c r="B129" s="214"/>
      <c r="C129" s="214"/>
      <c r="D129" s="220"/>
      <c r="E129" s="214"/>
    </row>
    <row r="130" spans="2:5" ht="15">
      <c r="B130" s="214"/>
      <c r="C130" s="214"/>
      <c r="D130" s="220"/>
      <c r="E130" s="214"/>
    </row>
    <row r="131" spans="2:5" ht="15">
      <c r="B131" s="214"/>
      <c r="C131" s="214"/>
      <c r="D131" s="220"/>
      <c r="E131" s="214"/>
    </row>
    <row r="132" spans="2:5" ht="15">
      <c r="B132" s="214"/>
      <c r="C132" s="214"/>
      <c r="D132" s="220"/>
      <c r="E132" s="214"/>
    </row>
    <row r="133" spans="2:5" ht="15">
      <c r="B133" s="214"/>
      <c r="C133" s="214"/>
      <c r="D133" s="220"/>
      <c r="E133" s="214"/>
    </row>
    <row r="134" spans="2:5" ht="15">
      <c r="B134" s="214"/>
      <c r="C134" s="214"/>
      <c r="D134" s="220"/>
      <c r="E134" s="214"/>
    </row>
    <row r="135" spans="2:5" ht="15">
      <c r="B135" s="214"/>
      <c r="C135" s="214"/>
      <c r="D135" s="220"/>
      <c r="E135" s="214"/>
    </row>
    <row r="136" spans="2:5" ht="15">
      <c r="B136" s="214"/>
      <c r="C136" s="214"/>
      <c r="D136" s="220"/>
      <c r="E136" s="214"/>
    </row>
    <row r="137" spans="2:5" ht="15">
      <c r="B137" s="214"/>
      <c r="C137" s="214"/>
      <c r="D137" s="220"/>
      <c r="E137" s="214"/>
    </row>
    <row r="138" spans="2:5" ht="15">
      <c r="B138" s="214"/>
      <c r="C138" s="214"/>
      <c r="D138" s="220"/>
      <c r="E138" s="214"/>
    </row>
    <row r="139" spans="2:5" ht="15">
      <c r="B139" s="214"/>
      <c r="C139" s="214"/>
      <c r="D139" s="220"/>
      <c r="E139" s="214"/>
    </row>
    <row r="140" spans="2:5" ht="15">
      <c r="B140" s="214"/>
      <c r="C140" s="214"/>
      <c r="D140" s="220"/>
      <c r="E140" s="214"/>
    </row>
    <row r="141" spans="2:5" ht="15">
      <c r="B141" s="214"/>
      <c r="C141" s="214"/>
      <c r="D141" s="220"/>
      <c r="E141" s="214"/>
    </row>
    <row r="142" spans="2:5" ht="15">
      <c r="B142" s="214"/>
      <c r="C142" s="214"/>
      <c r="D142" s="220"/>
      <c r="E142" s="214"/>
    </row>
    <row r="143" spans="2:5" ht="15">
      <c r="B143" s="214"/>
      <c r="C143" s="214"/>
      <c r="D143" s="220"/>
      <c r="E143" s="214"/>
    </row>
    <row r="144" spans="2:5" ht="15">
      <c r="B144" s="214"/>
      <c r="C144" s="214"/>
      <c r="D144" s="220"/>
      <c r="E144" s="214"/>
    </row>
    <row r="145" spans="2:5" ht="15">
      <c r="B145" s="214"/>
      <c r="C145" s="214"/>
      <c r="D145" s="220"/>
      <c r="E145" s="214"/>
    </row>
    <row r="146" spans="2:5" ht="15">
      <c r="B146" s="214"/>
      <c r="C146" s="214"/>
      <c r="D146" s="220"/>
      <c r="E146" s="214"/>
    </row>
    <row r="147" spans="2:5" ht="15">
      <c r="B147" s="214"/>
      <c r="C147" s="214"/>
      <c r="D147" s="220"/>
      <c r="E147" s="214"/>
    </row>
    <row r="148" spans="2:5" ht="15">
      <c r="B148" s="214"/>
      <c r="C148" s="214"/>
      <c r="D148" s="220"/>
      <c r="E148" s="214"/>
    </row>
    <row r="149" spans="2:5" ht="15">
      <c r="B149" s="214"/>
      <c r="C149" s="214"/>
      <c r="D149" s="220"/>
      <c r="E149" s="214"/>
    </row>
    <row r="150" spans="2:5" ht="15">
      <c r="B150" s="214"/>
      <c r="C150" s="214"/>
      <c r="D150" s="220"/>
      <c r="E150" s="214"/>
    </row>
    <row r="151" spans="2:5" ht="15">
      <c r="B151" s="214"/>
      <c r="C151" s="214"/>
      <c r="D151" s="220"/>
      <c r="E151" s="214"/>
    </row>
    <row r="152" spans="2:5" ht="15">
      <c r="B152" s="214"/>
      <c r="C152" s="214"/>
      <c r="D152" s="220"/>
      <c r="E152" s="214"/>
    </row>
    <row r="153" spans="2:5" ht="15">
      <c r="B153" s="214"/>
      <c r="C153" s="214"/>
      <c r="D153" s="220"/>
      <c r="E153" s="214"/>
    </row>
    <row r="154" spans="2:5" ht="15">
      <c r="B154" s="214"/>
      <c r="C154" s="214"/>
      <c r="D154" s="220"/>
      <c r="E154" s="214"/>
    </row>
    <row r="155" spans="2:5" ht="15">
      <c r="B155" s="214"/>
      <c r="C155" s="214"/>
      <c r="D155" s="220"/>
      <c r="E155" s="214"/>
    </row>
    <row r="156" spans="2:5" ht="15">
      <c r="B156" s="214"/>
      <c r="C156" s="214"/>
      <c r="D156" s="220"/>
      <c r="E156" s="214"/>
    </row>
    <row r="157" spans="2:5" ht="15">
      <c r="B157" s="214"/>
      <c r="C157" s="214"/>
      <c r="D157" s="220"/>
      <c r="E157" s="214"/>
    </row>
    <row r="158" spans="2:5" ht="15">
      <c r="B158" s="214"/>
      <c r="C158" s="214"/>
      <c r="D158" s="220"/>
      <c r="E158" s="214"/>
    </row>
    <row r="159" spans="2:5" ht="15">
      <c r="B159" s="214"/>
      <c r="C159" s="214"/>
      <c r="D159" s="220"/>
      <c r="E159" s="214"/>
    </row>
    <row r="160" spans="2:5" ht="15">
      <c r="B160" s="214"/>
      <c r="C160" s="214"/>
      <c r="D160" s="220"/>
      <c r="E160" s="214"/>
    </row>
    <row r="161" spans="2:5" ht="15">
      <c r="B161" s="214"/>
      <c r="C161" s="214"/>
      <c r="D161" s="220"/>
      <c r="E161" s="214"/>
    </row>
    <row r="162" spans="2:5" ht="15">
      <c r="B162" s="214"/>
      <c r="C162" s="214"/>
      <c r="D162" s="220"/>
      <c r="E162" s="214"/>
    </row>
    <row r="163" spans="2:5" ht="15">
      <c r="B163" s="214"/>
      <c r="C163" s="214"/>
      <c r="D163" s="220"/>
      <c r="E163" s="214"/>
    </row>
    <row r="164" spans="2:5" ht="15">
      <c r="B164" s="214"/>
      <c r="C164" s="214"/>
      <c r="D164" s="220"/>
      <c r="E164" s="214"/>
    </row>
    <row r="165" spans="2:5" ht="15">
      <c r="B165" s="214"/>
      <c r="C165" s="214"/>
      <c r="D165" s="220"/>
      <c r="E165" s="214"/>
    </row>
    <row r="166" spans="2:5" ht="15">
      <c r="B166" s="214"/>
      <c r="C166" s="214"/>
      <c r="D166" s="220"/>
      <c r="E166" s="214"/>
    </row>
    <row r="167" spans="2:5" ht="15">
      <c r="B167" s="214"/>
      <c r="C167" s="214"/>
      <c r="D167" s="220"/>
      <c r="E167" s="214"/>
    </row>
    <row r="168" spans="2:5" ht="15">
      <c r="B168" s="214"/>
      <c r="C168" s="214"/>
      <c r="D168" s="220"/>
      <c r="E168" s="214"/>
    </row>
    <row r="169" spans="2:5" ht="15">
      <c r="B169" s="214"/>
      <c r="C169" s="214"/>
      <c r="D169" s="220"/>
      <c r="E169" s="214"/>
    </row>
    <row r="170" spans="2:5" ht="15">
      <c r="B170" s="214"/>
      <c r="C170" s="214"/>
      <c r="D170" s="220"/>
      <c r="E170" s="214"/>
    </row>
    <row r="171" spans="2:5" ht="15">
      <c r="B171" s="214"/>
      <c r="C171" s="214"/>
      <c r="D171" s="220"/>
      <c r="E171" s="214"/>
    </row>
    <row r="172" spans="2:5" ht="15">
      <c r="B172" s="214"/>
      <c r="C172" s="214"/>
      <c r="D172" s="220"/>
      <c r="E172" s="214"/>
    </row>
    <row r="173" spans="2:5" ht="15">
      <c r="B173" s="214"/>
      <c r="C173" s="214"/>
      <c r="D173" s="220"/>
      <c r="E173" s="214"/>
    </row>
    <row r="174" spans="2:5" ht="15">
      <c r="B174" s="214"/>
      <c r="C174" s="214"/>
      <c r="D174" s="220"/>
      <c r="E174" s="214"/>
    </row>
    <row r="175" spans="2:5" ht="15">
      <c r="B175" s="214"/>
      <c r="C175" s="214"/>
      <c r="D175" s="220"/>
      <c r="E175" s="214"/>
    </row>
    <row r="176" spans="2:5" ht="15">
      <c r="B176" s="214"/>
      <c r="C176" s="214"/>
      <c r="D176" s="220"/>
      <c r="E176" s="214"/>
    </row>
    <row r="177" spans="2:5" ht="15">
      <c r="B177" s="214"/>
      <c r="C177" s="214"/>
      <c r="D177" s="220"/>
      <c r="E177" s="214"/>
    </row>
    <row r="178" spans="2:5" ht="15">
      <c r="B178" s="214"/>
      <c r="C178" s="214"/>
      <c r="D178" s="220"/>
      <c r="E178" s="214"/>
    </row>
    <row r="179" spans="2:5" ht="15">
      <c r="B179" s="214"/>
      <c r="C179" s="214"/>
      <c r="D179" s="220"/>
      <c r="E179" s="214"/>
    </row>
    <row r="180" spans="2:5" ht="15">
      <c r="B180" s="214"/>
      <c r="C180" s="214"/>
      <c r="D180" s="220"/>
      <c r="E180" s="214"/>
    </row>
    <row r="181" spans="2:5" ht="15">
      <c r="B181" s="214"/>
      <c r="C181" s="214"/>
      <c r="D181" s="220"/>
      <c r="E181" s="214"/>
    </row>
    <row r="182" spans="2:5" ht="15">
      <c r="B182" s="214"/>
      <c r="C182" s="214"/>
      <c r="D182" s="220"/>
      <c r="E182" s="214"/>
    </row>
    <row r="183" spans="2:5" ht="15">
      <c r="B183" s="214"/>
      <c r="C183" s="214"/>
      <c r="D183" s="220"/>
      <c r="E183" s="214"/>
    </row>
    <row r="184" spans="2:5" ht="15">
      <c r="B184" s="214"/>
      <c r="C184" s="214"/>
      <c r="D184" s="220"/>
      <c r="E184" s="214"/>
    </row>
    <row r="185" spans="2:5" ht="15">
      <c r="B185" s="214"/>
      <c r="C185" s="214"/>
      <c r="D185" s="220"/>
      <c r="E185" s="214"/>
    </row>
    <row r="186" spans="2:5" ht="15">
      <c r="B186" s="214"/>
      <c r="C186" s="214"/>
      <c r="D186" s="220"/>
      <c r="E186" s="214"/>
    </row>
    <row r="187" spans="2:5" ht="15">
      <c r="B187" s="214"/>
      <c r="C187" s="214"/>
      <c r="D187" s="220"/>
      <c r="E187" s="214"/>
    </row>
    <row r="188" spans="2:5" ht="15">
      <c r="B188" s="214"/>
      <c r="C188" s="214"/>
      <c r="D188" s="220"/>
      <c r="E188" s="214"/>
    </row>
    <row r="189" spans="2:5" ht="15">
      <c r="B189" s="214"/>
      <c r="C189" s="214"/>
      <c r="D189" s="220"/>
      <c r="E189" s="214"/>
    </row>
    <row r="190" spans="2:5" ht="15">
      <c r="B190" s="214"/>
      <c r="C190" s="214"/>
      <c r="D190" s="220"/>
      <c r="E190" s="214"/>
    </row>
    <row r="191" spans="2:5" ht="15">
      <c r="B191" s="214"/>
      <c r="C191" s="214"/>
      <c r="D191" s="220"/>
      <c r="E191" s="214"/>
    </row>
    <row r="192" spans="2:5" ht="15">
      <c r="B192" s="214"/>
      <c r="C192" s="214"/>
      <c r="D192" s="220"/>
      <c r="E192" s="214"/>
    </row>
    <row r="193" spans="2:5" ht="15">
      <c r="B193" s="214"/>
      <c r="C193" s="214"/>
      <c r="D193" s="220"/>
      <c r="E193" s="214"/>
    </row>
    <row r="194" spans="2:5" ht="15">
      <c r="B194" s="214"/>
      <c r="C194" s="214"/>
      <c r="D194" s="220"/>
      <c r="E194" s="214"/>
    </row>
    <row r="195" spans="2:5" ht="15">
      <c r="B195" s="214"/>
      <c r="C195" s="214"/>
      <c r="D195" s="220"/>
      <c r="E195" s="214"/>
    </row>
    <row r="196" spans="2:5" ht="15">
      <c r="B196" s="214"/>
      <c r="C196" s="214"/>
      <c r="D196" s="220"/>
      <c r="E196" s="214"/>
    </row>
    <row r="197" spans="2:5" ht="15">
      <c r="B197" s="214"/>
      <c r="C197" s="214"/>
      <c r="D197" s="220"/>
      <c r="E197" s="214"/>
    </row>
    <row r="198" spans="2:5" ht="15">
      <c r="B198" s="214"/>
      <c r="C198" s="214"/>
      <c r="D198" s="220"/>
      <c r="E198" s="214"/>
    </row>
    <row r="199" spans="2:5" ht="15">
      <c r="B199" s="214"/>
      <c r="C199" s="214"/>
      <c r="D199" s="220"/>
      <c r="E199" s="214"/>
    </row>
    <row r="200" spans="2:5" ht="15">
      <c r="B200" s="214"/>
      <c r="C200" s="214"/>
      <c r="D200" s="220"/>
      <c r="E200" s="214"/>
    </row>
    <row r="201" spans="2:5" ht="15">
      <c r="B201" s="214"/>
      <c r="C201" s="214"/>
      <c r="D201" s="220"/>
      <c r="E201" s="214"/>
    </row>
    <row r="202" spans="2:5" ht="15">
      <c r="B202" s="214"/>
      <c r="C202" s="214"/>
      <c r="D202" s="220"/>
      <c r="E202" s="214"/>
    </row>
    <row r="203" spans="2:5" ht="15">
      <c r="B203" s="214"/>
      <c r="C203" s="214"/>
      <c r="D203" s="220"/>
      <c r="E203" s="214"/>
    </row>
    <row r="204" spans="2:5" ht="15">
      <c r="B204" s="214"/>
      <c r="C204" s="214"/>
      <c r="D204" s="220"/>
      <c r="E204" s="214"/>
    </row>
    <row r="205" spans="2:5" ht="15">
      <c r="B205" s="214"/>
      <c r="C205" s="214"/>
      <c r="D205" s="220"/>
      <c r="E205" s="214"/>
    </row>
    <row r="206" spans="2:5" ht="15">
      <c r="B206" s="214"/>
      <c r="C206" s="214"/>
      <c r="D206" s="220"/>
      <c r="E206" s="214"/>
    </row>
    <row r="207" spans="2:5" ht="15">
      <c r="B207" s="214"/>
      <c r="C207" s="214"/>
      <c r="D207" s="220"/>
      <c r="E207" s="214"/>
    </row>
    <row r="208" spans="2:5" ht="15">
      <c r="B208" s="214"/>
      <c r="C208" s="214"/>
      <c r="D208" s="220"/>
      <c r="E208" s="214"/>
    </row>
    <row r="209" spans="2:5" ht="15">
      <c r="B209" s="214"/>
      <c r="C209" s="214"/>
      <c r="D209" s="220"/>
      <c r="E209" s="214"/>
    </row>
    <row r="210" spans="2:5" ht="15">
      <c r="B210" s="214"/>
      <c r="C210" s="214"/>
      <c r="D210" s="220"/>
      <c r="E210" s="214"/>
    </row>
    <row r="211" spans="2:5" ht="15">
      <c r="B211" s="214"/>
      <c r="C211" s="214"/>
      <c r="D211" s="220"/>
      <c r="E211" s="214"/>
    </row>
    <row r="212" spans="2:5" ht="15">
      <c r="B212" s="214"/>
      <c r="C212" s="214"/>
      <c r="D212" s="220"/>
      <c r="E212" s="214"/>
    </row>
    <row r="213" spans="2:5" ht="15">
      <c r="B213" s="214"/>
      <c r="C213" s="214"/>
      <c r="D213" s="220"/>
      <c r="E213" s="214"/>
    </row>
    <row r="214" spans="2:5" ht="15">
      <c r="B214" s="214"/>
      <c r="C214" s="214"/>
      <c r="D214" s="220"/>
      <c r="E214" s="214"/>
    </row>
    <row r="215" spans="2:5" ht="15">
      <c r="B215" s="214"/>
      <c r="C215" s="214"/>
      <c r="D215" s="220"/>
      <c r="E215" s="214"/>
    </row>
    <row r="216" spans="2:5" ht="15">
      <c r="B216" s="214"/>
      <c r="C216" s="214"/>
      <c r="D216" s="220"/>
      <c r="E216" s="214"/>
    </row>
    <row r="217" spans="2:5" ht="15">
      <c r="B217" s="214"/>
      <c r="C217" s="214"/>
      <c r="D217" s="220"/>
      <c r="E217" s="214"/>
    </row>
    <row r="218" spans="2:5" ht="15">
      <c r="B218" s="214"/>
      <c r="C218" s="214"/>
      <c r="D218" s="220"/>
      <c r="E218" s="214"/>
    </row>
    <row r="219" spans="2:5" ht="15">
      <c r="B219" s="214"/>
      <c r="C219" s="214"/>
      <c r="D219" s="220"/>
      <c r="E219" s="214"/>
    </row>
    <row r="220" spans="2:5" ht="15">
      <c r="B220" s="214"/>
      <c r="C220" s="214"/>
      <c r="D220" s="220"/>
      <c r="E220" s="214"/>
    </row>
    <row r="221" spans="2:5" ht="15">
      <c r="B221" s="214"/>
      <c r="C221" s="214"/>
      <c r="D221" s="220"/>
      <c r="E221" s="214"/>
    </row>
    <row r="222" spans="2:5" ht="15">
      <c r="B222" s="214"/>
      <c r="C222" s="214"/>
      <c r="D222" s="220"/>
      <c r="E222" s="214"/>
    </row>
    <row r="223" spans="2:5" ht="15">
      <c r="B223" s="214"/>
      <c r="C223" s="214"/>
      <c r="D223" s="220"/>
      <c r="E223" s="214"/>
    </row>
    <row r="224" spans="2:5" ht="15">
      <c r="B224" s="214"/>
      <c r="C224" s="214"/>
      <c r="D224" s="220"/>
      <c r="E224" s="214"/>
    </row>
    <row r="225" spans="2:5" ht="15">
      <c r="B225" s="214"/>
      <c r="C225" s="214"/>
      <c r="D225" s="220"/>
      <c r="E225" s="214"/>
    </row>
    <row r="226" spans="2:5" ht="15">
      <c r="B226" s="214"/>
      <c r="C226" s="214"/>
      <c r="D226" s="220"/>
      <c r="E226" s="214"/>
    </row>
    <row r="227" spans="2:5" ht="15">
      <c r="B227" s="214"/>
      <c r="C227" s="214"/>
      <c r="D227" s="220"/>
      <c r="E227" s="214"/>
    </row>
    <row r="228" spans="2:5" ht="15">
      <c r="B228" s="214"/>
      <c r="C228" s="214"/>
      <c r="D228" s="220"/>
      <c r="E228" s="214"/>
    </row>
    <row r="229" spans="2:5" ht="15">
      <c r="B229" s="214"/>
      <c r="C229" s="214"/>
      <c r="D229" s="220"/>
      <c r="E229" s="214"/>
    </row>
    <row r="230" spans="2:5" ht="15">
      <c r="B230" s="214"/>
      <c r="C230" s="214"/>
      <c r="D230" s="220"/>
      <c r="E230" s="214"/>
    </row>
    <row r="231" spans="2:5" ht="15">
      <c r="B231" s="214"/>
      <c r="C231" s="214"/>
      <c r="D231" s="220"/>
      <c r="E231" s="214"/>
    </row>
    <row r="232" spans="2:5" ht="15">
      <c r="B232" s="214"/>
      <c r="C232" s="214"/>
      <c r="D232" s="220"/>
      <c r="E232" s="214"/>
    </row>
    <row r="233" spans="2:5" ht="15">
      <c r="B233" s="214"/>
      <c r="C233" s="214"/>
      <c r="D233" s="220"/>
      <c r="E233" s="214"/>
    </row>
    <row r="234" spans="2:5" ht="15">
      <c r="B234" s="214"/>
      <c r="C234" s="214"/>
      <c r="D234" s="220"/>
      <c r="E234" s="214"/>
    </row>
    <row r="235" spans="2:5" ht="15">
      <c r="B235" s="214"/>
      <c r="C235" s="214"/>
      <c r="D235" s="220"/>
      <c r="E235" s="214"/>
    </row>
    <row r="236" spans="2:5" ht="15">
      <c r="B236" s="214"/>
      <c r="C236" s="214"/>
      <c r="D236" s="220"/>
      <c r="E236" s="214"/>
    </row>
    <row r="237" spans="2:5" ht="15">
      <c r="B237" s="214"/>
      <c r="C237" s="214"/>
      <c r="D237" s="220"/>
      <c r="E237" s="214"/>
    </row>
    <row r="238" spans="2:5" ht="15">
      <c r="B238" s="214"/>
      <c r="C238" s="214"/>
      <c r="D238" s="220"/>
      <c r="E238" s="214"/>
    </row>
    <row r="239" spans="2:5" ht="15">
      <c r="B239" s="214"/>
      <c r="C239" s="214"/>
      <c r="D239" s="220"/>
      <c r="E239" s="214"/>
    </row>
    <row r="240" spans="2:5" ht="15">
      <c r="B240" s="214"/>
      <c r="C240" s="214"/>
      <c r="D240" s="220"/>
      <c r="E240" s="214"/>
    </row>
    <row r="241" spans="2:5" ht="15">
      <c r="B241" s="214"/>
      <c r="C241" s="214"/>
      <c r="D241" s="220"/>
      <c r="E241" s="214"/>
    </row>
    <row r="242" spans="2:5" ht="15">
      <c r="B242" s="214"/>
      <c r="C242" s="214"/>
      <c r="D242" s="220"/>
      <c r="E242" s="214"/>
    </row>
    <row r="243" spans="2:5" ht="15">
      <c r="B243" s="214"/>
      <c r="C243" s="214"/>
      <c r="D243" s="220"/>
      <c r="E243" s="214"/>
    </row>
    <row r="244" spans="2:5" ht="15">
      <c r="B244" s="214"/>
      <c r="C244" s="214"/>
      <c r="D244" s="220"/>
      <c r="E244" s="214"/>
    </row>
    <row r="245" spans="2:5" ht="15">
      <c r="B245" s="214"/>
      <c r="C245" s="214"/>
      <c r="D245" s="220"/>
      <c r="E245" s="214"/>
    </row>
    <row r="246" spans="2:5" ht="15">
      <c r="B246" s="214"/>
      <c r="C246" s="214"/>
      <c r="D246" s="220"/>
      <c r="E246" s="214"/>
    </row>
    <row r="247" spans="2:5" ht="15">
      <c r="B247" s="214"/>
      <c r="C247" s="214"/>
      <c r="D247" s="220"/>
      <c r="E247" s="214"/>
    </row>
    <row r="248" spans="2:5" ht="15">
      <c r="B248" s="214"/>
      <c r="C248" s="214"/>
      <c r="D248" s="220"/>
      <c r="E248" s="214"/>
    </row>
    <row r="249" spans="2:5" ht="15">
      <c r="B249" s="214"/>
      <c r="C249" s="214"/>
      <c r="D249" s="220"/>
      <c r="E249" s="214"/>
    </row>
    <row r="250" spans="2:5" ht="15">
      <c r="B250" s="214"/>
      <c r="C250" s="214"/>
      <c r="D250" s="220"/>
      <c r="E250" s="214"/>
    </row>
    <row r="251" spans="2:5" ht="15">
      <c r="B251" s="214"/>
      <c r="C251" s="214"/>
      <c r="D251" s="220"/>
      <c r="E251" s="214"/>
    </row>
    <row r="252" spans="2:5" ht="15">
      <c r="B252" s="214"/>
      <c r="C252" s="214"/>
      <c r="D252" s="220"/>
      <c r="E252" s="214"/>
    </row>
    <row r="253" spans="2:5" ht="15">
      <c r="B253" s="214"/>
      <c r="C253" s="214"/>
      <c r="D253" s="220"/>
      <c r="E253" s="214"/>
    </row>
    <row r="254" spans="2:5" ht="15">
      <c r="B254" s="214"/>
      <c r="C254" s="214"/>
      <c r="D254" s="220"/>
      <c r="E254" s="214"/>
    </row>
    <row r="255" spans="2:5" ht="15">
      <c r="B255" s="214"/>
      <c r="C255" s="214"/>
      <c r="D255" s="220"/>
      <c r="E255" s="214"/>
    </row>
    <row r="256" spans="2:5" ht="15">
      <c r="B256" s="214"/>
      <c r="C256" s="214"/>
      <c r="D256" s="220"/>
      <c r="E256" s="214"/>
    </row>
    <row r="257" spans="2:5" ht="15">
      <c r="B257" s="214"/>
      <c r="C257" s="214"/>
      <c r="D257" s="220"/>
      <c r="E257" s="214"/>
    </row>
    <row r="258" spans="2:5" ht="15">
      <c r="B258" s="214"/>
      <c r="C258" s="214"/>
      <c r="D258" s="220"/>
      <c r="E258" s="214"/>
    </row>
    <row r="259" spans="2:5" ht="15">
      <c r="B259" s="214"/>
      <c r="C259" s="214"/>
      <c r="D259" s="220"/>
      <c r="E259" s="214"/>
    </row>
    <row r="260" spans="2:5" ht="15">
      <c r="B260" s="214"/>
      <c r="C260" s="214"/>
      <c r="D260" s="220"/>
      <c r="E260" s="214"/>
    </row>
    <row r="261" spans="2:5" ht="15">
      <c r="B261" s="214"/>
      <c r="C261" s="214"/>
      <c r="D261" s="220"/>
      <c r="E261" s="214"/>
    </row>
    <row r="262" spans="2:5" ht="15">
      <c r="B262" s="214"/>
      <c r="C262" s="214"/>
      <c r="D262" s="220"/>
      <c r="E262" s="214"/>
    </row>
    <row r="263" spans="2:5" ht="15">
      <c r="B263" s="214"/>
      <c r="C263" s="214"/>
      <c r="D263" s="220"/>
      <c r="E263" s="214"/>
    </row>
    <row r="264" spans="2:5" ht="15">
      <c r="B264" s="214"/>
      <c r="C264" s="214"/>
      <c r="D264" s="220"/>
      <c r="E264" s="214"/>
    </row>
    <row r="265" spans="2:5" ht="15">
      <c r="B265" s="214"/>
      <c r="C265" s="214"/>
      <c r="D265" s="220"/>
      <c r="E265" s="214"/>
    </row>
    <row r="266" spans="2:5" ht="15">
      <c r="B266" s="214"/>
      <c r="C266" s="214"/>
      <c r="D266" s="220"/>
      <c r="E266" s="214"/>
    </row>
    <row r="267" spans="2:5" ht="15">
      <c r="B267" s="214"/>
      <c r="C267" s="214"/>
      <c r="D267" s="220"/>
      <c r="E267" s="214"/>
    </row>
    <row r="268" spans="2:5" ht="15">
      <c r="B268" s="214"/>
      <c r="C268" s="214"/>
      <c r="D268" s="220"/>
      <c r="E268" s="214"/>
    </row>
    <row r="269" spans="2:5" ht="15">
      <c r="B269" s="214"/>
      <c r="C269" s="214"/>
      <c r="D269" s="220"/>
      <c r="E269" s="214"/>
    </row>
    <row r="270" spans="2:5" ht="15">
      <c r="B270" s="214"/>
      <c r="C270" s="214"/>
      <c r="D270" s="220"/>
      <c r="E270" s="214"/>
    </row>
    <row r="271" spans="2:5" ht="15">
      <c r="B271" s="214"/>
      <c r="C271" s="214"/>
      <c r="D271" s="220"/>
      <c r="E271" s="214"/>
    </row>
    <row r="272" spans="2:5" ht="15">
      <c r="B272" s="214"/>
      <c r="C272" s="214"/>
      <c r="D272" s="220"/>
      <c r="E272" s="214"/>
    </row>
    <row r="273" spans="2:5" ht="15">
      <c r="B273" s="214"/>
      <c r="C273" s="214"/>
      <c r="D273" s="220"/>
      <c r="E273" s="214"/>
    </row>
    <row r="274" spans="2:5" ht="15">
      <c r="B274" s="214"/>
      <c r="C274" s="214"/>
      <c r="D274" s="220"/>
      <c r="E274" s="214"/>
    </row>
    <row r="275" spans="2:5" ht="15">
      <c r="B275" s="214"/>
      <c r="C275" s="214"/>
      <c r="D275" s="220"/>
      <c r="E275" s="214"/>
    </row>
    <row r="276" spans="2:5" ht="15">
      <c r="B276" s="214"/>
      <c r="C276" s="214"/>
      <c r="D276" s="220"/>
      <c r="E276" s="214"/>
    </row>
    <row r="277" spans="2:5" ht="15">
      <c r="B277" s="214"/>
      <c r="C277" s="214"/>
      <c r="D277" s="220"/>
      <c r="E277" s="214"/>
    </row>
    <row r="278" spans="2:5" ht="15">
      <c r="B278" s="214"/>
      <c r="C278" s="214"/>
      <c r="D278" s="220"/>
      <c r="E278" s="214"/>
    </row>
    <row r="279" spans="2:5" ht="15">
      <c r="B279" s="214"/>
      <c r="C279" s="214"/>
      <c r="D279" s="220"/>
      <c r="E279" s="214"/>
    </row>
    <row r="280" spans="2:5" ht="15">
      <c r="B280" s="214"/>
      <c r="C280" s="214"/>
      <c r="D280" s="220"/>
      <c r="E280" s="214"/>
    </row>
    <row r="281" spans="2:5" ht="15">
      <c r="B281" s="214"/>
      <c r="C281" s="214"/>
      <c r="D281" s="220"/>
      <c r="E281" s="214"/>
    </row>
    <row r="282" spans="2:5" ht="15">
      <c r="B282" s="214"/>
      <c r="C282" s="214"/>
      <c r="D282" s="220"/>
      <c r="E282" s="214"/>
    </row>
    <row r="283" spans="2:5" ht="15">
      <c r="B283" s="214"/>
      <c r="C283" s="214"/>
      <c r="D283" s="220"/>
      <c r="E283" s="214"/>
    </row>
    <row r="284" spans="2:5" ht="15">
      <c r="B284" s="214"/>
      <c r="C284" s="214"/>
      <c r="D284" s="220"/>
      <c r="E284" s="214"/>
    </row>
    <row r="285" spans="2:5" ht="15">
      <c r="B285" s="214"/>
      <c r="C285" s="214"/>
      <c r="D285" s="220"/>
      <c r="E285" s="214"/>
    </row>
    <row r="286" spans="2:5" ht="15">
      <c r="B286" s="214"/>
      <c r="C286" s="214"/>
      <c r="D286" s="220"/>
      <c r="E286" s="214"/>
    </row>
    <row r="287" spans="2:5" ht="15">
      <c r="B287" s="214"/>
      <c r="C287" s="214"/>
      <c r="D287" s="220"/>
      <c r="E287" s="214"/>
    </row>
    <row r="288" spans="2:5" ht="15">
      <c r="B288" s="214"/>
      <c r="C288" s="214"/>
      <c r="D288" s="220"/>
      <c r="E288" s="214"/>
    </row>
    <row r="289" spans="2:5" ht="15">
      <c r="B289" s="214"/>
      <c r="C289" s="214"/>
      <c r="D289" s="220"/>
      <c r="E289" s="214"/>
    </row>
    <row r="290" spans="2:5" ht="15">
      <c r="B290" s="214"/>
      <c r="C290" s="214"/>
      <c r="D290" s="220"/>
      <c r="E290" s="214"/>
    </row>
    <row r="291" spans="2:5" ht="15">
      <c r="B291" s="214"/>
      <c r="C291" s="214"/>
      <c r="D291" s="220"/>
      <c r="E291" s="214"/>
    </row>
    <row r="292" spans="2:5" ht="15">
      <c r="B292" s="214"/>
      <c r="C292" s="214"/>
      <c r="D292" s="220"/>
      <c r="E292" s="214"/>
    </row>
    <row r="293" spans="2:5" ht="15">
      <c r="B293" s="214"/>
      <c r="C293" s="214"/>
      <c r="D293" s="220"/>
      <c r="E293" s="214"/>
    </row>
    <row r="294" spans="2:5" ht="15">
      <c r="B294" s="214"/>
      <c r="C294" s="214"/>
      <c r="D294" s="220"/>
      <c r="E294" s="214"/>
    </row>
    <row r="295" spans="2:5" ht="15">
      <c r="B295" s="214"/>
      <c r="C295" s="214"/>
      <c r="D295" s="220"/>
      <c r="E295" s="214"/>
    </row>
    <row r="296" spans="2:5" ht="15">
      <c r="B296" s="214"/>
      <c r="C296" s="214"/>
      <c r="D296" s="220"/>
      <c r="E296" s="214"/>
    </row>
    <row r="297" spans="2:5" ht="15">
      <c r="B297" s="214"/>
      <c r="C297" s="214"/>
      <c r="D297" s="220"/>
      <c r="E297" s="214"/>
    </row>
    <row r="298" spans="2:5" ht="15">
      <c r="B298" s="214"/>
      <c r="C298" s="214"/>
      <c r="D298" s="220"/>
      <c r="E298" s="214"/>
    </row>
    <row r="299" spans="2:5" ht="15">
      <c r="B299" s="214"/>
      <c r="C299" s="214"/>
      <c r="D299" s="220"/>
      <c r="E299" s="214"/>
    </row>
    <row r="300" spans="2:5" ht="15">
      <c r="B300" s="214"/>
      <c r="C300" s="214"/>
      <c r="D300" s="220"/>
      <c r="E300" s="214"/>
    </row>
    <row r="301" spans="2:5" ht="15">
      <c r="B301" s="214"/>
      <c r="C301" s="214"/>
      <c r="D301" s="220"/>
      <c r="E301" s="214"/>
    </row>
    <row r="302" spans="2:5" ht="15">
      <c r="B302" s="214"/>
      <c r="C302" s="214"/>
      <c r="D302" s="220"/>
      <c r="E302" s="214"/>
    </row>
    <row r="303" spans="2:5" ht="15">
      <c r="B303" s="214"/>
      <c r="C303" s="214"/>
      <c r="D303" s="220"/>
      <c r="E303" s="214"/>
    </row>
    <row r="304" spans="2:5" ht="15">
      <c r="B304" s="214"/>
      <c r="C304" s="214"/>
      <c r="D304" s="220"/>
      <c r="E304" s="214"/>
    </row>
    <row r="305" spans="2:5" ht="15">
      <c r="B305" s="214"/>
      <c r="C305" s="214"/>
      <c r="D305" s="220"/>
      <c r="E305" s="214"/>
    </row>
    <row r="306" spans="2:5" ht="15">
      <c r="B306" s="214"/>
      <c r="C306" s="214"/>
      <c r="D306" s="220"/>
      <c r="E306" s="214"/>
    </row>
    <row r="307" spans="2:5" ht="15">
      <c r="B307" s="214"/>
      <c r="C307" s="214"/>
      <c r="D307" s="220"/>
      <c r="E307" s="214"/>
    </row>
    <row r="308" spans="2:5" ht="15">
      <c r="B308" s="214"/>
      <c r="C308" s="214"/>
      <c r="D308" s="220"/>
      <c r="E308" s="214"/>
    </row>
    <row r="309" spans="2:5" ht="15">
      <c r="B309" s="214"/>
      <c r="C309" s="214"/>
      <c r="D309" s="220"/>
      <c r="E309" s="214"/>
    </row>
    <row r="310" spans="2:5" ht="15">
      <c r="B310" s="214"/>
      <c r="C310" s="214"/>
      <c r="D310" s="220"/>
      <c r="E310" s="214"/>
    </row>
    <row r="311" spans="2:5" ht="15">
      <c r="B311" s="214"/>
      <c r="C311" s="214"/>
      <c r="D311" s="220"/>
      <c r="E311" s="214"/>
    </row>
    <row r="312" spans="2:5" ht="15">
      <c r="B312" s="214"/>
      <c r="C312" s="214"/>
      <c r="D312" s="220"/>
      <c r="E312" s="214"/>
    </row>
    <row r="313" spans="2:5" ht="15">
      <c r="B313" s="214"/>
      <c r="C313" s="214"/>
      <c r="D313" s="220"/>
      <c r="E313" s="214"/>
    </row>
    <row r="314" spans="2:5" ht="15">
      <c r="B314" s="214"/>
      <c r="C314" s="214"/>
      <c r="D314" s="220"/>
      <c r="E314" s="214"/>
    </row>
    <row r="315" spans="2:5" ht="15">
      <c r="B315" s="214"/>
      <c r="C315" s="214"/>
      <c r="D315" s="220"/>
      <c r="E315" s="214"/>
    </row>
    <row r="316" spans="2:5" ht="15">
      <c r="B316" s="214"/>
      <c r="C316" s="214"/>
      <c r="D316" s="220"/>
      <c r="E316" s="214"/>
    </row>
    <row r="317" spans="2:5" ht="15">
      <c r="B317" s="214"/>
      <c r="C317" s="214"/>
      <c r="D317" s="220"/>
      <c r="E317" s="214"/>
    </row>
    <row r="318" spans="2:5" ht="15">
      <c r="B318" s="214"/>
      <c r="C318" s="214"/>
      <c r="D318" s="220"/>
      <c r="E318" s="214"/>
    </row>
    <row r="319" spans="2:5" ht="15">
      <c r="B319" s="214"/>
      <c r="C319" s="214"/>
      <c r="D319" s="220"/>
      <c r="E319" s="214"/>
    </row>
    <row r="320" spans="2:5" ht="15">
      <c r="B320" s="214"/>
      <c r="C320" s="214"/>
      <c r="D320" s="220"/>
      <c r="E320" s="214"/>
    </row>
    <row r="321" spans="2:5" ht="15">
      <c r="B321" s="214"/>
      <c r="C321" s="214"/>
      <c r="D321" s="220"/>
      <c r="E321" s="214"/>
    </row>
    <row r="322" spans="2:5" ht="15">
      <c r="B322" s="214"/>
      <c r="C322" s="214"/>
      <c r="D322" s="220"/>
      <c r="E322" s="214"/>
    </row>
    <row r="323" spans="2:5" ht="15">
      <c r="B323" s="214"/>
      <c r="C323" s="214"/>
      <c r="D323" s="220"/>
      <c r="E323" s="214"/>
    </row>
    <row r="324" spans="2:5" ht="15">
      <c r="B324" s="214"/>
      <c r="C324" s="214"/>
      <c r="D324" s="220"/>
      <c r="E324" s="214"/>
    </row>
    <row r="325" spans="2:5" ht="15">
      <c r="B325" s="214"/>
      <c r="C325" s="214"/>
      <c r="D325" s="220"/>
      <c r="E325" s="214"/>
    </row>
    <row r="326" spans="2:5" ht="15">
      <c r="B326" s="214"/>
      <c r="C326" s="214"/>
      <c r="D326" s="220"/>
      <c r="E326" s="214"/>
    </row>
    <row r="327" spans="2:5" ht="15">
      <c r="B327" s="214"/>
      <c r="C327" s="214"/>
      <c r="D327" s="220"/>
      <c r="E327" s="214"/>
    </row>
    <row r="328" spans="2:5" ht="15">
      <c r="B328" s="214"/>
      <c r="C328" s="214"/>
      <c r="D328" s="220"/>
      <c r="E328" s="214"/>
    </row>
    <row r="329" spans="2:5" ht="15">
      <c r="B329" s="214"/>
      <c r="C329" s="214"/>
      <c r="D329" s="220"/>
      <c r="E329" s="214"/>
    </row>
    <row r="330" spans="2:5" ht="15">
      <c r="B330" s="214"/>
      <c r="C330" s="214"/>
      <c r="D330" s="220"/>
      <c r="E330" s="214"/>
    </row>
    <row r="331" spans="2:5" ht="15">
      <c r="B331" s="214"/>
      <c r="C331" s="214"/>
      <c r="D331" s="220"/>
      <c r="E331" s="214"/>
    </row>
    <row r="332" spans="2:5" ht="15">
      <c r="B332" s="214"/>
      <c r="C332" s="214"/>
      <c r="D332" s="220"/>
      <c r="E332" s="214"/>
    </row>
    <row r="333" spans="2:5" ht="15">
      <c r="B333" s="214"/>
      <c r="C333" s="214"/>
      <c r="D333" s="220"/>
      <c r="E333" s="214"/>
    </row>
    <row r="334" spans="2:5" ht="15">
      <c r="B334" s="214"/>
      <c r="C334" s="214"/>
      <c r="D334" s="220"/>
      <c r="E334" s="214"/>
    </row>
    <row r="335" spans="2:5" ht="15">
      <c r="B335" s="214"/>
      <c r="C335" s="214"/>
      <c r="D335" s="220"/>
      <c r="E335" s="214"/>
    </row>
    <row r="336" spans="2:5" ht="15">
      <c r="B336" s="214"/>
      <c r="C336" s="214"/>
      <c r="D336" s="220"/>
      <c r="E336" s="214"/>
    </row>
    <row r="337" spans="2:5" ht="15">
      <c r="B337" s="214"/>
      <c r="C337" s="214"/>
      <c r="D337" s="220"/>
      <c r="E337" s="214"/>
    </row>
    <row r="338" spans="2:5" ht="15">
      <c r="B338" s="214"/>
      <c r="C338" s="214"/>
      <c r="D338" s="220"/>
      <c r="E338" s="214"/>
    </row>
    <row r="339" spans="2:5" ht="15">
      <c r="B339" s="214"/>
      <c r="C339" s="214"/>
      <c r="D339" s="220"/>
      <c r="E339" s="214"/>
    </row>
    <row r="340" spans="2:5" ht="15">
      <c r="B340" s="214"/>
      <c r="C340" s="214"/>
      <c r="D340" s="220"/>
      <c r="E340" s="214"/>
    </row>
    <row r="341" spans="2:5" ht="15">
      <c r="B341" s="214"/>
      <c r="C341" s="214"/>
      <c r="D341" s="220"/>
      <c r="E341" s="214"/>
    </row>
    <row r="342" spans="2:5" ht="15">
      <c r="B342" s="214"/>
      <c r="C342" s="214"/>
      <c r="D342" s="220"/>
      <c r="E342" s="214"/>
    </row>
    <row r="343" spans="2:5" ht="15">
      <c r="B343" s="214"/>
      <c r="C343" s="214"/>
      <c r="D343" s="220"/>
      <c r="E343" s="214"/>
    </row>
    <row r="344" spans="2:5" ht="15">
      <c r="B344" s="214"/>
      <c r="C344" s="214"/>
      <c r="D344" s="220"/>
      <c r="E344" s="214"/>
    </row>
    <row r="345" spans="2:5" ht="15">
      <c r="B345" s="214"/>
      <c r="C345" s="214"/>
      <c r="D345" s="220"/>
      <c r="E345" s="214"/>
    </row>
    <row r="346" spans="2:5" ht="15">
      <c r="B346" s="214"/>
      <c r="C346" s="214"/>
      <c r="D346" s="220"/>
      <c r="E346" s="214"/>
    </row>
    <row r="347" spans="2:5" ht="15">
      <c r="B347" s="214"/>
      <c r="C347" s="214"/>
      <c r="D347" s="220"/>
      <c r="E347" s="214"/>
    </row>
    <row r="348" spans="2:5" ht="15">
      <c r="B348" s="214"/>
      <c r="C348" s="214"/>
      <c r="D348" s="220"/>
      <c r="E348" s="214"/>
    </row>
    <row r="349" spans="2:5" ht="15">
      <c r="B349" s="214"/>
      <c r="C349" s="214"/>
      <c r="D349" s="220"/>
      <c r="E349" s="214"/>
    </row>
    <row r="350" spans="2:5" ht="15">
      <c r="B350" s="214"/>
      <c r="C350" s="214"/>
      <c r="D350" s="220"/>
      <c r="E350" s="214"/>
    </row>
    <row r="351" spans="2:5" ht="15">
      <c r="B351" s="214"/>
      <c r="C351" s="214"/>
      <c r="D351" s="220"/>
      <c r="E351" s="214"/>
    </row>
    <row r="352" spans="2:5" ht="15">
      <c r="B352" s="214"/>
      <c r="C352" s="214"/>
      <c r="D352" s="220"/>
      <c r="E352" s="214"/>
    </row>
    <row r="353" spans="2:5" ht="15">
      <c r="B353" s="214"/>
      <c r="C353" s="214"/>
      <c r="D353" s="220"/>
      <c r="E353" s="214"/>
    </row>
    <row r="354" spans="2:5" ht="15">
      <c r="B354" s="214"/>
      <c r="C354" s="214"/>
      <c r="D354" s="220"/>
      <c r="E354" s="214"/>
    </row>
    <row r="355" spans="2:5" ht="15">
      <c r="B355" s="214"/>
      <c r="C355" s="214"/>
      <c r="D355" s="220"/>
      <c r="E355" s="214"/>
    </row>
    <row r="356" spans="2:5" ht="15">
      <c r="B356" s="214"/>
      <c r="C356" s="214"/>
      <c r="D356" s="220"/>
      <c r="E356" s="214"/>
    </row>
    <row r="357" spans="2:5" ht="15">
      <c r="B357" s="214"/>
      <c r="C357" s="214"/>
      <c r="D357" s="220"/>
      <c r="E357" s="214"/>
    </row>
    <row r="358" spans="2:5" ht="15">
      <c r="B358" s="214"/>
      <c r="C358" s="214"/>
      <c r="D358" s="220"/>
      <c r="E358" s="214"/>
    </row>
    <row r="359" spans="2:5" ht="15">
      <c r="B359" s="214"/>
      <c r="C359" s="214"/>
      <c r="D359" s="220"/>
      <c r="E359" s="214"/>
    </row>
    <row r="360" spans="2:5" ht="15">
      <c r="B360" s="214"/>
      <c r="C360" s="214"/>
      <c r="D360" s="220"/>
      <c r="E360" s="214"/>
    </row>
    <row r="361" spans="2:5" ht="15">
      <c r="B361" s="214"/>
      <c r="C361" s="214"/>
      <c r="D361" s="220"/>
      <c r="E361" s="214"/>
    </row>
    <row r="362" spans="2:5" ht="15">
      <c r="B362" s="214"/>
      <c r="C362" s="214"/>
      <c r="D362" s="220"/>
      <c r="E362" s="214"/>
    </row>
    <row r="363" spans="2:5" ht="15">
      <c r="B363" s="214"/>
      <c r="C363" s="214"/>
      <c r="D363" s="220"/>
      <c r="E363" s="214"/>
    </row>
    <row r="364" spans="2:5" ht="15">
      <c r="B364" s="214"/>
      <c r="C364" s="214"/>
      <c r="D364" s="220"/>
      <c r="E364" s="214"/>
    </row>
    <row r="365" spans="2:5" ht="15">
      <c r="B365" s="214"/>
      <c r="C365" s="214"/>
      <c r="D365" s="220"/>
      <c r="E365" s="214"/>
    </row>
    <row r="366" spans="2:5" ht="15">
      <c r="B366" s="214"/>
      <c r="C366" s="214"/>
      <c r="D366" s="220"/>
      <c r="E366" s="214"/>
    </row>
    <row r="367" spans="2:5" ht="15">
      <c r="B367" s="214"/>
      <c r="C367" s="214"/>
      <c r="D367" s="220"/>
      <c r="E367" s="214"/>
    </row>
    <row r="368" spans="2:5" ht="15">
      <c r="B368" s="214"/>
      <c r="C368" s="214"/>
      <c r="D368" s="220"/>
      <c r="E368" s="214"/>
    </row>
    <row r="369" spans="2:5" ht="15">
      <c r="B369" s="214"/>
      <c r="C369" s="214"/>
      <c r="D369" s="220"/>
      <c r="E369" s="214"/>
    </row>
    <row r="370" spans="2:5" ht="15">
      <c r="B370" s="214"/>
      <c r="C370" s="214"/>
      <c r="D370" s="220"/>
      <c r="E370" s="214"/>
    </row>
    <row r="371" spans="2:5" ht="15">
      <c r="B371" s="214"/>
      <c r="C371" s="214"/>
      <c r="D371" s="220"/>
      <c r="E371" s="214"/>
    </row>
    <row r="372" spans="2:5" ht="15">
      <c r="B372" s="214"/>
      <c r="C372" s="214"/>
      <c r="D372" s="220"/>
      <c r="E372" s="214"/>
    </row>
    <row r="373" spans="2:5" ht="15">
      <c r="B373" s="214"/>
      <c r="C373" s="214"/>
      <c r="D373" s="220"/>
      <c r="E373" s="214"/>
    </row>
    <row r="374" spans="2:5" ht="15">
      <c r="B374" s="214"/>
      <c r="C374" s="214"/>
      <c r="D374" s="220"/>
      <c r="E374" s="214"/>
    </row>
    <row r="375" spans="2:5" ht="15">
      <c r="B375" s="214"/>
      <c r="C375" s="214"/>
      <c r="D375" s="220"/>
      <c r="E375" s="214"/>
    </row>
    <row r="376" spans="2:5" ht="15">
      <c r="B376" s="214"/>
      <c r="C376" s="214"/>
      <c r="D376" s="220"/>
      <c r="E376" s="214"/>
    </row>
    <row r="377" spans="2:5" ht="15">
      <c r="B377" s="214"/>
      <c r="C377" s="214"/>
      <c r="D377" s="220"/>
      <c r="E377" s="214"/>
    </row>
    <row r="378" spans="2:5" ht="15">
      <c r="B378" s="214"/>
      <c r="C378" s="214"/>
      <c r="D378" s="220"/>
      <c r="E378" s="214"/>
    </row>
    <row r="379" spans="2:5" ht="15">
      <c r="B379" s="214"/>
      <c r="C379" s="214"/>
      <c r="D379" s="220"/>
      <c r="E379" s="214"/>
    </row>
    <row r="380" spans="2:5" ht="15">
      <c r="B380" s="214"/>
      <c r="C380" s="214"/>
      <c r="D380" s="220"/>
      <c r="E380" s="214"/>
    </row>
    <row r="381" spans="2:5" ht="15">
      <c r="B381" s="214"/>
      <c r="C381" s="214"/>
      <c r="D381" s="220"/>
      <c r="E381" s="214"/>
    </row>
    <row r="382" spans="2:5" ht="15">
      <c r="B382" s="214"/>
      <c r="C382" s="214"/>
      <c r="D382" s="220"/>
      <c r="E382" s="214"/>
    </row>
    <row r="383" spans="2:5" ht="15">
      <c r="B383" s="214"/>
      <c r="C383" s="214"/>
      <c r="D383" s="220"/>
      <c r="E383" s="214"/>
    </row>
    <row r="384" spans="2:5" ht="15">
      <c r="B384" s="214"/>
      <c r="C384" s="214"/>
      <c r="D384" s="220"/>
      <c r="E384" s="214"/>
    </row>
    <row r="385" spans="2:5" ht="15">
      <c r="B385" s="214"/>
      <c r="C385" s="214"/>
      <c r="D385" s="220"/>
      <c r="E385" s="214"/>
    </row>
    <row r="386" spans="2:5" ht="15">
      <c r="B386" s="214"/>
      <c r="C386" s="214"/>
      <c r="D386" s="220"/>
      <c r="E386" s="214"/>
    </row>
    <row r="387" spans="2:5" ht="15">
      <c r="B387" s="214"/>
      <c r="C387" s="214"/>
      <c r="D387" s="220"/>
      <c r="E387" s="214"/>
    </row>
    <row r="388" spans="2:5" ht="15">
      <c r="B388" s="214"/>
      <c r="C388" s="214"/>
      <c r="D388" s="220"/>
      <c r="E388" s="214"/>
    </row>
    <row r="389" spans="2:5" ht="15">
      <c r="B389" s="214"/>
      <c r="C389" s="214"/>
      <c r="D389" s="220"/>
      <c r="E389" s="214"/>
    </row>
    <row r="390" spans="2:5" ht="15">
      <c r="B390" s="214"/>
      <c r="C390" s="214"/>
      <c r="D390" s="220"/>
      <c r="E390" s="214"/>
    </row>
    <row r="391" spans="2:5" ht="15">
      <c r="B391" s="214"/>
      <c r="C391" s="214"/>
      <c r="D391" s="220"/>
      <c r="E391" s="214"/>
    </row>
    <row r="392" spans="2:5" ht="15">
      <c r="B392" s="214"/>
      <c r="C392" s="214"/>
      <c r="D392" s="220"/>
      <c r="E392" s="214"/>
    </row>
    <row r="393" spans="2:5" ht="15">
      <c r="B393" s="214"/>
      <c r="C393" s="214"/>
      <c r="D393" s="220"/>
      <c r="E393" s="214"/>
    </row>
    <row r="394" spans="2:5" ht="15">
      <c r="B394" s="214"/>
      <c r="C394" s="214"/>
      <c r="D394" s="220"/>
      <c r="E394" s="214"/>
    </row>
    <row r="395" spans="2:5" ht="15">
      <c r="B395" s="214"/>
      <c r="C395" s="214"/>
      <c r="D395" s="220"/>
      <c r="E395" s="214"/>
    </row>
    <row r="396" spans="2:5" ht="15">
      <c r="B396" s="214"/>
      <c r="C396" s="214"/>
      <c r="D396" s="220"/>
      <c r="E396" s="214"/>
    </row>
    <row r="397" spans="2:5" ht="15">
      <c r="B397" s="214"/>
      <c r="C397" s="214"/>
      <c r="D397" s="220"/>
      <c r="E397" s="214"/>
    </row>
    <row r="398" spans="2:5" ht="15">
      <c r="B398" s="214"/>
      <c r="C398" s="214"/>
      <c r="D398" s="220"/>
      <c r="E398" s="214"/>
    </row>
    <row r="399" spans="2:5" ht="15">
      <c r="B399" s="214"/>
      <c r="C399" s="214"/>
      <c r="D399" s="220"/>
      <c r="E399" s="214"/>
    </row>
    <row r="400" spans="2:5" ht="15">
      <c r="B400" s="214"/>
      <c r="C400" s="214"/>
      <c r="D400" s="220"/>
      <c r="E400" s="214"/>
    </row>
    <row r="401" spans="2:5" ht="15">
      <c r="B401" s="214"/>
      <c r="C401" s="214"/>
      <c r="D401" s="220"/>
      <c r="E401" s="214"/>
    </row>
    <row r="402" spans="2:5" ht="15">
      <c r="B402" s="214"/>
      <c r="C402" s="214"/>
      <c r="D402" s="220"/>
      <c r="E402" s="214"/>
    </row>
    <row r="403" spans="2:5" ht="15">
      <c r="B403" s="214"/>
      <c r="C403" s="214"/>
      <c r="D403" s="220"/>
      <c r="E403" s="214"/>
    </row>
    <row r="404" spans="2:5" ht="15">
      <c r="B404" s="214"/>
      <c r="C404" s="214"/>
      <c r="D404" s="220"/>
      <c r="E404" s="214"/>
    </row>
    <row r="405" spans="2:5" ht="15">
      <c r="B405" s="214"/>
      <c r="C405" s="214"/>
      <c r="D405" s="220"/>
      <c r="E405" s="214"/>
    </row>
    <row r="406" spans="2:5" ht="15">
      <c r="B406" s="214"/>
      <c r="C406" s="214"/>
      <c r="D406" s="220"/>
      <c r="E406" s="214"/>
    </row>
    <row r="407" spans="2:5" ht="15">
      <c r="B407" s="214"/>
      <c r="C407" s="214"/>
      <c r="D407" s="220"/>
      <c r="E407" s="214"/>
    </row>
    <row r="408" spans="2:5" ht="15">
      <c r="B408" s="214"/>
      <c r="C408" s="214"/>
      <c r="D408" s="220"/>
      <c r="E408" s="214"/>
    </row>
    <row r="409" spans="2:5" ht="15">
      <c r="B409" s="214"/>
      <c r="C409" s="214"/>
      <c r="D409" s="220"/>
      <c r="E409" s="214"/>
    </row>
    <row r="410" spans="2:5" ht="15">
      <c r="B410" s="214"/>
      <c r="C410" s="214"/>
      <c r="D410" s="220"/>
      <c r="E410" s="214"/>
    </row>
    <row r="411" spans="2:5" ht="15">
      <c r="B411" s="214"/>
      <c r="C411" s="214"/>
      <c r="D411" s="220"/>
      <c r="E411" s="214"/>
    </row>
    <row r="412" spans="2:5" ht="15">
      <c r="B412" s="214"/>
      <c r="C412" s="214"/>
      <c r="D412" s="220"/>
      <c r="E412" s="214"/>
    </row>
    <row r="413" spans="2:5" ht="15">
      <c r="B413" s="214"/>
      <c r="C413" s="214"/>
      <c r="D413" s="220"/>
      <c r="E413" s="214"/>
    </row>
    <row r="414" spans="2:5" ht="15">
      <c r="B414" s="214"/>
      <c r="C414" s="214"/>
      <c r="D414" s="220"/>
      <c r="E414" s="214"/>
    </row>
    <row r="415" spans="2:5" ht="15">
      <c r="B415" s="214"/>
      <c r="C415" s="214"/>
      <c r="D415" s="220"/>
      <c r="E415" s="214"/>
    </row>
    <row r="416" spans="2:5" ht="15">
      <c r="B416" s="214"/>
      <c r="C416" s="214"/>
      <c r="D416" s="220"/>
      <c r="E416" s="214"/>
    </row>
    <row r="417" spans="2:5" ht="15">
      <c r="B417" s="214"/>
      <c r="C417" s="214"/>
      <c r="D417" s="220"/>
      <c r="E417" s="214"/>
    </row>
    <row r="418" spans="2:5" ht="15">
      <c r="B418" s="214"/>
      <c r="C418" s="214"/>
      <c r="D418" s="220"/>
      <c r="E418" s="214"/>
    </row>
    <row r="419" spans="2:5" ht="15">
      <c r="B419" s="214"/>
      <c r="C419" s="214"/>
      <c r="D419" s="220"/>
      <c r="E419" s="214"/>
    </row>
    <row r="420" spans="2:5" ht="15">
      <c r="B420" s="214"/>
      <c r="C420" s="214"/>
      <c r="D420" s="220"/>
      <c r="E420" s="214"/>
    </row>
    <row r="421" spans="2:5" ht="15">
      <c r="B421" s="214"/>
      <c r="C421" s="214"/>
      <c r="D421" s="220"/>
      <c r="E421" s="214"/>
    </row>
    <row r="422" spans="2:5" ht="15">
      <c r="B422" s="214"/>
      <c r="C422" s="214"/>
      <c r="D422" s="220"/>
      <c r="E422" s="214"/>
    </row>
    <row r="423" spans="2:5" ht="15">
      <c r="B423" s="214"/>
      <c r="C423" s="214"/>
      <c r="D423" s="220"/>
      <c r="E423" s="214"/>
    </row>
    <row r="424" spans="2:5" ht="15">
      <c r="B424" s="214"/>
      <c r="C424" s="214"/>
      <c r="D424" s="220"/>
      <c r="E424" s="214"/>
    </row>
    <row r="425" spans="2:5" ht="15">
      <c r="B425" s="214"/>
      <c r="C425" s="214"/>
      <c r="D425" s="220"/>
      <c r="E425" s="214"/>
    </row>
    <row r="426" spans="2:5" ht="15">
      <c r="B426" s="214"/>
      <c r="C426" s="214"/>
      <c r="D426" s="220"/>
      <c r="E426" s="214"/>
    </row>
    <row r="427" spans="2:5" ht="15">
      <c r="B427" s="214"/>
      <c r="C427" s="214"/>
      <c r="D427" s="220"/>
      <c r="E427" s="214"/>
    </row>
    <row r="428" spans="2:5" ht="15">
      <c r="B428" s="214"/>
      <c r="C428" s="214"/>
      <c r="D428" s="220"/>
      <c r="E428" s="214"/>
    </row>
    <row r="429" spans="2:5" ht="15">
      <c r="B429" s="214"/>
      <c r="C429" s="214"/>
      <c r="D429" s="220"/>
      <c r="E429" s="214"/>
    </row>
    <row r="430" spans="2:5" ht="15">
      <c r="B430" s="214"/>
      <c r="C430" s="214"/>
      <c r="D430" s="220"/>
      <c r="E430" s="214"/>
    </row>
    <row r="431" spans="2:5" ht="15">
      <c r="B431" s="214"/>
      <c r="C431" s="214"/>
      <c r="D431" s="220"/>
      <c r="E431" s="214"/>
    </row>
    <row r="432" spans="2:5" ht="15">
      <c r="B432" s="214"/>
      <c r="C432" s="214"/>
      <c r="D432" s="220"/>
      <c r="E432" s="214"/>
    </row>
    <row r="433" spans="2:5" ht="15">
      <c r="B433" s="214"/>
      <c r="C433" s="214"/>
      <c r="D433" s="220"/>
      <c r="E433" s="214"/>
    </row>
    <row r="434" spans="2:5" ht="15">
      <c r="B434" s="214"/>
      <c r="C434" s="214"/>
      <c r="D434" s="220"/>
      <c r="E434" s="214"/>
    </row>
    <row r="435" spans="2:5" ht="15">
      <c r="B435" s="214"/>
      <c r="C435" s="214"/>
      <c r="D435" s="220"/>
      <c r="E435" s="214"/>
    </row>
    <row r="436" spans="2:5" ht="15">
      <c r="B436" s="214"/>
      <c r="C436" s="214"/>
      <c r="D436" s="220"/>
      <c r="E436" s="214"/>
    </row>
    <row r="437" spans="2:5" ht="15">
      <c r="B437" s="214"/>
      <c r="C437" s="214"/>
      <c r="D437" s="220"/>
      <c r="E437" s="214"/>
    </row>
    <row r="438" spans="2:5" ht="15">
      <c r="B438" s="214"/>
      <c r="C438" s="214"/>
      <c r="D438" s="220"/>
      <c r="E438" s="214"/>
    </row>
    <row r="439" spans="2:5" ht="15">
      <c r="B439" s="214"/>
      <c r="C439" s="214"/>
      <c r="D439" s="220"/>
      <c r="E439" s="214"/>
    </row>
    <row r="440" spans="2:5" ht="15">
      <c r="B440" s="214"/>
      <c r="C440" s="214"/>
      <c r="D440" s="220"/>
      <c r="E440" s="214"/>
    </row>
    <row r="441" spans="2:5" ht="15">
      <c r="B441" s="214"/>
      <c r="C441" s="214"/>
      <c r="D441" s="220"/>
      <c r="E441" s="214"/>
    </row>
    <row r="442" spans="2:5" ht="15">
      <c r="B442" s="214"/>
      <c r="C442" s="214"/>
      <c r="D442" s="220"/>
      <c r="E442" s="214"/>
    </row>
    <row r="443" spans="2:5" ht="15">
      <c r="B443" s="214"/>
      <c r="C443" s="214"/>
      <c r="D443" s="220"/>
      <c r="E443" s="214"/>
    </row>
    <row r="444" spans="2:5" ht="15">
      <c r="B444" s="214"/>
      <c r="C444" s="214"/>
      <c r="D444" s="220"/>
      <c r="E444" s="214"/>
    </row>
    <row r="445" spans="2:5" ht="15">
      <c r="B445" s="214"/>
      <c r="C445" s="214"/>
      <c r="D445" s="220"/>
      <c r="E445" s="214"/>
    </row>
    <row r="446" spans="2:5" ht="15">
      <c r="B446" s="214"/>
      <c r="C446" s="214"/>
      <c r="D446" s="220"/>
      <c r="E446" s="214"/>
    </row>
    <row r="447" spans="2:5" ht="15">
      <c r="B447" s="214"/>
      <c r="C447" s="214"/>
      <c r="D447" s="220"/>
      <c r="E447" s="214"/>
    </row>
    <row r="448" spans="2:5" ht="15">
      <c r="B448" s="214"/>
      <c r="C448" s="214"/>
      <c r="D448" s="220"/>
      <c r="E448" s="214"/>
    </row>
    <row r="449" spans="2:5" ht="15">
      <c r="B449" s="214"/>
      <c r="C449" s="214"/>
      <c r="D449" s="220"/>
      <c r="E449" s="214"/>
    </row>
    <row r="450" spans="2:5" ht="15">
      <c r="B450" s="214"/>
      <c r="C450" s="214"/>
      <c r="D450" s="220"/>
      <c r="E450" s="214"/>
    </row>
    <row r="451" spans="2:5" ht="15">
      <c r="B451" s="214"/>
      <c r="C451" s="214"/>
      <c r="D451" s="220"/>
      <c r="E451" s="214"/>
    </row>
    <row r="452" spans="2:5" ht="15">
      <c r="B452" s="214"/>
      <c r="C452" s="214"/>
      <c r="D452" s="220"/>
      <c r="E452" s="214"/>
    </row>
    <row r="453" spans="2:5" ht="15">
      <c r="B453" s="214"/>
      <c r="C453" s="214"/>
      <c r="D453" s="220"/>
      <c r="E453" s="214"/>
    </row>
    <row r="454" spans="2:5" ht="15">
      <c r="B454" s="214"/>
      <c r="C454" s="214"/>
      <c r="D454" s="220"/>
      <c r="E454" s="214"/>
    </row>
    <row r="455" spans="2:5" ht="15">
      <c r="B455" s="214"/>
      <c r="C455" s="214"/>
      <c r="D455" s="220"/>
      <c r="E455" s="214"/>
    </row>
    <row r="456" spans="2:5" ht="15">
      <c r="B456" s="214"/>
      <c r="C456" s="214"/>
      <c r="D456" s="220"/>
      <c r="E456" s="214"/>
    </row>
    <row r="457" spans="2:5" ht="15">
      <c r="B457" s="214"/>
      <c r="C457" s="214"/>
      <c r="D457" s="220"/>
      <c r="E457" s="214"/>
    </row>
    <row r="458" spans="2:5" ht="15">
      <c r="B458" s="214"/>
      <c r="C458" s="214"/>
      <c r="D458" s="220"/>
      <c r="E458" s="214"/>
    </row>
    <row r="459" spans="2:5" ht="15">
      <c r="B459" s="214"/>
      <c r="C459" s="214"/>
      <c r="D459" s="220"/>
      <c r="E459" s="214"/>
    </row>
    <row r="460" spans="2:5" ht="15">
      <c r="B460" s="214"/>
      <c r="C460" s="214"/>
      <c r="D460" s="220"/>
      <c r="E460" s="214"/>
    </row>
    <row r="461" spans="2:5" ht="15">
      <c r="B461" s="214"/>
      <c r="C461" s="214"/>
      <c r="D461" s="220"/>
      <c r="E461" s="214"/>
    </row>
    <row r="462" spans="2:5" ht="15">
      <c r="B462" s="214"/>
      <c r="C462" s="214"/>
      <c r="D462" s="220"/>
      <c r="E462" s="214"/>
    </row>
    <row r="463" spans="2:5" ht="15">
      <c r="B463" s="214"/>
      <c r="C463" s="214"/>
      <c r="D463" s="220"/>
      <c r="E463" s="214"/>
    </row>
  </sheetData>
  <mergeCells count="2">
    <mergeCell ref="A3:E3"/>
    <mergeCell ref="A48:C4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338"/>
  <sheetViews>
    <sheetView showGridLines="0" view="pageBreakPreview" zoomScale="60" zoomScaleNormal="80" workbookViewId="0" topLeftCell="A1">
      <selection activeCell="A1" sqref="A1"/>
    </sheetView>
  </sheetViews>
  <sheetFormatPr defaultColWidth="9.00390625" defaultRowHeight="12.75"/>
  <cols>
    <col min="1" max="1" width="5.75390625" style="91" customWidth="1"/>
    <col min="2" max="2" width="4.375" style="91" hidden="1" customWidth="1"/>
    <col min="3" max="3" width="3.25390625" style="91" hidden="1" customWidth="1"/>
    <col min="4" max="4" width="6.375" style="89" hidden="1" customWidth="1"/>
    <col min="5" max="5" width="2.75390625" style="90" hidden="1" customWidth="1"/>
    <col min="6" max="6" width="2.875" style="90" hidden="1" customWidth="1"/>
    <col min="7" max="7" width="26.875" style="90" hidden="1" customWidth="1"/>
    <col min="8" max="8" width="10.00390625" style="90" hidden="1" customWidth="1"/>
    <col min="9" max="9" width="4.375" style="90" hidden="1" customWidth="1"/>
    <col min="10" max="10" width="92.125" style="90" customWidth="1"/>
    <col min="11" max="11" width="8.625" style="90" customWidth="1"/>
    <col min="12" max="12" width="12.25390625" style="90" customWidth="1"/>
    <col min="13" max="13" width="17.25390625" style="90" customWidth="1"/>
    <col min="14" max="14" width="16.75390625" style="90" customWidth="1"/>
    <col min="15" max="15" width="12.375" style="90" hidden="1" customWidth="1"/>
    <col min="16" max="16" width="7.375" style="90" customWidth="1"/>
    <col min="17" max="17" width="16.875" style="90" customWidth="1"/>
    <col min="18" max="18" width="14.875" style="90" customWidth="1"/>
    <col min="19" max="19" width="10.00390625" style="90" hidden="1" customWidth="1"/>
    <col min="20" max="20" width="9.75390625" style="90" hidden="1" customWidth="1"/>
    <col min="21" max="16384" width="9.125" style="90" customWidth="1"/>
  </cols>
  <sheetData>
    <row r="1" ht="18.75">
      <c r="A1" s="79" t="s">
        <v>803</v>
      </c>
    </row>
    <row r="3" spans="1:18" s="161" customFormat="1" ht="17.25" customHeight="1">
      <c r="A3" s="254" t="s">
        <v>120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</row>
    <row r="4" spans="2:3" ht="15">
      <c r="B4" s="88"/>
      <c r="C4" s="88"/>
    </row>
    <row r="5" spans="1:20" s="171" customFormat="1" ht="49.5" customHeight="1">
      <c r="A5" s="162" t="s">
        <v>121</v>
      </c>
      <c r="B5" s="163" t="s">
        <v>122</v>
      </c>
      <c r="C5" s="164"/>
      <c r="D5" s="165"/>
      <c r="E5" s="163" t="s">
        <v>123</v>
      </c>
      <c r="F5" s="164"/>
      <c r="G5" s="164"/>
      <c r="H5" s="165"/>
      <c r="I5" s="166"/>
      <c r="J5" s="167" t="s">
        <v>124</v>
      </c>
      <c r="K5" s="168" t="s">
        <v>125</v>
      </c>
      <c r="L5" s="167" t="s">
        <v>800</v>
      </c>
      <c r="M5" s="168" t="s">
        <v>126</v>
      </c>
      <c r="N5" s="167" t="s">
        <v>127</v>
      </c>
      <c r="O5" s="168" t="s">
        <v>128</v>
      </c>
      <c r="P5" s="168" t="s">
        <v>129</v>
      </c>
      <c r="Q5" s="167" t="s">
        <v>797</v>
      </c>
      <c r="R5" s="73" t="s">
        <v>130</v>
      </c>
      <c r="S5" s="169" t="s">
        <v>131</v>
      </c>
      <c r="T5" s="170" t="s">
        <v>132</v>
      </c>
    </row>
    <row r="6" spans="1:20" s="95" customFormat="1" ht="11.25" customHeight="1">
      <c r="A6" s="92">
        <v>1</v>
      </c>
      <c r="B6" s="92" t="s">
        <v>133</v>
      </c>
      <c r="C6" s="97" t="s">
        <v>134</v>
      </c>
      <c r="D6" s="97" t="s">
        <v>135</v>
      </c>
      <c r="E6" s="93" t="s">
        <v>136</v>
      </c>
      <c r="F6" s="97" t="s">
        <v>137</v>
      </c>
      <c r="G6" s="93" t="s">
        <v>138</v>
      </c>
      <c r="H6" s="97" t="s">
        <v>139</v>
      </c>
      <c r="I6" s="97" t="s">
        <v>140</v>
      </c>
      <c r="J6" s="97">
        <v>2</v>
      </c>
      <c r="K6" s="93">
        <v>3</v>
      </c>
      <c r="L6" s="97">
        <v>4</v>
      </c>
      <c r="M6" s="93">
        <v>5</v>
      </c>
      <c r="N6" s="97">
        <v>6</v>
      </c>
      <c r="O6" s="93">
        <v>8</v>
      </c>
      <c r="P6" s="93">
        <v>7</v>
      </c>
      <c r="Q6" s="97">
        <v>8</v>
      </c>
      <c r="R6" s="97">
        <v>9</v>
      </c>
      <c r="S6" s="97">
        <v>13</v>
      </c>
      <c r="T6" s="94">
        <v>14</v>
      </c>
    </row>
    <row r="7" spans="1:22" s="95" customFormat="1" ht="18" customHeight="1">
      <c r="A7" s="98">
        <v>1</v>
      </c>
      <c r="B7" s="98" t="s">
        <v>141</v>
      </c>
      <c r="C7" s="99"/>
      <c r="D7" s="98" t="s">
        <v>142</v>
      </c>
      <c r="E7" s="99"/>
      <c r="F7" s="99"/>
      <c r="G7" s="100" t="s">
        <v>143</v>
      </c>
      <c r="H7" s="101">
        <v>37797</v>
      </c>
      <c r="I7" s="98" t="s">
        <v>144</v>
      </c>
      <c r="J7" s="100" t="s">
        <v>145</v>
      </c>
      <c r="K7" s="98" t="s">
        <v>146</v>
      </c>
      <c r="L7" s="102">
        <v>-23000</v>
      </c>
      <c r="M7" s="98" t="s">
        <v>147</v>
      </c>
      <c r="N7" s="98">
        <v>2</v>
      </c>
      <c r="O7" s="103" t="s">
        <v>148</v>
      </c>
      <c r="P7" s="103">
        <v>7310</v>
      </c>
      <c r="Q7" s="103">
        <v>1431098</v>
      </c>
      <c r="R7" s="98" t="s">
        <v>144</v>
      </c>
      <c r="S7" s="98" t="s">
        <v>149</v>
      </c>
      <c r="T7" s="98" t="s">
        <v>150</v>
      </c>
      <c r="U7" s="104"/>
      <c r="V7" s="105"/>
    </row>
    <row r="8" spans="1:22" s="95" customFormat="1" ht="18" customHeight="1">
      <c r="A8" s="106">
        <v>2</v>
      </c>
      <c r="B8" s="106" t="s">
        <v>141</v>
      </c>
      <c r="C8" s="107"/>
      <c r="D8" s="106" t="s">
        <v>142</v>
      </c>
      <c r="E8" s="107"/>
      <c r="F8" s="107"/>
      <c r="G8" s="108" t="s">
        <v>143</v>
      </c>
      <c r="H8" s="109">
        <v>37746</v>
      </c>
      <c r="I8" s="106" t="s">
        <v>144</v>
      </c>
      <c r="J8" s="108" t="s">
        <v>145</v>
      </c>
      <c r="K8" s="106" t="s">
        <v>146</v>
      </c>
      <c r="L8" s="110">
        <v>-18400</v>
      </c>
      <c r="M8" s="106" t="s">
        <v>147</v>
      </c>
      <c r="N8" s="106">
        <v>2</v>
      </c>
      <c r="O8" s="111" t="s">
        <v>148</v>
      </c>
      <c r="P8" s="111">
        <v>7310</v>
      </c>
      <c r="Q8" s="111">
        <v>1431098</v>
      </c>
      <c r="R8" s="106" t="s">
        <v>144</v>
      </c>
      <c r="S8" s="106" t="s">
        <v>149</v>
      </c>
      <c r="T8" s="106" t="s">
        <v>150</v>
      </c>
      <c r="U8" s="104"/>
      <c r="V8" s="105"/>
    </row>
    <row r="9" spans="1:22" s="95" customFormat="1" ht="18" customHeight="1">
      <c r="A9" s="106">
        <v>3</v>
      </c>
      <c r="B9" s="106" t="s">
        <v>141</v>
      </c>
      <c r="C9" s="106"/>
      <c r="D9" s="106" t="s">
        <v>142</v>
      </c>
      <c r="E9" s="106"/>
      <c r="F9" s="106"/>
      <c r="G9" s="112" t="s">
        <v>151</v>
      </c>
      <c r="H9" s="113">
        <v>37890</v>
      </c>
      <c r="I9" s="106" t="s">
        <v>144</v>
      </c>
      <c r="J9" s="112" t="s">
        <v>152</v>
      </c>
      <c r="K9" s="106" t="s">
        <v>146</v>
      </c>
      <c r="L9" s="110">
        <v>-11424.5584</v>
      </c>
      <c r="M9" s="106">
        <v>2</v>
      </c>
      <c r="N9" s="106">
        <v>2</v>
      </c>
      <c r="O9" s="114" t="s">
        <v>153</v>
      </c>
      <c r="P9" s="114" t="s">
        <v>154</v>
      </c>
      <c r="Q9" s="111" t="s">
        <v>155</v>
      </c>
      <c r="R9" s="106" t="s">
        <v>144</v>
      </c>
      <c r="S9" s="106" t="s">
        <v>149</v>
      </c>
      <c r="T9" s="106" t="s">
        <v>150</v>
      </c>
      <c r="U9" s="104"/>
      <c r="V9" s="105"/>
    </row>
    <row r="10" spans="1:22" s="89" customFormat="1" ht="18" customHeight="1">
      <c r="A10" s="106">
        <v>4</v>
      </c>
      <c r="B10" s="106" t="s">
        <v>141</v>
      </c>
      <c r="C10" s="106"/>
      <c r="D10" s="106" t="s">
        <v>142</v>
      </c>
      <c r="E10" s="106"/>
      <c r="F10" s="106"/>
      <c r="G10" s="112" t="s">
        <v>156</v>
      </c>
      <c r="H10" s="113">
        <v>37867</v>
      </c>
      <c r="I10" s="106" t="s">
        <v>144</v>
      </c>
      <c r="J10" s="112" t="s">
        <v>157</v>
      </c>
      <c r="K10" s="106" t="s">
        <v>146</v>
      </c>
      <c r="L10" s="110">
        <v>-4935.0993</v>
      </c>
      <c r="M10" s="106">
        <v>2</v>
      </c>
      <c r="N10" s="106">
        <v>1</v>
      </c>
      <c r="O10" s="114" t="s">
        <v>158</v>
      </c>
      <c r="P10" s="114" t="s">
        <v>154</v>
      </c>
      <c r="Q10" s="111">
        <v>1431058</v>
      </c>
      <c r="R10" s="106" t="s">
        <v>144</v>
      </c>
      <c r="S10" s="106" t="s">
        <v>149</v>
      </c>
      <c r="T10" s="106" t="s">
        <v>150</v>
      </c>
      <c r="U10" s="104"/>
      <c r="V10" s="105"/>
    </row>
    <row r="11" spans="1:22" s="95" customFormat="1" ht="18" customHeight="1">
      <c r="A11" s="106">
        <v>5</v>
      </c>
      <c r="B11" s="106" t="s">
        <v>141</v>
      </c>
      <c r="C11" s="106"/>
      <c r="D11" s="106" t="s">
        <v>142</v>
      </c>
      <c r="E11" s="106"/>
      <c r="F11" s="106"/>
      <c r="G11" s="115" t="s">
        <v>159</v>
      </c>
      <c r="H11" s="116">
        <v>37938</v>
      </c>
      <c r="I11" s="106" t="s">
        <v>144</v>
      </c>
      <c r="J11" s="107" t="s">
        <v>160</v>
      </c>
      <c r="K11" s="106" t="s">
        <v>146</v>
      </c>
      <c r="L11" s="117">
        <v>-777.469</v>
      </c>
      <c r="M11" s="118">
        <v>2</v>
      </c>
      <c r="N11" s="118">
        <v>1</v>
      </c>
      <c r="O11" s="114" t="s">
        <v>161</v>
      </c>
      <c r="P11" s="114" t="s">
        <v>154</v>
      </c>
      <c r="Q11" s="114" t="s">
        <v>162</v>
      </c>
      <c r="R11" s="106" t="s">
        <v>144</v>
      </c>
      <c r="S11" s="118" t="s">
        <v>149</v>
      </c>
      <c r="T11" s="118" t="s">
        <v>150</v>
      </c>
      <c r="U11" s="104"/>
      <c r="V11" s="105"/>
    </row>
    <row r="12" spans="1:22" s="95" customFormat="1" ht="18" customHeight="1">
      <c r="A12" s="106">
        <v>6</v>
      </c>
      <c r="B12" s="106" t="s">
        <v>141</v>
      </c>
      <c r="C12" s="106"/>
      <c r="D12" s="106" t="s">
        <v>142</v>
      </c>
      <c r="E12" s="106"/>
      <c r="F12" s="106"/>
      <c r="G12" s="115" t="s">
        <v>163</v>
      </c>
      <c r="H12" s="113">
        <v>37903</v>
      </c>
      <c r="I12" s="106" t="s">
        <v>144</v>
      </c>
      <c r="J12" s="115" t="s">
        <v>164</v>
      </c>
      <c r="K12" s="118" t="s">
        <v>146</v>
      </c>
      <c r="L12" s="117">
        <v>6160</v>
      </c>
      <c r="M12" s="118">
        <v>2</v>
      </c>
      <c r="N12" s="118">
        <v>1</v>
      </c>
      <c r="O12" s="114" t="s">
        <v>165</v>
      </c>
      <c r="P12" s="114" t="s">
        <v>166</v>
      </c>
      <c r="Q12" s="111">
        <v>1431151</v>
      </c>
      <c r="R12" s="106" t="s">
        <v>144</v>
      </c>
      <c r="S12" s="118" t="s">
        <v>149</v>
      </c>
      <c r="T12" s="118" t="s">
        <v>150</v>
      </c>
      <c r="U12" s="104"/>
      <c r="V12" s="105"/>
    </row>
    <row r="13" spans="1:22" s="95" customFormat="1" ht="18" customHeight="1">
      <c r="A13" s="106">
        <v>7</v>
      </c>
      <c r="B13" s="106" t="s">
        <v>141</v>
      </c>
      <c r="C13" s="106"/>
      <c r="D13" s="106" t="s">
        <v>142</v>
      </c>
      <c r="E13" s="106"/>
      <c r="F13" s="106"/>
      <c r="G13" s="115" t="s">
        <v>167</v>
      </c>
      <c r="H13" s="113">
        <v>37925</v>
      </c>
      <c r="I13" s="106" t="s">
        <v>144</v>
      </c>
      <c r="J13" s="115" t="s">
        <v>168</v>
      </c>
      <c r="K13" s="118" t="s">
        <v>146</v>
      </c>
      <c r="L13" s="117">
        <v>8662.5</v>
      </c>
      <c r="M13" s="106">
        <v>2</v>
      </c>
      <c r="N13" s="118">
        <v>1</v>
      </c>
      <c r="O13" s="114" t="s">
        <v>169</v>
      </c>
      <c r="P13" s="114" t="s">
        <v>154</v>
      </c>
      <c r="Q13" s="114" t="s">
        <v>170</v>
      </c>
      <c r="R13" s="106" t="s">
        <v>144</v>
      </c>
      <c r="S13" s="118" t="s">
        <v>149</v>
      </c>
      <c r="T13" s="118" t="s">
        <v>150</v>
      </c>
      <c r="U13" s="104"/>
      <c r="V13" s="105"/>
    </row>
    <row r="14" spans="1:22" s="95" customFormat="1" ht="18" customHeight="1">
      <c r="A14" s="106">
        <v>8</v>
      </c>
      <c r="B14" s="106" t="s">
        <v>141</v>
      </c>
      <c r="C14" s="106"/>
      <c r="D14" s="106" t="s">
        <v>142</v>
      </c>
      <c r="E14" s="106"/>
      <c r="F14" s="106"/>
      <c r="G14" s="115" t="s">
        <v>171</v>
      </c>
      <c r="H14" s="113">
        <v>37693</v>
      </c>
      <c r="I14" s="106" t="s">
        <v>144</v>
      </c>
      <c r="J14" s="115" t="s">
        <v>172</v>
      </c>
      <c r="K14" s="106" t="s">
        <v>146</v>
      </c>
      <c r="L14" s="110">
        <v>8760</v>
      </c>
      <c r="M14" s="118">
        <v>2</v>
      </c>
      <c r="N14" s="118">
        <v>1</v>
      </c>
      <c r="O14" s="114" t="s">
        <v>173</v>
      </c>
      <c r="P14" s="114" t="s">
        <v>166</v>
      </c>
      <c r="Q14" s="114" t="s">
        <v>174</v>
      </c>
      <c r="R14" s="106" t="s">
        <v>144</v>
      </c>
      <c r="S14" s="118" t="s">
        <v>149</v>
      </c>
      <c r="T14" s="118" t="s">
        <v>150</v>
      </c>
      <c r="U14" s="104"/>
      <c r="V14" s="105"/>
    </row>
    <row r="15" spans="1:22" s="95" customFormat="1" ht="18" customHeight="1">
      <c r="A15" s="106">
        <v>9</v>
      </c>
      <c r="B15" s="106" t="s">
        <v>141</v>
      </c>
      <c r="C15" s="106"/>
      <c r="D15" s="106" t="s">
        <v>142</v>
      </c>
      <c r="E15" s="106"/>
      <c r="F15" s="106"/>
      <c r="G15" s="115" t="s">
        <v>175</v>
      </c>
      <c r="H15" s="113">
        <v>37686</v>
      </c>
      <c r="I15" s="106" t="s">
        <v>144</v>
      </c>
      <c r="J15" s="115" t="s">
        <v>176</v>
      </c>
      <c r="K15" s="106" t="s">
        <v>146</v>
      </c>
      <c r="L15" s="110">
        <v>10512</v>
      </c>
      <c r="M15" s="106">
        <v>2</v>
      </c>
      <c r="N15" s="106">
        <v>1</v>
      </c>
      <c r="O15" s="111" t="s">
        <v>177</v>
      </c>
      <c r="P15" s="111">
        <v>9233</v>
      </c>
      <c r="Q15" s="114" t="s">
        <v>178</v>
      </c>
      <c r="R15" s="106" t="s">
        <v>144</v>
      </c>
      <c r="S15" s="118" t="s">
        <v>149</v>
      </c>
      <c r="T15" s="118" t="s">
        <v>150</v>
      </c>
      <c r="U15" s="104"/>
      <c r="V15" s="105"/>
    </row>
    <row r="16" spans="1:22" s="95" customFormat="1" ht="18" customHeight="1">
      <c r="A16" s="106">
        <v>10</v>
      </c>
      <c r="B16" s="106" t="s">
        <v>141</v>
      </c>
      <c r="C16" s="106"/>
      <c r="D16" s="106" t="s">
        <v>142</v>
      </c>
      <c r="E16" s="106"/>
      <c r="F16" s="106"/>
      <c r="G16" s="115" t="s">
        <v>179</v>
      </c>
      <c r="H16" s="113">
        <v>37697</v>
      </c>
      <c r="I16" s="106" t="s">
        <v>144</v>
      </c>
      <c r="J16" s="119" t="s">
        <v>180</v>
      </c>
      <c r="K16" s="106" t="s">
        <v>146</v>
      </c>
      <c r="L16" s="110">
        <v>13140</v>
      </c>
      <c r="M16" s="106">
        <v>2</v>
      </c>
      <c r="N16" s="111">
        <v>2</v>
      </c>
      <c r="O16" s="111" t="s">
        <v>181</v>
      </c>
      <c r="P16" s="114" t="s">
        <v>182</v>
      </c>
      <c r="Q16" s="106">
        <v>1431098</v>
      </c>
      <c r="R16" s="106" t="s">
        <v>144</v>
      </c>
      <c r="S16" s="106" t="s">
        <v>149</v>
      </c>
      <c r="T16" s="106" t="s">
        <v>150</v>
      </c>
      <c r="U16" s="104"/>
      <c r="V16" s="105"/>
    </row>
    <row r="17" spans="1:22" s="95" customFormat="1" ht="18" customHeight="1">
      <c r="A17" s="106">
        <v>11</v>
      </c>
      <c r="B17" s="118" t="s">
        <v>141</v>
      </c>
      <c r="C17" s="106"/>
      <c r="D17" s="106" t="s">
        <v>142</v>
      </c>
      <c r="E17" s="106"/>
      <c r="F17" s="106"/>
      <c r="G17" s="115" t="s">
        <v>183</v>
      </c>
      <c r="H17" s="113">
        <v>37701</v>
      </c>
      <c r="I17" s="106" t="s">
        <v>144</v>
      </c>
      <c r="J17" s="115" t="s">
        <v>184</v>
      </c>
      <c r="K17" s="106" t="s">
        <v>146</v>
      </c>
      <c r="L17" s="110">
        <v>13140</v>
      </c>
      <c r="M17" s="106">
        <v>2</v>
      </c>
      <c r="N17" s="118">
        <v>1</v>
      </c>
      <c r="O17" s="111" t="s">
        <v>185</v>
      </c>
      <c r="P17" s="114" t="s">
        <v>154</v>
      </c>
      <c r="Q17" s="111">
        <v>1431031</v>
      </c>
      <c r="R17" s="106" t="s">
        <v>144</v>
      </c>
      <c r="S17" s="118" t="s">
        <v>149</v>
      </c>
      <c r="T17" s="118" t="s">
        <v>150</v>
      </c>
      <c r="U17" s="104"/>
      <c r="V17" s="105"/>
    </row>
    <row r="18" spans="1:22" s="95" customFormat="1" ht="18" customHeight="1">
      <c r="A18" s="106">
        <v>12</v>
      </c>
      <c r="B18" s="106" t="s">
        <v>141</v>
      </c>
      <c r="C18" s="107"/>
      <c r="D18" s="106" t="s">
        <v>142</v>
      </c>
      <c r="E18" s="107"/>
      <c r="F18" s="107"/>
      <c r="G18" s="112" t="s">
        <v>186</v>
      </c>
      <c r="H18" s="113">
        <v>37753</v>
      </c>
      <c r="I18" s="106" t="s">
        <v>144</v>
      </c>
      <c r="J18" s="112" t="s">
        <v>187</v>
      </c>
      <c r="K18" s="106" t="s">
        <v>146</v>
      </c>
      <c r="L18" s="110">
        <v>14000</v>
      </c>
      <c r="M18" s="118" t="s">
        <v>147</v>
      </c>
      <c r="N18" s="118">
        <v>1</v>
      </c>
      <c r="O18" s="111" t="s">
        <v>188</v>
      </c>
      <c r="P18" s="111">
        <v>7310</v>
      </c>
      <c r="Q18" s="111">
        <v>1431058</v>
      </c>
      <c r="R18" s="106" t="s">
        <v>144</v>
      </c>
      <c r="S18" s="118" t="s">
        <v>149</v>
      </c>
      <c r="T18" s="118" t="s">
        <v>150</v>
      </c>
      <c r="U18" s="104"/>
      <c r="V18" s="105"/>
    </row>
    <row r="19" spans="1:22" s="95" customFormat="1" ht="18" customHeight="1">
      <c r="A19" s="106">
        <v>13</v>
      </c>
      <c r="B19" s="106" t="s">
        <v>141</v>
      </c>
      <c r="C19" s="107"/>
      <c r="D19" s="106" t="s">
        <v>142</v>
      </c>
      <c r="E19" s="107"/>
      <c r="F19" s="107"/>
      <c r="G19" s="112" t="s">
        <v>189</v>
      </c>
      <c r="H19" s="113">
        <v>37753</v>
      </c>
      <c r="I19" s="106" t="s">
        <v>144</v>
      </c>
      <c r="J19" s="112" t="s">
        <v>190</v>
      </c>
      <c r="K19" s="106" t="s">
        <v>146</v>
      </c>
      <c r="L19" s="110">
        <v>15600</v>
      </c>
      <c r="M19" s="118">
        <v>2</v>
      </c>
      <c r="N19" s="118">
        <v>1</v>
      </c>
      <c r="O19" s="111" t="s">
        <v>191</v>
      </c>
      <c r="P19" s="114" t="s">
        <v>192</v>
      </c>
      <c r="Q19" s="111" t="s">
        <v>193</v>
      </c>
      <c r="R19" s="106" t="s">
        <v>144</v>
      </c>
      <c r="S19" s="118" t="s">
        <v>149</v>
      </c>
      <c r="T19" s="118" t="s">
        <v>150</v>
      </c>
      <c r="U19" s="104"/>
      <c r="V19" s="105"/>
    </row>
    <row r="20" spans="1:22" s="95" customFormat="1" ht="18" customHeight="1">
      <c r="A20" s="106">
        <v>14</v>
      </c>
      <c r="B20" s="106" t="s">
        <v>141</v>
      </c>
      <c r="C20" s="107"/>
      <c r="D20" s="106" t="s">
        <v>142</v>
      </c>
      <c r="E20" s="107"/>
      <c r="F20" s="107"/>
      <c r="G20" s="108" t="s">
        <v>194</v>
      </c>
      <c r="H20" s="109">
        <v>37785</v>
      </c>
      <c r="I20" s="106" t="s">
        <v>144</v>
      </c>
      <c r="J20" s="108" t="s">
        <v>195</v>
      </c>
      <c r="K20" s="106" t="s">
        <v>146</v>
      </c>
      <c r="L20" s="110">
        <v>17000</v>
      </c>
      <c r="M20" s="106">
        <v>2</v>
      </c>
      <c r="N20" s="106">
        <v>2</v>
      </c>
      <c r="O20" s="111" t="s">
        <v>196</v>
      </c>
      <c r="P20" s="111" t="s">
        <v>197</v>
      </c>
      <c r="Q20" s="111">
        <v>1431041</v>
      </c>
      <c r="R20" s="106" t="s">
        <v>144</v>
      </c>
      <c r="S20" s="106" t="s">
        <v>149</v>
      </c>
      <c r="T20" s="106" t="s">
        <v>150</v>
      </c>
      <c r="U20" s="104"/>
      <c r="V20" s="105"/>
    </row>
    <row r="21" spans="1:22" s="95" customFormat="1" ht="18" customHeight="1">
      <c r="A21" s="106">
        <v>15</v>
      </c>
      <c r="B21" s="106" t="s">
        <v>141</v>
      </c>
      <c r="C21" s="106"/>
      <c r="D21" s="106" t="s">
        <v>142</v>
      </c>
      <c r="E21" s="106"/>
      <c r="F21" s="106"/>
      <c r="G21" s="112" t="s">
        <v>198</v>
      </c>
      <c r="H21" s="113">
        <v>37804</v>
      </c>
      <c r="I21" s="106" t="s">
        <v>144</v>
      </c>
      <c r="J21" s="112" t="s">
        <v>199</v>
      </c>
      <c r="K21" s="106" t="s">
        <v>146</v>
      </c>
      <c r="L21" s="110">
        <v>20257.5</v>
      </c>
      <c r="M21" s="118">
        <v>2</v>
      </c>
      <c r="N21" s="118">
        <v>1</v>
      </c>
      <c r="O21" s="114" t="s">
        <v>200</v>
      </c>
      <c r="P21" s="114" t="s">
        <v>201</v>
      </c>
      <c r="Q21" s="111" t="s">
        <v>202</v>
      </c>
      <c r="R21" s="106" t="s">
        <v>144</v>
      </c>
      <c r="S21" s="118" t="s">
        <v>149</v>
      </c>
      <c r="T21" s="118" t="s">
        <v>150</v>
      </c>
      <c r="U21" s="104"/>
      <c r="V21" s="105"/>
    </row>
    <row r="22" spans="1:22" s="95" customFormat="1" ht="18" customHeight="1">
      <c r="A22" s="106">
        <v>16</v>
      </c>
      <c r="B22" s="106" t="s">
        <v>141</v>
      </c>
      <c r="C22" s="106"/>
      <c r="D22" s="106" t="s">
        <v>142</v>
      </c>
      <c r="E22" s="106"/>
      <c r="F22" s="106"/>
      <c r="G22" s="115" t="s">
        <v>203</v>
      </c>
      <c r="H22" s="113">
        <v>37704</v>
      </c>
      <c r="I22" s="106" t="s">
        <v>144</v>
      </c>
      <c r="J22" s="115" t="s">
        <v>204</v>
      </c>
      <c r="K22" s="106" t="s">
        <v>146</v>
      </c>
      <c r="L22" s="110">
        <v>21900</v>
      </c>
      <c r="M22" s="106">
        <v>2</v>
      </c>
      <c r="N22" s="106">
        <v>1</v>
      </c>
      <c r="O22" s="114" t="s">
        <v>205</v>
      </c>
      <c r="P22" s="114" t="s">
        <v>201</v>
      </c>
      <c r="Q22" s="114" t="s">
        <v>206</v>
      </c>
      <c r="R22" s="106" t="s">
        <v>144</v>
      </c>
      <c r="S22" s="106" t="s">
        <v>149</v>
      </c>
      <c r="T22" s="106" t="s">
        <v>150</v>
      </c>
      <c r="U22" s="104"/>
      <c r="V22" s="105"/>
    </row>
    <row r="23" spans="1:22" s="89" customFormat="1" ht="18" customHeight="1">
      <c r="A23" s="106">
        <v>17</v>
      </c>
      <c r="B23" s="106" t="s">
        <v>141</v>
      </c>
      <c r="C23" s="106"/>
      <c r="D23" s="106" t="s">
        <v>142</v>
      </c>
      <c r="E23" s="106"/>
      <c r="F23" s="106"/>
      <c r="G23" s="115" t="s">
        <v>207</v>
      </c>
      <c r="H23" s="113">
        <v>37686</v>
      </c>
      <c r="I23" s="106" t="s">
        <v>144</v>
      </c>
      <c r="J23" s="115" t="s">
        <v>208</v>
      </c>
      <c r="K23" s="106" t="s">
        <v>146</v>
      </c>
      <c r="L23" s="110">
        <v>22630</v>
      </c>
      <c r="M23" s="106">
        <v>2</v>
      </c>
      <c r="N23" s="106">
        <v>1</v>
      </c>
      <c r="O23" s="114" t="s">
        <v>209</v>
      </c>
      <c r="P23" s="114" t="s">
        <v>154</v>
      </c>
      <c r="Q23" s="114" t="s">
        <v>174</v>
      </c>
      <c r="R23" s="106" t="s">
        <v>144</v>
      </c>
      <c r="S23" s="106" t="s">
        <v>149</v>
      </c>
      <c r="T23" s="106" t="s">
        <v>150</v>
      </c>
      <c r="U23" s="104"/>
      <c r="V23" s="105"/>
    </row>
    <row r="24" spans="1:22" s="89" customFormat="1" ht="18" customHeight="1">
      <c r="A24" s="106">
        <v>18</v>
      </c>
      <c r="B24" s="106" t="s">
        <v>141</v>
      </c>
      <c r="C24" s="106"/>
      <c r="D24" s="106" t="s">
        <v>142</v>
      </c>
      <c r="E24" s="106"/>
      <c r="F24" s="106"/>
      <c r="G24" s="115" t="s">
        <v>156</v>
      </c>
      <c r="H24" s="113">
        <v>37705</v>
      </c>
      <c r="I24" s="106" t="s">
        <v>144</v>
      </c>
      <c r="J24" s="115" t="s">
        <v>157</v>
      </c>
      <c r="K24" s="106" t="s">
        <v>146</v>
      </c>
      <c r="L24" s="110">
        <v>23995.1</v>
      </c>
      <c r="M24" s="106">
        <v>2</v>
      </c>
      <c r="N24" s="106">
        <v>1</v>
      </c>
      <c r="O24" s="120" t="s">
        <v>158</v>
      </c>
      <c r="P24" s="114" t="s">
        <v>154</v>
      </c>
      <c r="Q24" s="106">
        <v>1431058</v>
      </c>
      <c r="R24" s="106" t="s">
        <v>144</v>
      </c>
      <c r="S24" s="106" t="s">
        <v>149</v>
      </c>
      <c r="T24" s="106" t="s">
        <v>150</v>
      </c>
      <c r="U24" s="104"/>
      <c r="V24" s="105"/>
    </row>
    <row r="25" spans="1:22" s="95" customFormat="1" ht="18" customHeight="1">
      <c r="A25" s="106">
        <v>19</v>
      </c>
      <c r="B25" s="106" t="s">
        <v>141</v>
      </c>
      <c r="C25" s="106"/>
      <c r="D25" s="106" t="s">
        <v>142</v>
      </c>
      <c r="E25" s="106"/>
      <c r="F25" s="106"/>
      <c r="G25" s="115" t="s">
        <v>210</v>
      </c>
      <c r="H25" s="113">
        <v>37686</v>
      </c>
      <c r="I25" s="106" t="s">
        <v>144</v>
      </c>
      <c r="J25" s="115" t="s">
        <v>211</v>
      </c>
      <c r="K25" s="106" t="s">
        <v>146</v>
      </c>
      <c r="L25" s="110">
        <v>26280</v>
      </c>
      <c r="M25" s="106">
        <v>2</v>
      </c>
      <c r="N25" s="106">
        <v>1</v>
      </c>
      <c r="O25" s="111" t="s">
        <v>212</v>
      </c>
      <c r="P25" s="111" t="s">
        <v>166</v>
      </c>
      <c r="Q25" s="111">
        <v>1431068</v>
      </c>
      <c r="R25" s="106" t="s">
        <v>144</v>
      </c>
      <c r="S25" s="118" t="s">
        <v>149</v>
      </c>
      <c r="T25" s="118" t="s">
        <v>150</v>
      </c>
      <c r="U25" s="121"/>
      <c r="V25" s="122"/>
    </row>
    <row r="26" spans="1:22" s="95" customFormat="1" ht="18" customHeight="1">
      <c r="A26" s="106">
        <v>20</v>
      </c>
      <c r="B26" s="106" t="s">
        <v>141</v>
      </c>
      <c r="C26" s="106"/>
      <c r="D26" s="106" t="s">
        <v>142</v>
      </c>
      <c r="E26" s="106"/>
      <c r="F26" s="106"/>
      <c r="G26" s="115" t="s">
        <v>213</v>
      </c>
      <c r="H26" s="113">
        <v>37704</v>
      </c>
      <c r="I26" s="106" t="s">
        <v>144</v>
      </c>
      <c r="J26" s="115" t="s">
        <v>214</v>
      </c>
      <c r="K26" s="106" t="s">
        <v>146</v>
      </c>
      <c r="L26" s="110">
        <v>26280</v>
      </c>
      <c r="M26" s="106">
        <v>2</v>
      </c>
      <c r="N26" s="106">
        <v>1</v>
      </c>
      <c r="O26" s="114" t="s">
        <v>215</v>
      </c>
      <c r="P26" s="114" t="s">
        <v>216</v>
      </c>
      <c r="Q26" s="114" t="s">
        <v>174</v>
      </c>
      <c r="R26" s="106" t="s">
        <v>144</v>
      </c>
      <c r="S26" s="118" t="s">
        <v>149</v>
      </c>
      <c r="T26" s="118" t="s">
        <v>150</v>
      </c>
      <c r="U26" s="104"/>
      <c r="V26" s="105"/>
    </row>
    <row r="27" spans="1:22" s="95" customFormat="1" ht="18" customHeight="1">
      <c r="A27" s="106">
        <v>21</v>
      </c>
      <c r="B27" s="106" t="s">
        <v>141</v>
      </c>
      <c r="C27" s="106"/>
      <c r="D27" s="106" t="s">
        <v>142</v>
      </c>
      <c r="E27" s="106"/>
      <c r="F27" s="106"/>
      <c r="G27" s="115" t="s">
        <v>217</v>
      </c>
      <c r="H27" s="113">
        <v>37704</v>
      </c>
      <c r="I27" s="106" t="s">
        <v>144</v>
      </c>
      <c r="J27" s="115" t="s">
        <v>214</v>
      </c>
      <c r="K27" s="106" t="s">
        <v>146</v>
      </c>
      <c r="L27" s="110">
        <v>29200</v>
      </c>
      <c r="M27" s="106">
        <v>2</v>
      </c>
      <c r="N27" s="106">
        <v>1</v>
      </c>
      <c r="O27" s="120" t="s">
        <v>215</v>
      </c>
      <c r="P27" s="114" t="s">
        <v>216</v>
      </c>
      <c r="Q27" s="120">
        <v>3064011</v>
      </c>
      <c r="R27" s="106" t="s">
        <v>144</v>
      </c>
      <c r="S27" s="106" t="s">
        <v>149</v>
      </c>
      <c r="T27" s="106" t="s">
        <v>150</v>
      </c>
      <c r="U27" s="104"/>
      <c r="V27" s="105"/>
    </row>
    <row r="28" spans="1:22" s="95" customFormat="1" ht="18" customHeight="1">
      <c r="A28" s="106">
        <v>22</v>
      </c>
      <c r="B28" s="106" t="s">
        <v>141</v>
      </c>
      <c r="C28" s="106"/>
      <c r="D28" s="106" t="s">
        <v>142</v>
      </c>
      <c r="E28" s="106"/>
      <c r="F28" s="106"/>
      <c r="G28" s="115" t="s">
        <v>218</v>
      </c>
      <c r="H28" s="113">
        <v>37649</v>
      </c>
      <c r="I28" s="106" t="s">
        <v>144</v>
      </c>
      <c r="J28" s="115" t="s">
        <v>152</v>
      </c>
      <c r="K28" s="106" t="s">
        <v>146</v>
      </c>
      <c r="L28" s="110">
        <v>29508.79</v>
      </c>
      <c r="M28" s="106">
        <v>2</v>
      </c>
      <c r="N28" s="106">
        <v>2</v>
      </c>
      <c r="O28" s="114" t="s">
        <v>153</v>
      </c>
      <c r="P28" s="114" t="s">
        <v>154</v>
      </c>
      <c r="Q28" s="114">
        <v>1431108</v>
      </c>
      <c r="R28" s="106" t="s">
        <v>144</v>
      </c>
      <c r="S28" s="106" t="s">
        <v>149</v>
      </c>
      <c r="T28" s="106" t="s">
        <v>150</v>
      </c>
      <c r="U28" s="104"/>
      <c r="V28" s="105"/>
    </row>
    <row r="29" spans="1:22" s="95" customFormat="1" ht="18" customHeight="1">
      <c r="A29" s="106">
        <v>23</v>
      </c>
      <c r="B29" s="106" t="s">
        <v>141</v>
      </c>
      <c r="C29" s="107"/>
      <c r="D29" s="106" t="s">
        <v>142</v>
      </c>
      <c r="E29" s="107"/>
      <c r="F29" s="107"/>
      <c r="G29" s="112" t="s">
        <v>219</v>
      </c>
      <c r="H29" s="113">
        <v>37782</v>
      </c>
      <c r="I29" s="106" t="s">
        <v>144</v>
      </c>
      <c r="J29" s="112" t="s">
        <v>220</v>
      </c>
      <c r="K29" s="106" t="s">
        <v>146</v>
      </c>
      <c r="L29" s="110">
        <v>30000</v>
      </c>
      <c r="M29" s="106">
        <v>2</v>
      </c>
      <c r="N29" s="106">
        <v>1</v>
      </c>
      <c r="O29" s="111" t="s">
        <v>221</v>
      </c>
      <c r="P29" s="114" t="s">
        <v>222</v>
      </c>
      <c r="Q29" s="111">
        <v>1431041</v>
      </c>
      <c r="R29" s="106" t="s">
        <v>144</v>
      </c>
      <c r="S29" s="106" t="s">
        <v>149</v>
      </c>
      <c r="T29" s="106" t="s">
        <v>150</v>
      </c>
      <c r="U29" s="104"/>
      <c r="V29" s="105"/>
    </row>
    <row r="30" spans="1:22" s="89" customFormat="1" ht="18" customHeight="1">
      <c r="A30" s="106">
        <v>24</v>
      </c>
      <c r="B30" s="106" t="s">
        <v>141</v>
      </c>
      <c r="C30" s="107"/>
      <c r="D30" s="106" t="s">
        <v>142</v>
      </c>
      <c r="E30" s="107"/>
      <c r="F30" s="107"/>
      <c r="G30" s="112" t="s">
        <v>223</v>
      </c>
      <c r="H30" s="113">
        <v>37790</v>
      </c>
      <c r="I30" s="106" t="s">
        <v>144</v>
      </c>
      <c r="J30" s="112" t="s">
        <v>220</v>
      </c>
      <c r="K30" s="106" t="s">
        <v>146</v>
      </c>
      <c r="L30" s="110">
        <v>30465</v>
      </c>
      <c r="M30" s="106">
        <v>2</v>
      </c>
      <c r="N30" s="106">
        <v>1</v>
      </c>
      <c r="O30" s="111" t="s">
        <v>221</v>
      </c>
      <c r="P30" s="114" t="s">
        <v>222</v>
      </c>
      <c r="Q30" s="111">
        <v>1431041</v>
      </c>
      <c r="R30" s="106" t="s">
        <v>144</v>
      </c>
      <c r="S30" s="106" t="s">
        <v>149</v>
      </c>
      <c r="T30" s="106" t="s">
        <v>150</v>
      </c>
      <c r="U30" s="104"/>
      <c r="V30" s="105"/>
    </row>
    <row r="31" spans="1:22" s="95" customFormat="1" ht="18" customHeight="1">
      <c r="A31" s="106">
        <v>25</v>
      </c>
      <c r="B31" s="106" t="s">
        <v>141</v>
      </c>
      <c r="C31" s="106"/>
      <c r="D31" s="106" t="s">
        <v>142</v>
      </c>
      <c r="E31" s="106"/>
      <c r="F31" s="106"/>
      <c r="G31" s="115" t="s">
        <v>224</v>
      </c>
      <c r="H31" s="113">
        <v>37957</v>
      </c>
      <c r="I31" s="106" t="s">
        <v>144</v>
      </c>
      <c r="J31" s="115" t="s">
        <v>225</v>
      </c>
      <c r="K31" s="106" t="s">
        <v>146</v>
      </c>
      <c r="L31" s="117">
        <v>34650</v>
      </c>
      <c r="M31" s="106">
        <v>2</v>
      </c>
      <c r="N31" s="106">
        <v>1</v>
      </c>
      <c r="O31" s="114" t="s">
        <v>226</v>
      </c>
      <c r="P31" s="114" t="s">
        <v>166</v>
      </c>
      <c r="Q31" s="111">
        <v>1431098</v>
      </c>
      <c r="R31" s="106" t="s">
        <v>144</v>
      </c>
      <c r="S31" s="118" t="s">
        <v>149</v>
      </c>
      <c r="T31" s="118" t="s">
        <v>150</v>
      </c>
      <c r="U31" s="104"/>
      <c r="V31" s="105"/>
    </row>
    <row r="32" spans="1:22" s="95" customFormat="1" ht="18" customHeight="1">
      <c r="A32" s="106">
        <v>26</v>
      </c>
      <c r="B32" s="106" t="s">
        <v>141</v>
      </c>
      <c r="C32" s="106"/>
      <c r="D32" s="106" t="s">
        <v>142</v>
      </c>
      <c r="E32" s="106"/>
      <c r="F32" s="106"/>
      <c r="G32" s="115" t="s">
        <v>227</v>
      </c>
      <c r="H32" s="113">
        <v>37956</v>
      </c>
      <c r="I32" s="106" t="s">
        <v>144</v>
      </c>
      <c r="J32" s="115" t="s">
        <v>228</v>
      </c>
      <c r="K32" s="106" t="s">
        <v>146</v>
      </c>
      <c r="L32" s="117">
        <v>35627.9</v>
      </c>
      <c r="M32" s="106">
        <v>2</v>
      </c>
      <c r="N32" s="106">
        <v>1</v>
      </c>
      <c r="O32" s="114" t="s">
        <v>229</v>
      </c>
      <c r="P32" s="114" t="s">
        <v>154</v>
      </c>
      <c r="Q32" s="114" t="s">
        <v>230</v>
      </c>
      <c r="R32" s="106" t="s">
        <v>144</v>
      </c>
      <c r="S32" s="106" t="s">
        <v>149</v>
      </c>
      <c r="T32" s="106" t="s">
        <v>150</v>
      </c>
      <c r="U32" s="104"/>
      <c r="V32" s="105"/>
    </row>
    <row r="33" spans="1:22" s="95" customFormat="1" ht="18" customHeight="1">
      <c r="A33" s="106">
        <v>27</v>
      </c>
      <c r="B33" s="106" t="s">
        <v>141</v>
      </c>
      <c r="C33" s="106"/>
      <c r="D33" s="106" t="s">
        <v>142</v>
      </c>
      <c r="E33" s="106"/>
      <c r="F33" s="106"/>
      <c r="G33" s="115" t="s">
        <v>231</v>
      </c>
      <c r="H33" s="113">
        <v>37693</v>
      </c>
      <c r="I33" s="106" t="s">
        <v>144</v>
      </c>
      <c r="J33" s="115" t="s">
        <v>232</v>
      </c>
      <c r="K33" s="106" t="s">
        <v>146</v>
      </c>
      <c r="L33" s="110">
        <v>36500</v>
      </c>
      <c r="M33" s="118">
        <v>2</v>
      </c>
      <c r="N33" s="118">
        <v>1</v>
      </c>
      <c r="O33" s="114" t="s">
        <v>233</v>
      </c>
      <c r="P33" s="114" t="s">
        <v>197</v>
      </c>
      <c r="Q33" s="114">
        <v>1431098</v>
      </c>
      <c r="R33" s="106" t="s">
        <v>144</v>
      </c>
      <c r="S33" s="118" t="s">
        <v>149</v>
      </c>
      <c r="T33" s="118" t="s">
        <v>150</v>
      </c>
      <c r="U33" s="104"/>
      <c r="V33" s="105"/>
    </row>
    <row r="34" spans="1:22" s="95" customFormat="1" ht="18" customHeight="1">
      <c r="A34" s="106">
        <v>28</v>
      </c>
      <c r="B34" s="106" t="s">
        <v>141</v>
      </c>
      <c r="C34" s="106"/>
      <c r="D34" s="106" t="s">
        <v>142</v>
      </c>
      <c r="E34" s="106"/>
      <c r="F34" s="106"/>
      <c r="G34" s="112" t="s">
        <v>234</v>
      </c>
      <c r="H34" s="113">
        <v>37811</v>
      </c>
      <c r="I34" s="106" t="s">
        <v>144</v>
      </c>
      <c r="J34" s="112" t="s">
        <v>235</v>
      </c>
      <c r="K34" s="106" t="s">
        <v>146</v>
      </c>
      <c r="L34" s="110">
        <v>39858</v>
      </c>
      <c r="M34" s="118" t="s">
        <v>147</v>
      </c>
      <c r="N34" s="118">
        <v>1</v>
      </c>
      <c r="O34" s="114" t="s">
        <v>236</v>
      </c>
      <c r="P34" s="114" t="s">
        <v>237</v>
      </c>
      <c r="Q34" s="111" t="s">
        <v>170</v>
      </c>
      <c r="R34" s="106" t="s">
        <v>144</v>
      </c>
      <c r="S34" s="118" t="s">
        <v>149</v>
      </c>
      <c r="T34" s="118" t="s">
        <v>150</v>
      </c>
      <c r="U34" s="104"/>
      <c r="V34" s="105"/>
    </row>
    <row r="35" spans="1:22" s="95" customFormat="1" ht="18" customHeight="1">
      <c r="A35" s="106">
        <v>29</v>
      </c>
      <c r="B35" s="106" t="s">
        <v>141</v>
      </c>
      <c r="C35" s="107"/>
      <c r="D35" s="106" t="s">
        <v>142</v>
      </c>
      <c r="E35" s="107"/>
      <c r="F35" s="107"/>
      <c r="G35" s="112" t="s">
        <v>238</v>
      </c>
      <c r="H35" s="113">
        <v>37753</v>
      </c>
      <c r="I35" s="106" t="s">
        <v>144</v>
      </c>
      <c r="J35" s="112" t="s">
        <v>239</v>
      </c>
      <c r="K35" s="106" t="s">
        <v>146</v>
      </c>
      <c r="L35" s="110">
        <v>41000</v>
      </c>
      <c r="M35" s="106" t="s">
        <v>147</v>
      </c>
      <c r="N35" s="106">
        <v>2</v>
      </c>
      <c r="O35" s="111">
        <v>6750001900</v>
      </c>
      <c r="P35" s="114">
        <v>7310</v>
      </c>
      <c r="Q35" s="114" t="s">
        <v>240</v>
      </c>
      <c r="R35" s="106" t="s">
        <v>144</v>
      </c>
      <c r="S35" s="106" t="s">
        <v>149</v>
      </c>
      <c r="T35" s="106" t="s">
        <v>150</v>
      </c>
      <c r="U35" s="104"/>
      <c r="V35" s="105"/>
    </row>
    <row r="36" spans="1:22" s="95" customFormat="1" ht="18" customHeight="1">
      <c r="A36" s="106">
        <v>30</v>
      </c>
      <c r="B36" s="106" t="s">
        <v>141</v>
      </c>
      <c r="C36" s="106"/>
      <c r="D36" s="106" t="s">
        <v>142</v>
      </c>
      <c r="E36" s="106"/>
      <c r="F36" s="106"/>
      <c r="G36" s="115" t="s">
        <v>241</v>
      </c>
      <c r="H36" s="113">
        <v>37704</v>
      </c>
      <c r="I36" s="106" t="s">
        <v>144</v>
      </c>
      <c r="J36" s="115" t="s">
        <v>242</v>
      </c>
      <c r="K36" s="106" t="s">
        <v>146</v>
      </c>
      <c r="L36" s="110">
        <v>43800</v>
      </c>
      <c r="M36" s="106">
        <v>2</v>
      </c>
      <c r="N36" s="106">
        <v>1</v>
      </c>
      <c r="O36" s="114" t="s">
        <v>243</v>
      </c>
      <c r="P36" s="114">
        <v>9233</v>
      </c>
      <c r="Q36" s="114">
        <v>1431078</v>
      </c>
      <c r="R36" s="106" t="s">
        <v>144</v>
      </c>
      <c r="S36" s="106" t="s">
        <v>149</v>
      </c>
      <c r="T36" s="106" t="s">
        <v>150</v>
      </c>
      <c r="U36" s="104"/>
      <c r="V36" s="105"/>
    </row>
    <row r="37" spans="1:22" s="95" customFormat="1" ht="18" customHeight="1">
      <c r="A37" s="106">
        <v>31</v>
      </c>
      <c r="B37" s="106" t="s">
        <v>141</v>
      </c>
      <c r="C37" s="107"/>
      <c r="D37" s="106" t="s">
        <v>142</v>
      </c>
      <c r="E37" s="107"/>
      <c r="F37" s="107"/>
      <c r="G37" s="112" t="s">
        <v>244</v>
      </c>
      <c r="H37" s="113">
        <v>37799</v>
      </c>
      <c r="I37" s="106" t="s">
        <v>144</v>
      </c>
      <c r="J37" s="112" t="s">
        <v>245</v>
      </c>
      <c r="K37" s="106" t="s">
        <v>146</v>
      </c>
      <c r="L37" s="110">
        <v>44135.8</v>
      </c>
      <c r="M37" s="106">
        <v>2</v>
      </c>
      <c r="N37" s="106">
        <v>1</v>
      </c>
      <c r="O37" s="114" t="s">
        <v>246</v>
      </c>
      <c r="P37" s="114" t="s">
        <v>154</v>
      </c>
      <c r="Q37" s="114" t="s">
        <v>240</v>
      </c>
      <c r="R37" s="106" t="s">
        <v>144</v>
      </c>
      <c r="S37" s="106" t="s">
        <v>149</v>
      </c>
      <c r="T37" s="106" t="s">
        <v>150</v>
      </c>
      <c r="U37" s="104"/>
      <c r="V37" s="105"/>
    </row>
    <row r="38" spans="1:22" s="95" customFormat="1" ht="18" customHeight="1">
      <c r="A38" s="106">
        <v>32</v>
      </c>
      <c r="B38" s="106" t="s">
        <v>141</v>
      </c>
      <c r="C38" s="107"/>
      <c r="D38" s="106" t="s">
        <v>142</v>
      </c>
      <c r="E38" s="107"/>
      <c r="F38" s="107"/>
      <c r="G38" s="112" t="s">
        <v>247</v>
      </c>
      <c r="H38" s="113">
        <v>37721</v>
      </c>
      <c r="I38" s="106" t="s">
        <v>144</v>
      </c>
      <c r="J38" s="112" t="s">
        <v>248</v>
      </c>
      <c r="K38" s="106" t="s">
        <v>146</v>
      </c>
      <c r="L38" s="110">
        <v>44384</v>
      </c>
      <c r="M38" s="106">
        <v>2</v>
      </c>
      <c r="N38" s="106">
        <v>1</v>
      </c>
      <c r="O38" s="114" t="s">
        <v>249</v>
      </c>
      <c r="P38" s="111">
        <v>9112</v>
      </c>
      <c r="Q38" s="114" t="s">
        <v>250</v>
      </c>
      <c r="R38" s="106" t="s">
        <v>144</v>
      </c>
      <c r="S38" s="106" t="s">
        <v>149</v>
      </c>
      <c r="T38" s="106" t="s">
        <v>150</v>
      </c>
      <c r="U38" s="104"/>
      <c r="V38" s="105"/>
    </row>
    <row r="39" spans="1:22" s="95" customFormat="1" ht="18" customHeight="1">
      <c r="A39" s="106">
        <v>33</v>
      </c>
      <c r="B39" s="106" t="s">
        <v>141</v>
      </c>
      <c r="C39" s="107"/>
      <c r="D39" s="106" t="s">
        <v>142</v>
      </c>
      <c r="E39" s="107"/>
      <c r="F39" s="107"/>
      <c r="G39" s="112" t="s">
        <v>251</v>
      </c>
      <c r="H39" s="113">
        <v>37712</v>
      </c>
      <c r="I39" s="106" t="s">
        <v>144</v>
      </c>
      <c r="J39" s="112" t="s">
        <v>252</v>
      </c>
      <c r="K39" s="106" t="s">
        <v>146</v>
      </c>
      <c r="L39" s="110">
        <v>44530</v>
      </c>
      <c r="M39" s="118">
        <v>2</v>
      </c>
      <c r="N39" s="118">
        <v>1</v>
      </c>
      <c r="O39" s="111" t="s">
        <v>253</v>
      </c>
      <c r="P39" s="111">
        <v>9212</v>
      </c>
      <c r="Q39" s="111">
        <v>1431041</v>
      </c>
      <c r="R39" s="106" t="s">
        <v>144</v>
      </c>
      <c r="S39" s="118" t="s">
        <v>149</v>
      </c>
      <c r="T39" s="118" t="s">
        <v>150</v>
      </c>
      <c r="U39" s="104"/>
      <c r="V39" s="105"/>
    </row>
    <row r="40" spans="1:22" s="95" customFormat="1" ht="18" customHeight="1">
      <c r="A40" s="106">
        <v>34</v>
      </c>
      <c r="B40" s="106" t="s">
        <v>141</v>
      </c>
      <c r="C40" s="106"/>
      <c r="D40" s="106" t="s">
        <v>142</v>
      </c>
      <c r="E40" s="106"/>
      <c r="F40" s="106"/>
      <c r="G40" s="115" t="s">
        <v>254</v>
      </c>
      <c r="H40" s="113">
        <v>37697</v>
      </c>
      <c r="I40" s="106" t="s">
        <v>144</v>
      </c>
      <c r="J40" s="115" t="s">
        <v>255</v>
      </c>
      <c r="K40" s="106" t="s">
        <v>146</v>
      </c>
      <c r="L40" s="110">
        <v>47012</v>
      </c>
      <c r="M40" s="106">
        <v>2</v>
      </c>
      <c r="N40" s="106">
        <v>1</v>
      </c>
      <c r="O40" s="114" t="s">
        <v>256</v>
      </c>
      <c r="P40" s="114">
        <v>7420</v>
      </c>
      <c r="Q40" s="114" t="s">
        <v>178</v>
      </c>
      <c r="R40" s="106" t="s">
        <v>144</v>
      </c>
      <c r="S40" s="118" t="s">
        <v>149</v>
      </c>
      <c r="T40" s="118" t="s">
        <v>150</v>
      </c>
      <c r="V40" s="123"/>
    </row>
    <row r="41" spans="1:22" s="95" customFormat="1" ht="18" customHeight="1">
      <c r="A41" s="106">
        <v>35</v>
      </c>
      <c r="B41" s="106" t="s">
        <v>141</v>
      </c>
      <c r="C41" s="107"/>
      <c r="D41" s="106" t="s">
        <v>142</v>
      </c>
      <c r="E41" s="107"/>
      <c r="F41" s="107"/>
      <c r="G41" s="112" t="s">
        <v>257</v>
      </c>
      <c r="H41" s="113">
        <v>37799</v>
      </c>
      <c r="I41" s="106" t="s">
        <v>144</v>
      </c>
      <c r="J41" s="112" t="s">
        <v>195</v>
      </c>
      <c r="K41" s="106" t="s">
        <v>146</v>
      </c>
      <c r="L41" s="110">
        <v>47450</v>
      </c>
      <c r="M41" s="118">
        <v>2</v>
      </c>
      <c r="N41" s="118">
        <v>2</v>
      </c>
      <c r="O41" s="111" t="s">
        <v>196</v>
      </c>
      <c r="P41" s="114" t="s">
        <v>197</v>
      </c>
      <c r="Q41" s="111">
        <v>1431041</v>
      </c>
      <c r="R41" s="106" t="s">
        <v>144</v>
      </c>
      <c r="S41" s="118" t="s">
        <v>149</v>
      </c>
      <c r="T41" s="118" t="s">
        <v>150</v>
      </c>
      <c r="U41" s="104"/>
      <c r="V41" s="105"/>
    </row>
    <row r="42" spans="1:23" s="95" customFormat="1" ht="18" customHeight="1">
      <c r="A42" s="106">
        <v>36</v>
      </c>
      <c r="B42" s="106" t="s">
        <v>141</v>
      </c>
      <c r="C42" s="107"/>
      <c r="D42" s="106" t="s">
        <v>142</v>
      </c>
      <c r="E42" s="107"/>
      <c r="F42" s="107"/>
      <c r="G42" s="112" t="s">
        <v>258</v>
      </c>
      <c r="H42" s="113">
        <v>37719</v>
      </c>
      <c r="I42" s="106" t="s">
        <v>144</v>
      </c>
      <c r="J42" s="112" t="s">
        <v>259</v>
      </c>
      <c r="K42" s="106" t="s">
        <v>146</v>
      </c>
      <c r="L42" s="110">
        <v>49950</v>
      </c>
      <c r="M42" s="106">
        <v>2</v>
      </c>
      <c r="N42" s="106">
        <v>1</v>
      </c>
      <c r="O42" s="114" t="s">
        <v>260</v>
      </c>
      <c r="P42" s="114" t="s">
        <v>261</v>
      </c>
      <c r="Q42" s="111">
        <v>1431041</v>
      </c>
      <c r="R42" s="106" t="s">
        <v>144</v>
      </c>
      <c r="S42" s="118" t="s">
        <v>149</v>
      </c>
      <c r="T42" s="118" t="s">
        <v>150</v>
      </c>
      <c r="U42" s="104"/>
      <c r="V42" s="105"/>
      <c r="W42" s="89"/>
    </row>
    <row r="43" spans="1:22" s="95" customFormat="1" ht="18" customHeight="1">
      <c r="A43" s="106">
        <v>37</v>
      </c>
      <c r="B43" s="106" t="s">
        <v>141</v>
      </c>
      <c r="C43" s="107"/>
      <c r="D43" s="106" t="s">
        <v>142</v>
      </c>
      <c r="E43" s="107"/>
      <c r="F43" s="107"/>
      <c r="G43" s="112" t="s">
        <v>262</v>
      </c>
      <c r="H43" s="113">
        <v>37753</v>
      </c>
      <c r="I43" s="106" t="s">
        <v>144</v>
      </c>
      <c r="J43" s="112" t="s">
        <v>214</v>
      </c>
      <c r="K43" s="106" t="s">
        <v>146</v>
      </c>
      <c r="L43" s="110">
        <v>50000</v>
      </c>
      <c r="M43" s="106">
        <v>2</v>
      </c>
      <c r="N43" s="106">
        <v>1</v>
      </c>
      <c r="O43" s="114" t="s">
        <v>215</v>
      </c>
      <c r="P43" s="114" t="s">
        <v>216</v>
      </c>
      <c r="Q43" s="114" t="s">
        <v>174</v>
      </c>
      <c r="R43" s="106" t="s">
        <v>144</v>
      </c>
      <c r="S43" s="106" t="s">
        <v>149</v>
      </c>
      <c r="T43" s="106" t="s">
        <v>150</v>
      </c>
      <c r="U43" s="104"/>
      <c r="V43" s="105"/>
    </row>
    <row r="44" spans="1:22" s="95" customFormat="1" ht="18" customHeight="1">
      <c r="A44" s="106">
        <v>38</v>
      </c>
      <c r="B44" s="118" t="s">
        <v>141</v>
      </c>
      <c r="C44" s="107"/>
      <c r="D44" s="106" t="s">
        <v>142</v>
      </c>
      <c r="E44" s="107"/>
      <c r="F44" s="107"/>
      <c r="G44" s="112" t="s">
        <v>263</v>
      </c>
      <c r="H44" s="113">
        <v>2</v>
      </c>
      <c r="I44" s="106" t="s">
        <v>144</v>
      </c>
      <c r="J44" s="112" t="s">
        <v>259</v>
      </c>
      <c r="K44" s="106" t="s">
        <v>146</v>
      </c>
      <c r="L44" s="110">
        <v>54750</v>
      </c>
      <c r="M44" s="106">
        <v>2</v>
      </c>
      <c r="N44" s="118">
        <v>1</v>
      </c>
      <c r="O44" s="111" t="s">
        <v>260</v>
      </c>
      <c r="P44" s="114" t="s">
        <v>261</v>
      </c>
      <c r="Q44" s="111">
        <v>1431041</v>
      </c>
      <c r="R44" s="106" t="s">
        <v>144</v>
      </c>
      <c r="S44" s="118" t="s">
        <v>149</v>
      </c>
      <c r="T44" s="118" t="s">
        <v>150</v>
      </c>
      <c r="U44" s="104"/>
      <c r="V44" s="105"/>
    </row>
    <row r="45" spans="1:23" s="89" customFormat="1" ht="18" customHeight="1">
      <c r="A45" s="106">
        <v>39</v>
      </c>
      <c r="B45" s="106" t="s">
        <v>141</v>
      </c>
      <c r="C45" s="106"/>
      <c r="D45" s="106" t="s">
        <v>142</v>
      </c>
      <c r="E45" s="106"/>
      <c r="F45" s="106"/>
      <c r="G45" s="115" t="s">
        <v>264</v>
      </c>
      <c r="H45" s="113">
        <v>37686</v>
      </c>
      <c r="I45" s="106" t="s">
        <v>144</v>
      </c>
      <c r="J45" s="115" t="s">
        <v>265</v>
      </c>
      <c r="K45" s="106" t="s">
        <v>146</v>
      </c>
      <c r="L45" s="110">
        <v>54750</v>
      </c>
      <c r="M45" s="106">
        <v>2</v>
      </c>
      <c r="N45" s="106">
        <v>1</v>
      </c>
      <c r="O45" s="114" t="s">
        <v>266</v>
      </c>
      <c r="P45" s="114" t="s">
        <v>201</v>
      </c>
      <c r="Q45" s="114" t="s">
        <v>267</v>
      </c>
      <c r="R45" s="106" t="s">
        <v>144</v>
      </c>
      <c r="S45" s="106" t="s">
        <v>149</v>
      </c>
      <c r="T45" s="106" t="s">
        <v>150</v>
      </c>
      <c r="U45" s="124"/>
      <c r="V45" s="105"/>
      <c r="W45" s="95"/>
    </row>
    <row r="46" spans="1:23" s="89" customFormat="1" ht="18" customHeight="1">
      <c r="A46" s="106">
        <v>40</v>
      </c>
      <c r="B46" s="106" t="s">
        <v>141</v>
      </c>
      <c r="C46" s="106"/>
      <c r="D46" s="106" t="s">
        <v>142</v>
      </c>
      <c r="E46" s="106"/>
      <c r="F46" s="106"/>
      <c r="G46" s="115" t="s">
        <v>268</v>
      </c>
      <c r="H46" s="113">
        <v>37686</v>
      </c>
      <c r="I46" s="106" t="s">
        <v>144</v>
      </c>
      <c r="J46" s="115" t="s">
        <v>269</v>
      </c>
      <c r="K46" s="106" t="s">
        <v>146</v>
      </c>
      <c r="L46" s="110">
        <v>54750</v>
      </c>
      <c r="M46" s="106">
        <v>2</v>
      </c>
      <c r="N46" s="106">
        <v>1</v>
      </c>
      <c r="O46" s="114" t="s">
        <v>270</v>
      </c>
      <c r="P46" s="114" t="s">
        <v>154</v>
      </c>
      <c r="Q46" s="114" t="s">
        <v>162</v>
      </c>
      <c r="R46" s="106" t="s">
        <v>144</v>
      </c>
      <c r="S46" s="106" t="s">
        <v>149</v>
      </c>
      <c r="T46" s="106" t="s">
        <v>150</v>
      </c>
      <c r="U46" s="124"/>
      <c r="V46" s="105"/>
      <c r="W46" s="95"/>
    </row>
    <row r="47" spans="1:22" s="95" customFormat="1" ht="18" customHeight="1">
      <c r="A47" s="106">
        <v>41</v>
      </c>
      <c r="B47" s="106" t="s">
        <v>141</v>
      </c>
      <c r="C47" s="106"/>
      <c r="D47" s="106" t="s">
        <v>142</v>
      </c>
      <c r="E47" s="106"/>
      <c r="F47" s="106"/>
      <c r="G47" s="115" t="s">
        <v>271</v>
      </c>
      <c r="H47" s="113">
        <v>37669</v>
      </c>
      <c r="I47" s="106" t="s">
        <v>144</v>
      </c>
      <c r="J47" s="115" t="s">
        <v>272</v>
      </c>
      <c r="K47" s="106" t="s">
        <v>146</v>
      </c>
      <c r="L47" s="110">
        <v>57743</v>
      </c>
      <c r="M47" s="118">
        <v>2</v>
      </c>
      <c r="N47" s="118">
        <v>1</v>
      </c>
      <c r="O47" s="114" t="s">
        <v>273</v>
      </c>
      <c r="P47" s="114" t="s">
        <v>154</v>
      </c>
      <c r="Q47" s="114" t="s">
        <v>250</v>
      </c>
      <c r="R47" s="106" t="s">
        <v>144</v>
      </c>
      <c r="S47" s="118" t="s">
        <v>149</v>
      </c>
      <c r="T47" s="118" t="s">
        <v>150</v>
      </c>
      <c r="U47" s="125"/>
      <c r="V47" s="126"/>
    </row>
    <row r="48" spans="1:22" s="95" customFormat="1" ht="18" customHeight="1">
      <c r="A48" s="106">
        <v>42</v>
      </c>
      <c r="B48" s="106" t="s">
        <v>141</v>
      </c>
      <c r="C48" s="107"/>
      <c r="D48" s="106" t="s">
        <v>142</v>
      </c>
      <c r="E48" s="107"/>
      <c r="F48" s="107"/>
      <c r="G48" s="112" t="s">
        <v>274</v>
      </c>
      <c r="H48" s="113">
        <v>37760</v>
      </c>
      <c r="I48" s="106" t="s">
        <v>144</v>
      </c>
      <c r="J48" s="112" t="s">
        <v>157</v>
      </c>
      <c r="K48" s="106" t="s">
        <v>146</v>
      </c>
      <c r="L48" s="110">
        <v>59000</v>
      </c>
      <c r="M48" s="106">
        <v>2</v>
      </c>
      <c r="N48" s="111">
        <v>1</v>
      </c>
      <c r="O48" s="111" t="s">
        <v>158</v>
      </c>
      <c r="P48" s="114" t="s">
        <v>154</v>
      </c>
      <c r="Q48" s="111">
        <v>1431058</v>
      </c>
      <c r="R48" s="106" t="s">
        <v>144</v>
      </c>
      <c r="S48" s="106" t="s">
        <v>149</v>
      </c>
      <c r="T48" s="106" t="s">
        <v>150</v>
      </c>
      <c r="U48" s="125"/>
      <c r="V48" s="123"/>
    </row>
    <row r="49" spans="1:22" s="95" customFormat="1" ht="18" customHeight="1">
      <c r="A49" s="106">
        <v>43</v>
      </c>
      <c r="B49" s="106" t="s">
        <v>141</v>
      </c>
      <c r="C49" s="107"/>
      <c r="D49" s="106" t="s">
        <v>142</v>
      </c>
      <c r="E49" s="107"/>
      <c r="F49" s="107"/>
      <c r="G49" s="112" t="s">
        <v>275</v>
      </c>
      <c r="H49" s="113">
        <v>37788</v>
      </c>
      <c r="I49" s="106" t="s">
        <v>144</v>
      </c>
      <c r="J49" s="112" t="s">
        <v>259</v>
      </c>
      <c r="K49" s="106" t="s">
        <v>146</v>
      </c>
      <c r="L49" s="110">
        <v>59860</v>
      </c>
      <c r="M49" s="106">
        <v>2</v>
      </c>
      <c r="N49" s="106">
        <v>1</v>
      </c>
      <c r="O49" s="111" t="s">
        <v>260</v>
      </c>
      <c r="P49" s="114" t="s">
        <v>261</v>
      </c>
      <c r="Q49" s="111">
        <v>1431041</v>
      </c>
      <c r="R49" s="106" t="s">
        <v>144</v>
      </c>
      <c r="S49" s="106" t="s">
        <v>149</v>
      </c>
      <c r="T49" s="106" t="s">
        <v>150</v>
      </c>
      <c r="U49" s="123"/>
      <c r="V49" s="123"/>
    </row>
    <row r="50" spans="1:20" s="89" customFormat="1" ht="18" customHeight="1">
      <c r="A50" s="106">
        <v>44</v>
      </c>
      <c r="B50" s="106" t="s">
        <v>141</v>
      </c>
      <c r="C50" s="107"/>
      <c r="D50" s="106" t="s">
        <v>142</v>
      </c>
      <c r="E50" s="107"/>
      <c r="F50" s="107"/>
      <c r="G50" s="112" t="s">
        <v>276</v>
      </c>
      <c r="H50" s="113">
        <v>37799</v>
      </c>
      <c r="I50" s="106" t="s">
        <v>144</v>
      </c>
      <c r="J50" s="112" t="s">
        <v>277</v>
      </c>
      <c r="K50" s="106" t="s">
        <v>146</v>
      </c>
      <c r="L50" s="110">
        <v>60000</v>
      </c>
      <c r="M50" s="106">
        <v>2</v>
      </c>
      <c r="N50" s="106">
        <v>3</v>
      </c>
      <c r="O50" s="114">
        <v>9661335392</v>
      </c>
      <c r="P50" s="114" t="s">
        <v>154</v>
      </c>
      <c r="Q50" s="114" t="s">
        <v>278</v>
      </c>
      <c r="R50" s="106" t="s">
        <v>144</v>
      </c>
      <c r="S50" s="106" t="s">
        <v>149</v>
      </c>
      <c r="T50" s="106" t="s">
        <v>150</v>
      </c>
    </row>
    <row r="51" spans="1:20" s="89" customFormat="1" ht="18" customHeight="1">
      <c r="A51" s="106">
        <v>45</v>
      </c>
      <c r="B51" s="106" t="s">
        <v>141</v>
      </c>
      <c r="C51" s="106"/>
      <c r="D51" s="106" t="s">
        <v>142</v>
      </c>
      <c r="E51" s="106"/>
      <c r="F51" s="106"/>
      <c r="G51" s="115" t="s">
        <v>279</v>
      </c>
      <c r="H51" s="113">
        <v>37924</v>
      </c>
      <c r="I51" s="106" t="s">
        <v>144</v>
      </c>
      <c r="J51" s="115" t="s">
        <v>280</v>
      </c>
      <c r="K51" s="106" t="s">
        <v>146</v>
      </c>
      <c r="L51" s="117">
        <v>61600</v>
      </c>
      <c r="M51" s="106">
        <v>2</v>
      </c>
      <c r="N51" s="106">
        <v>1</v>
      </c>
      <c r="O51" s="114" t="s">
        <v>281</v>
      </c>
      <c r="P51" s="114" t="s">
        <v>154</v>
      </c>
      <c r="Q51" s="111">
        <v>14031098</v>
      </c>
      <c r="R51" s="106" t="s">
        <v>144</v>
      </c>
      <c r="S51" s="106" t="s">
        <v>149</v>
      </c>
      <c r="T51" s="106" t="s">
        <v>150</v>
      </c>
    </row>
    <row r="52" spans="1:20" s="89" customFormat="1" ht="18" customHeight="1">
      <c r="A52" s="106">
        <v>46</v>
      </c>
      <c r="B52" s="106" t="s">
        <v>141</v>
      </c>
      <c r="C52" s="106"/>
      <c r="D52" s="106" t="s">
        <v>142</v>
      </c>
      <c r="E52" s="106"/>
      <c r="F52" s="106"/>
      <c r="G52" s="115" t="s">
        <v>282</v>
      </c>
      <c r="H52" s="113">
        <v>37943</v>
      </c>
      <c r="I52" s="106" t="s">
        <v>144</v>
      </c>
      <c r="J52" s="115" t="s">
        <v>283</v>
      </c>
      <c r="K52" s="106" t="s">
        <v>146</v>
      </c>
      <c r="L52" s="117">
        <v>67760</v>
      </c>
      <c r="M52" s="106">
        <v>2</v>
      </c>
      <c r="N52" s="106">
        <v>1</v>
      </c>
      <c r="O52" s="114" t="s">
        <v>284</v>
      </c>
      <c r="P52" s="114" t="s">
        <v>154</v>
      </c>
      <c r="Q52" s="114" t="s">
        <v>285</v>
      </c>
      <c r="R52" s="106" t="s">
        <v>144</v>
      </c>
      <c r="S52" s="106" t="s">
        <v>149</v>
      </c>
      <c r="T52" s="106" t="s">
        <v>150</v>
      </c>
    </row>
    <row r="53" spans="1:20" s="89" customFormat="1" ht="18" customHeight="1">
      <c r="A53" s="106">
        <v>47</v>
      </c>
      <c r="B53" s="106" t="s">
        <v>141</v>
      </c>
      <c r="C53" s="106"/>
      <c r="D53" s="106" t="s">
        <v>142</v>
      </c>
      <c r="E53" s="106"/>
      <c r="F53" s="106"/>
      <c r="G53" s="115" t="s">
        <v>286</v>
      </c>
      <c r="H53" s="113">
        <v>37897</v>
      </c>
      <c r="I53" s="106" t="s">
        <v>144</v>
      </c>
      <c r="J53" s="115" t="s">
        <v>287</v>
      </c>
      <c r="K53" s="118" t="s">
        <v>146</v>
      </c>
      <c r="L53" s="117">
        <v>69300</v>
      </c>
      <c r="M53" s="118" t="s">
        <v>147</v>
      </c>
      <c r="N53" s="118">
        <v>3</v>
      </c>
      <c r="O53" s="111">
        <v>5840203593</v>
      </c>
      <c r="P53" s="114" t="s">
        <v>288</v>
      </c>
      <c r="Q53" s="114" t="s">
        <v>178</v>
      </c>
      <c r="R53" s="106" t="s">
        <v>144</v>
      </c>
      <c r="S53" s="118" t="s">
        <v>149</v>
      </c>
      <c r="T53" s="118" t="s">
        <v>150</v>
      </c>
    </row>
    <row r="54" spans="1:20" s="89" customFormat="1" ht="18" customHeight="1">
      <c r="A54" s="106">
        <v>48</v>
      </c>
      <c r="B54" s="106" t="s">
        <v>141</v>
      </c>
      <c r="C54" s="107"/>
      <c r="D54" s="106" t="s">
        <v>142</v>
      </c>
      <c r="E54" s="107"/>
      <c r="F54" s="107"/>
      <c r="G54" s="112" t="s">
        <v>289</v>
      </c>
      <c r="H54" s="113">
        <v>37788</v>
      </c>
      <c r="I54" s="106" t="s">
        <v>144</v>
      </c>
      <c r="J54" s="112" t="s">
        <v>290</v>
      </c>
      <c r="K54" s="106" t="s">
        <v>146</v>
      </c>
      <c r="L54" s="110">
        <v>73000</v>
      </c>
      <c r="M54" s="106">
        <v>2</v>
      </c>
      <c r="N54" s="111">
        <v>1</v>
      </c>
      <c r="O54" s="111" t="s">
        <v>291</v>
      </c>
      <c r="P54" s="114" t="s">
        <v>197</v>
      </c>
      <c r="Q54" s="111">
        <v>1431041</v>
      </c>
      <c r="R54" s="106" t="s">
        <v>144</v>
      </c>
      <c r="S54" s="106" t="s">
        <v>149</v>
      </c>
      <c r="T54" s="106" t="s">
        <v>150</v>
      </c>
    </row>
    <row r="55" spans="1:20" s="89" customFormat="1" ht="18" customHeight="1">
      <c r="A55" s="106">
        <v>49</v>
      </c>
      <c r="B55" s="106" t="s">
        <v>141</v>
      </c>
      <c r="C55" s="106"/>
      <c r="D55" s="106" t="s">
        <v>142</v>
      </c>
      <c r="E55" s="106"/>
      <c r="F55" s="106"/>
      <c r="G55" s="115" t="s">
        <v>194</v>
      </c>
      <c r="H55" s="113">
        <v>37686</v>
      </c>
      <c r="I55" s="106" t="s">
        <v>144</v>
      </c>
      <c r="J55" s="115" t="s">
        <v>195</v>
      </c>
      <c r="K55" s="106" t="s">
        <v>146</v>
      </c>
      <c r="L55" s="110">
        <v>78840</v>
      </c>
      <c r="M55" s="106">
        <v>2</v>
      </c>
      <c r="N55" s="106">
        <v>2</v>
      </c>
      <c r="O55" s="114" t="s">
        <v>196</v>
      </c>
      <c r="P55" s="114" t="s">
        <v>197</v>
      </c>
      <c r="Q55" s="111">
        <v>1431088</v>
      </c>
      <c r="R55" s="106" t="s">
        <v>144</v>
      </c>
      <c r="S55" s="106" t="s">
        <v>149</v>
      </c>
      <c r="T55" s="106" t="s">
        <v>150</v>
      </c>
    </row>
    <row r="56" spans="1:20" s="89" customFormat="1" ht="18" customHeight="1">
      <c r="A56" s="106">
        <v>50</v>
      </c>
      <c r="B56" s="106" t="s">
        <v>141</v>
      </c>
      <c r="C56" s="106"/>
      <c r="D56" s="106" t="s">
        <v>142</v>
      </c>
      <c r="E56" s="106"/>
      <c r="F56" s="106"/>
      <c r="G56" s="115" t="s">
        <v>292</v>
      </c>
      <c r="H56" s="113">
        <v>37666</v>
      </c>
      <c r="I56" s="106" t="s">
        <v>144</v>
      </c>
      <c r="J56" s="115" t="s">
        <v>293</v>
      </c>
      <c r="K56" s="106" t="s">
        <v>146</v>
      </c>
      <c r="L56" s="110">
        <v>80847.5</v>
      </c>
      <c r="M56" s="106">
        <v>2</v>
      </c>
      <c r="N56" s="106">
        <v>1</v>
      </c>
      <c r="O56" s="114" t="s">
        <v>294</v>
      </c>
      <c r="P56" s="114" t="s">
        <v>295</v>
      </c>
      <c r="Q56" s="114">
        <v>1431098</v>
      </c>
      <c r="R56" s="106" t="s">
        <v>144</v>
      </c>
      <c r="S56" s="118" t="s">
        <v>149</v>
      </c>
      <c r="T56" s="118" t="s">
        <v>150</v>
      </c>
    </row>
    <row r="57" spans="1:20" s="89" customFormat="1" ht="18" customHeight="1">
      <c r="A57" s="106">
        <v>51</v>
      </c>
      <c r="B57" s="106" t="s">
        <v>141</v>
      </c>
      <c r="C57" s="106"/>
      <c r="D57" s="106" t="s">
        <v>142</v>
      </c>
      <c r="E57" s="106"/>
      <c r="F57" s="106"/>
      <c r="G57" s="112" t="s">
        <v>296</v>
      </c>
      <c r="H57" s="113">
        <v>37831</v>
      </c>
      <c r="I57" s="106" t="s">
        <v>144</v>
      </c>
      <c r="J57" s="112" t="s">
        <v>297</v>
      </c>
      <c r="K57" s="106" t="s">
        <v>146</v>
      </c>
      <c r="L57" s="110">
        <v>83950</v>
      </c>
      <c r="M57" s="106">
        <v>2</v>
      </c>
      <c r="N57" s="106">
        <v>1</v>
      </c>
      <c r="O57" s="114" t="s">
        <v>298</v>
      </c>
      <c r="P57" s="114" t="s">
        <v>154</v>
      </c>
      <c r="Q57" s="111" t="s">
        <v>299</v>
      </c>
      <c r="R57" s="106" t="s">
        <v>144</v>
      </c>
      <c r="S57" s="118" t="s">
        <v>149</v>
      </c>
      <c r="T57" s="118" t="s">
        <v>150</v>
      </c>
    </row>
    <row r="58" spans="1:20" s="89" customFormat="1" ht="18" customHeight="1">
      <c r="A58" s="106">
        <v>52</v>
      </c>
      <c r="B58" s="106" t="s">
        <v>141</v>
      </c>
      <c r="C58" s="106"/>
      <c r="D58" s="106" t="s">
        <v>142</v>
      </c>
      <c r="E58" s="106"/>
      <c r="F58" s="106"/>
      <c r="G58" s="115" t="s">
        <v>300</v>
      </c>
      <c r="H58" s="113">
        <v>37917</v>
      </c>
      <c r="I58" s="106" t="s">
        <v>144</v>
      </c>
      <c r="J58" s="115" t="s">
        <v>252</v>
      </c>
      <c r="K58" s="106" t="s">
        <v>146</v>
      </c>
      <c r="L58" s="117">
        <v>86101.4</v>
      </c>
      <c r="M58" s="106">
        <v>2</v>
      </c>
      <c r="N58" s="111">
        <v>1</v>
      </c>
      <c r="O58" s="114" t="s">
        <v>253</v>
      </c>
      <c r="P58" s="111">
        <v>9213</v>
      </c>
      <c r="Q58" s="111">
        <v>1431098</v>
      </c>
      <c r="R58" s="106" t="s">
        <v>144</v>
      </c>
      <c r="S58" s="106" t="s">
        <v>149</v>
      </c>
      <c r="T58" s="106" t="s">
        <v>150</v>
      </c>
    </row>
    <row r="59" spans="1:20" s="89" customFormat="1" ht="18" customHeight="1">
      <c r="A59" s="106">
        <v>53</v>
      </c>
      <c r="B59" s="106" t="s">
        <v>141</v>
      </c>
      <c r="C59" s="106"/>
      <c r="D59" s="106" t="s">
        <v>142</v>
      </c>
      <c r="E59" s="106"/>
      <c r="F59" s="106"/>
      <c r="G59" s="115" t="s">
        <v>301</v>
      </c>
      <c r="H59" s="113">
        <v>37930</v>
      </c>
      <c r="I59" s="106" t="s">
        <v>144</v>
      </c>
      <c r="J59" s="119" t="s">
        <v>302</v>
      </c>
      <c r="K59" s="106" t="s">
        <v>146</v>
      </c>
      <c r="L59" s="117">
        <v>100485</v>
      </c>
      <c r="M59" s="106">
        <v>2</v>
      </c>
      <c r="N59" s="106">
        <v>1</v>
      </c>
      <c r="O59" s="114" t="s">
        <v>303</v>
      </c>
      <c r="P59" s="114" t="s">
        <v>154</v>
      </c>
      <c r="Q59" s="114" t="s">
        <v>304</v>
      </c>
      <c r="R59" s="106" t="s">
        <v>144</v>
      </c>
      <c r="S59" s="106" t="s">
        <v>149</v>
      </c>
      <c r="T59" s="106" t="s">
        <v>150</v>
      </c>
    </row>
    <row r="60" spans="1:20" s="89" customFormat="1" ht="18" customHeight="1">
      <c r="A60" s="106">
        <v>54</v>
      </c>
      <c r="B60" s="106" t="s">
        <v>141</v>
      </c>
      <c r="C60" s="106"/>
      <c r="D60" s="106" t="s">
        <v>142</v>
      </c>
      <c r="E60" s="106"/>
      <c r="F60" s="106"/>
      <c r="G60" s="115" t="s">
        <v>305</v>
      </c>
      <c r="H60" s="113">
        <v>37686</v>
      </c>
      <c r="I60" s="106" t="s">
        <v>144</v>
      </c>
      <c r="J60" s="115" t="s">
        <v>306</v>
      </c>
      <c r="K60" s="106" t="s">
        <v>146</v>
      </c>
      <c r="L60" s="110">
        <v>109500</v>
      </c>
      <c r="M60" s="106">
        <v>2</v>
      </c>
      <c r="N60" s="106">
        <v>1</v>
      </c>
      <c r="O60" s="111" t="s">
        <v>307</v>
      </c>
      <c r="P60" s="114" t="s">
        <v>154</v>
      </c>
      <c r="Q60" s="114" t="s">
        <v>193</v>
      </c>
      <c r="R60" s="106" t="s">
        <v>144</v>
      </c>
      <c r="S60" s="118" t="s">
        <v>149</v>
      </c>
      <c r="T60" s="118" t="s">
        <v>150</v>
      </c>
    </row>
    <row r="61" spans="1:20" s="89" customFormat="1" ht="18" customHeight="1">
      <c r="A61" s="106">
        <v>55</v>
      </c>
      <c r="B61" s="106" t="s">
        <v>141</v>
      </c>
      <c r="C61" s="107"/>
      <c r="D61" s="106" t="s">
        <v>142</v>
      </c>
      <c r="E61" s="107"/>
      <c r="F61" s="107"/>
      <c r="G61" s="112" t="s">
        <v>308</v>
      </c>
      <c r="H61" s="113">
        <v>37784</v>
      </c>
      <c r="I61" s="106" t="s">
        <v>144</v>
      </c>
      <c r="J61" s="112" t="s">
        <v>309</v>
      </c>
      <c r="K61" s="106" t="s">
        <v>146</v>
      </c>
      <c r="L61" s="110">
        <v>109500</v>
      </c>
      <c r="M61" s="106">
        <v>2</v>
      </c>
      <c r="N61" s="106">
        <v>1</v>
      </c>
      <c r="O61" s="111" t="s">
        <v>310</v>
      </c>
      <c r="P61" s="114" t="s">
        <v>288</v>
      </c>
      <c r="Q61" s="111" t="s">
        <v>311</v>
      </c>
      <c r="R61" s="106" t="s">
        <v>144</v>
      </c>
      <c r="S61" s="106" t="s">
        <v>149</v>
      </c>
      <c r="T61" s="106" t="s">
        <v>150</v>
      </c>
    </row>
    <row r="62" spans="1:20" s="89" customFormat="1" ht="18" customHeight="1">
      <c r="A62" s="106">
        <v>56</v>
      </c>
      <c r="B62" s="106" t="s">
        <v>141</v>
      </c>
      <c r="C62" s="107"/>
      <c r="D62" s="106" t="s">
        <v>142</v>
      </c>
      <c r="E62" s="107"/>
      <c r="F62" s="107"/>
      <c r="G62" s="112" t="s">
        <v>312</v>
      </c>
      <c r="H62" s="113">
        <v>37728</v>
      </c>
      <c r="I62" s="106" t="s">
        <v>144</v>
      </c>
      <c r="J62" s="112" t="s">
        <v>208</v>
      </c>
      <c r="K62" s="106" t="s">
        <v>146</v>
      </c>
      <c r="L62" s="110">
        <v>110230</v>
      </c>
      <c r="M62" s="106">
        <v>2</v>
      </c>
      <c r="N62" s="106">
        <v>1</v>
      </c>
      <c r="O62" s="114" t="s">
        <v>209</v>
      </c>
      <c r="P62" s="114" t="s">
        <v>154</v>
      </c>
      <c r="Q62" s="114" t="s">
        <v>174</v>
      </c>
      <c r="R62" s="106" t="s">
        <v>144</v>
      </c>
      <c r="S62" s="118" t="s">
        <v>149</v>
      </c>
      <c r="T62" s="118" t="s">
        <v>150</v>
      </c>
    </row>
    <row r="63" spans="1:20" s="89" customFormat="1" ht="18" customHeight="1">
      <c r="A63" s="106">
        <v>57</v>
      </c>
      <c r="B63" s="106" t="s">
        <v>141</v>
      </c>
      <c r="C63" s="107"/>
      <c r="D63" s="106" t="s">
        <v>142</v>
      </c>
      <c r="E63" s="107"/>
      <c r="F63" s="107"/>
      <c r="G63" s="112" t="s">
        <v>313</v>
      </c>
      <c r="H63" s="113">
        <v>37753</v>
      </c>
      <c r="I63" s="106" t="s">
        <v>144</v>
      </c>
      <c r="J63" s="112" t="s">
        <v>152</v>
      </c>
      <c r="K63" s="106" t="s">
        <v>146</v>
      </c>
      <c r="L63" s="110">
        <v>113201.1</v>
      </c>
      <c r="M63" s="118">
        <v>2</v>
      </c>
      <c r="N63" s="118">
        <v>1</v>
      </c>
      <c r="O63" s="111" t="s">
        <v>153</v>
      </c>
      <c r="P63" s="114" t="s">
        <v>154</v>
      </c>
      <c r="Q63" s="111">
        <v>1431118</v>
      </c>
      <c r="R63" s="106" t="s">
        <v>144</v>
      </c>
      <c r="S63" s="118" t="s">
        <v>149</v>
      </c>
      <c r="T63" s="118" t="s">
        <v>150</v>
      </c>
    </row>
    <row r="64" spans="1:20" s="89" customFormat="1" ht="18" customHeight="1">
      <c r="A64" s="106">
        <v>58</v>
      </c>
      <c r="B64" s="106" t="s">
        <v>141</v>
      </c>
      <c r="C64" s="106"/>
      <c r="D64" s="106" t="s">
        <v>142</v>
      </c>
      <c r="E64" s="106"/>
      <c r="F64" s="106"/>
      <c r="G64" s="119" t="s">
        <v>314</v>
      </c>
      <c r="H64" s="116">
        <v>37704</v>
      </c>
      <c r="I64" s="106" t="s">
        <v>144</v>
      </c>
      <c r="J64" s="119" t="s">
        <v>315</v>
      </c>
      <c r="K64" s="106" t="s">
        <v>146</v>
      </c>
      <c r="L64" s="110">
        <v>113953</v>
      </c>
      <c r="M64" s="106">
        <v>2</v>
      </c>
      <c r="N64" s="106">
        <v>1</v>
      </c>
      <c r="O64" s="111" t="s">
        <v>316</v>
      </c>
      <c r="P64" s="111" t="s">
        <v>317</v>
      </c>
      <c r="Q64" s="111" t="s">
        <v>318</v>
      </c>
      <c r="R64" s="106" t="s">
        <v>144</v>
      </c>
      <c r="S64" s="106" t="s">
        <v>149</v>
      </c>
      <c r="T64" s="106" t="s">
        <v>150</v>
      </c>
    </row>
    <row r="65" spans="1:20" s="89" customFormat="1" ht="18" customHeight="1">
      <c r="A65" s="106">
        <v>59</v>
      </c>
      <c r="B65" s="106" t="s">
        <v>141</v>
      </c>
      <c r="C65" s="107"/>
      <c r="D65" s="106" t="s">
        <v>142</v>
      </c>
      <c r="E65" s="107"/>
      <c r="F65" s="107"/>
      <c r="G65" s="112" t="s">
        <v>319</v>
      </c>
      <c r="H65" s="113">
        <v>37790</v>
      </c>
      <c r="I65" s="106" t="s">
        <v>144</v>
      </c>
      <c r="J65" s="112" t="s">
        <v>320</v>
      </c>
      <c r="K65" s="106" t="s">
        <v>146</v>
      </c>
      <c r="L65" s="110">
        <v>123735</v>
      </c>
      <c r="M65" s="106">
        <v>2</v>
      </c>
      <c r="N65" s="106">
        <v>1</v>
      </c>
      <c r="O65" s="114" t="s">
        <v>321</v>
      </c>
      <c r="P65" s="114" t="s">
        <v>154</v>
      </c>
      <c r="Q65" s="114" t="s">
        <v>250</v>
      </c>
      <c r="R65" s="106" t="s">
        <v>144</v>
      </c>
      <c r="S65" s="106" t="s">
        <v>149</v>
      </c>
      <c r="T65" s="106" t="s">
        <v>150</v>
      </c>
    </row>
    <row r="66" spans="1:20" s="89" customFormat="1" ht="18" customHeight="1">
      <c r="A66" s="106">
        <v>60</v>
      </c>
      <c r="B66" s="118" t="s">
        <v>141</v>
      </c>
      <c r="C66" s="106"/>
      <c r="D66" s="106" t="s">
        <v>142</v>
      </c>
      <c r="E66" s="106"/>
      <c r="F66" s="106"/>
      <c r="G66" s="112" t="s">
        <v>322</v>
      </c>
      <c r="H66" s="113">
        <v>37827</v>
      </c>
      <c r="I66" s="106" t="s">
        <v>144</v>
      </c>
      <c r="J66" s="112" t="s">
        <v>228</v>
      </c>
      <c r="K66" s="106" t="s">
        <v>146</v>
      </c>
      <c r="L66" s="110">
        <v>129177.88</v>
      </c>
      <c r="M66" s="106">
        <v>2</v>
      </c>
      <c r="N66" s="106">
        <v>1</v>
      </c>
      <c r="O66" s="114" t="s">
        <v>229</v>
      </c>
      <c r="P66" s="114" t="s">
        <v>154</v>
      </c>
      <c r="Q66" s="111" t="s">
        <v>230</v>
      </c>
      <c r="R66" s="106" t="s">
        <v>144</v>
      </c>
      <c r="S66" s="118" t="s">
        <v>149</v>
      </c>
      <c r="T66" s="118" t="s">
        <v>150</v>
      </c>
    </row>
    <row r="67" spans="1:20" s="89" customFormat="1" ht="18" customHeight="1">
      <c r="A67" s="106">
        <v>61</v>
      </c>
      <c r="B67" s="106" t="s">
        <v>141</v>
      </c>
      <c r="C67" s="106"/>
      <c r="D67" s="106" t="s">
        <v>142</v>
      </c>
      <c r="E67" s="106"/>
      <c r="F67" s="106"/>
      <c r="G67" s="112" t="s">
        <v>323</v>
      </c>
      <c r="H67" s="113">
        <v>37827</v>
      </c>
      <c r="I67" s="106" t="s">
        <v>144</v>
      </c>
      <c r="J67" s="112" t="s">
        <v>228</v>
      </c>
      <c r="K67" s="106" t="s">
        <v>146</v>
      </c>
      <c r="L67" s="110">
        <v>132860</v>
      </c>
      <c r="M67" s="106">
        <v>2</v>
      </c>
      <c r="N67" s="106">
        <v>1</v>
      </c>
      <c r="O67" s="114" t="s">
        <v>229</v>
      </c>
      <c r="P67" s="114" t="s">
        <v>154</v>
      </c>
      <c r="Q67" s="111" t="s">
        <v>230</v>
      </c>
      <c r="R67" s="106" t="s">
        <v>144</v>
      </c>
      <c r="S67" s="118" t="s">
        <v>149</v>
      </c>
      <c r="T67" s="118" t="s">
        <v>150</v>
      </c>
    </row>
    <row r="68" spans="1:20" s="89" customFormat="1" ht="18" customHeight="1">
      <c r="A68" s="106">
        <v>62</v>
      </c>
      <c r="B68" s="106" t="s">
        <v>141</v>
      </c>
      <c r="C68" s="106"/>
      <c r="D68" s="106" t="s">
        <v>142</v>
      </c>
      <c r="E68" s="106"/>
      <c r="F68" s="106"/>
      <c r="G68" s="115" t="s">
        <v>324</v>
      </c>
      <c r="H68" s="116">
        <v>37673</v>
      </c>
      <c r="I68" s="106" t="s">
        <v>144</v>
      </c>
      <c r="J68" s="127" t="s">
        <v>325</v>
      </c>
      <c r="K68" s="106" t="s">
        <v>146</v>
      </c>
      <c r="L68" s="110">
        <v>133300</v>
      </c>
      <c r="M68" s="106">
        <v>2</v>
      </c>
      <c r="N68" s="106">
        <v>3</v>
      </c>
      <c r="O68" s="114" t="s">
        <v>326</v>
      </c>
      <c r="P68" s="114" t="s">
        <v>327</v>
      </c>
      <c r="Q68" s="114" t="s">
        <v>328</v>
      </c>
      <c r="R68" s="106" t="s">
        <v>144</v>
      </c>
      <c r="S68" s="106" t="s">
        <v>149</v>
      </c>
      <c r="T68" s="106" t="s">
        <v>150</v>
      </c>
    </row>
    <row r="69" spans="1:20" s="89" customFormat="1" ht="18" customHeight="1">
      <c r="A69" s="106">
        <v>63</v>
      </c>
      <c r="B69" s="106" t="s">
        <v>141</v>
      </c>
      <c r="C69" s="106"/>
      <c r="D69" s="106" t="s">
        <v>142</v>
      </c>
      <c r="E69" s="106"/>
      <c r="F69" s="106"/>
      <c r="G69" s="115" t="s">
        <v>329</v>
      </c>
      <c r="H69" s="113">
        <v>37930</v>
      </c>
      <c r="I69" s="106" t="s">
        <v>144</v>
      </c>
      <c r="J69" s="119" t="s">
        <v>330</v>
      </c>
      <c r="K69" s="118" t="s">
        <v>146</v>
      </c>
      <c r="L69" s="117">
        <v>139370</v>
      </c>
      <c r="M69" s="118">
        <v>2</v>
      </c>
      <c r="N69" s="118">
        <v>1</v>
      </c>
      <c r="O69" s="114" t="s">
        <v>331</v>
      </c>
      <c r="P69" s="114" t="s">
        <v>154</v>
      </c>
      <c r="Q69" s="114" t="s">
        <v>332</v>
      </c>
      <c r="R69" s="106" t="s">
        <v>144</v>
      </c>
      <c r="S69" s="118" t="s">
        <v>149</v>
      </c>
      <c r="T69" s="118" t="s">
        <v>150</v>
      </c>
    </row>
    <row r="70" spans="1:20" s="89" customFormat="1" ht="18" customHeight="1">
      <c r="A70" s="106">
        <v>64</v>
      </c>
      <c r="B70" s="106" t="s">
        <v>141</v>
      </c>
      <c r="C70" s="106"/>
      <c r="D70" s="106" t="s">
        <v>142</v>
      </c>
      <c r="E70" s="106"/>
      <c r="F70" s="106"/>
      <c r="G70" s="115" t="s">
        <v>333</v>
      </c>
      <c r="H70" s="113">
        <v>37686</v>
      </c>
      <c r="I70" s="106" t="s">
        <v>144</v>
      </c>
      <c r="J70" s="115" t="s">
        <v>334</v>
      </c>
      <c r="K70" s="106" t="s">
        <v>146</v>
      </c>
      <c r="L70" s="110">
        <v>146000</v>
      </c>
      <c r="M70" s="106">
        <v>2</v>
      </c>
      <c r="N70" s="106">
        <v>1</v>
      </c>
      <c r="O70" s="114" t="s">
        <v>335</v>
      </c>
      <c r="P70" s="114" t="s">
        <v>336</v>
      </c>
      <c r="Q70" s="114" t="s">
        <v>285</v>
      </c>
      <c r="R70" s="106" t="s">
        <v>144</v>
      </c>
      <c r="S70" s="118" t="s">
        <v>149</v>
      </c>
      <c r="T70" s="118" t="s">
        <v>150</v>
      </c>
    </row>
    <row r="71" spans="1:20" s="89" customFormat="1" ht="18" customHeight="1">
      <c r="A71" s="106">
        <v>65</v>
      </c>
      <c r="B71" s="106" t="s">
        <v>141</v>
      </c>
      <c r="C71" s="107"/>
      <c r="D71" s="106" t="s">
        <v>142</v>
      </c>
      <c r="E71" s="107"/>
      <c r="F71" s="107"/>
      <c r="G71" s="112" t="s">
        <v>337</v>
      </c>
      <c r="H71" s="113">
        <v>37782</v>
      </c>
      <c r="I71" s="106" t="s">
        <v>144</v>
      </c>
      <c r="J71" s="112" t="s">
        <v>338</v>
      </c>
      <c r="K71" s="106" t="s">
        <v>146</v>
      </c>
      <c r="L71" s="110">
        <v>146000</v>
      </c>
      <c r="M71" s="106">
        <v>2</v>
      </c>
      <c r="N71" s="106">
        <v>1</v>
      </c>
      <c r="O71" s="111" t="s">
        <v>339</v>
      </c>
      <c r="P71" s="114" t="s">
        <v>340</v>
      </c>
      <c r="Q71" s="111">
        <v>1431098</v>
      </c>
      <c r="R71" s="106" t="s">
        <v>144</v>
      </c>
      <c r="S71" s="106" t="s">
        <v>149</v>
      </c>
      <c r="T71" s="106" t="s">
        <v>150</v>
      </c>
    </row>
    <row r="72" spans="1:20" s="89" customFormat="1" ht="18" customHeight="1">
      <c r="A72" s="106">
        <v>66</v>
      </c>
      <c r="B72" s="106" t="s">
        <v>141</v>
      </c>
      <c r="C72" s="106"/>
      <c r="D72" s="106" t="s">
        <v>142</v>
      </c>
      <c r="E72" s="106"/>
      <c r="F72" s="106"/>
      <c r="G72" s="115" t="s">
        <v>341</v>
      </c>
      <c r="H72" s="113">
        <v>37984</v>
      </c>
      <c r="I72" s="106" t="s">
        <v>144</v>
      </c>
      <c r="J72" s="119" t="s">
        <v>342</v>
      </c>
      <c r="K72" s="106" t="s">
        <v>146</v>
      </c>
      <c r="L72" s="117">
        <v>149000</v>
      </c>
      <c r="M72" s="106">
        <v>2</v>
      </c>
      <c r="N72" s="106">
        <v>2</v>
      </c>
      <c r="O72" s="111">
        <v>8321789610</v>
      </c>
      <c r="P72" s="111">
        <v>8511</v>
      </c>
      <c r="Q72" s="114" t="s">
        <v>343</v>
      </c>
      <c r="R72" s="106" t="s">
        <v>144</v>
      </c>
      <c r="S72" s="106" t="s">
        <v>149</v>
      </c>
      <c r="T72" s="106" t="s">
        <v>150</v>
      </c>
    </row>
    <row r="73" spans="1:20" s="89" customFormat="1" ht="18" customHeight="1">
      <c r="A73" s="106">
        <v>67</v>
      </c>
      <c r="B73" s="106" t="s">
        <v>141</v>
      </c>
      <c r="C73" s="107"/>
      <c r="D73" s="106" t="s">
        <v>142</v>
      </c>
      <c r="E73" s="107"/>
      <c r="F73" s="107"/>
      <c r="G73" s="112" t="s">
        <v>344</v>
      </c>
      <c r="H73" s="113">
        <v>37763</v>
      </c>
      <c r="I73" s="106" t="s">
        <v>144</v>
      </c>
      <c r="J73" s="112" t="s">
        <v>345</v>
      </c>
      <c r="K73" s="106" t="s">
        <v>146</v>
      </c>
      <c r="L73" s="110">
        <v>149650</v>
      </c>
      <c r="M73" s="118">
        <v>2</v>
      </c>
      <c r="N73" s="118">
        <v>1</v>
      </c>
      <c r="O73" s="114" t="s">
        <v>346</v>
      </c>
      <c r="P73" s="114" t="s">
        <v>154</v>
      </c>
      <c r="Q73" s="114" t="s">
        <v>347</v>
      </c>
      <c r="R73" s="106" t="s">
        <v>144</v>
      </c>
      <c r="S73" s="118" t="s">
        <v>149</v>
      </c>
      <c r="T73" s="118" t="s">
        <v>150</v>
      </c>
    </row>
    <row r="74" spans="1:20" s="89" customFormat="1" ht="18" customHeight="1">
      <c r="A74" s="106">
        <v>68</v>
      </c>
      <c r="B74" s="106" t="s">
        <v>141</v>
      </c>
      <c r="C74" s="106"/>
      <c r="D74" s="106" t="s">
        <v>142</v>
      </c>
      <c r="E74" s="106"/>
      <c r="F74" s="106"/>
      <c r="G74" s="115" t="s">
        <v>348</v>
      </c>
      <c r="H74" s="113">
        <v>37924</v>
      </c>
      <c r="I74" s="106" t="s">
        <v>144</v>
      </c>
      <c r="J74" s="115" t="s">
        <v>349</v>
      </c>
      <c r="K74" s="106" t="s">
        <v>146</v>
      </c>
      <c r="L74" s="117">
        <v>154000</v>
      </c>
      <c r="M74" s="106" t="s">
        <v>147</v>
      </c>
      <c r="N74" s="106">
        <v>1</v>
      </c>
      <c r="O74" s="114" t="s">
        <v>350</v>
      </c>
      <c r="P74" s="114" t="s">
        <v>327</v>
      </c>
      <c r="Q74" s="114" t="s">
        <v>351</v>
      </c>
      <c r="R74" s="106" t="s">
        <v>144</v>
      </c>
      <c r="S74" s="106" t="s">
        <v>149</v>
      </c>
      <c r="T74" s="106" t="s">
        <v>150</v>
      </c>
    </row>
    <row r="75" spans="1:20" s="89" customFormat="1" ht="18" customHeight="1">
      <c r="A75" s="106">
        <v>69</v>
      </c>
      <c r="B75" s="106" t="s">
        <v>141</v>
      </c>
      <c r="C75" s="106"/>
      <c r="D75" s="106" t="s">
        <v>142</v>
      </c>
      <c r="E75" s="106"/>
      <c r="F75" s="106"/>
      <c r="G75" s="112" t="s">
        <v>352</v>
      </c>
      <c r="H75" s="113">
        <v>37811</v>
      </c>
      <c r="I75" s="106" t="s">
        <v>144</v>
      </c>
      <c r="J75" s="112" t="s">
        <v>160</v>
      </c>
      <c r="K75" s="106" t="s">
        <v>146</v>
      </c>
      <c r="L75" s="110">
        <v>155059.3</v>
      </c>
      <c r="M75" s="118">
        <v>2</v>
      </c>
      <c r="N75" s="118">
        <v>1</v>
      </c>
      <c r="O75" s="114" t="s">
        <v>161</v>
      </c>
      <c r="P75" s="114" t="s">
        <v>154</v>
      </c>
      <c r="Q75" s="111" t="s">
        <v>162</v>
      </c>
      <c r="R75" s="106" t="s">
        <v>144</v>
      </c>
      <c r="S75" s="118" t="s">
        <v>149</v>
      </c>
      <c r="T75" s="118" t="s">
        <v>150</v>
      </c>
    </row>
    <row r="76" spans="1:20" s="89" customFormat="1" ht="18" customHeight="1">
      <c r="A76" s="106">
        <v>70</v>
      </c>
      <c r="B76" s="106" t="s">
        <v>141</v>
      </c>
      <c r="C76" s="106"/>
      <c r="D76" s="106" t="s">
        <v>142</v>
      </c>
      <c r="E76" s="106"/>
      <c r="F76" s="106"/>
      <c r="G76" s="119" t="s">
        <v>353</v>
      </c>
      <c r="H76" s="116">
        <v>37627</v>
      </c>
      <c r="I76" s="106" t="s">
        <v>144</v>
      </c>
      <c r="J76" s="119" t="s">
        <v>354</v>
      </c>
      <c r="K76" s="106" t="s">
        <v>146</v>
      </c>
      <c r="L76" s="110">
        <v>156100</v>
      </c>
      <c r="M76" s="118">
        <v>2</v>
      </c>
      <c r="N76" s="118">
        <v>2</v>
      </c>
      <c r="O76" s="111" t="s">
        <v>355</v>
      </c>
      <c r="P76" s="111" t="s">
        <v>327</v>
      </c>
      <c r="Q76" s="111" t="s">
        <v>356</v>
      </c>
      <c r="R76" s="106" t="s">
        <v>144</v>
      </c>
      <c r="S76" s="118" t="s">
        <v>149</v>
      </c>
      <c r="T76" s="118" t="s">
        <v>150</v>
      </c>
    </row>
    <row r="77" spans="1:20" s="89" customFormat="1" ht="18" customHeight="1">
      <c r="A77" s="106">
        <v>71</v>
      </c>
      <c r="B77" s="106" t="s">
        <v>141</v>
      </c>
      <c r="C77" s="106"/>
      <c r="D77" s="106" t="s">
        <v>142</v>
      </c>
      <c r="E77" s="106"/>
      <c r="F77" s="106"/>
      <c r="G77" s="115" t="s">
        <v>353</v>
      </c>
      <c r="H77" s="116">
        <v>37627</v>
      </c>
      <c r="I77" s="106" t="s">
        <v>144</v>
      </c>
      <c r="J77" s="127" t="s">
        <v>354</v>
      </c>
      <c r="K77" s="106" t="s">
        <v>146</v>
      </c>
      <c r="L77" s="110">
        <v>156100</v>
      </c>
      <c r="M77" s="106">
        <v>2</v>
      </c>
      <c r="N77" s="106">
        <v>2</v>
      </c>
      <c r="O77" s="114" t="s">
        <v>355</v>
      </c>
      <c r="P77" s="114" t="s">
        <v>327</v>
      </c>
      <c r="Q77" s="114" t="s">
        <v>356</v>
      </c>
      <c r="R77" s="106" t="s">
        <v>144</v>
      </c>
      <c r="S77" s="106" t="s">
        <v>149</v>
      </c>
      <c r="T77" s="106" t="s">
        <v>150</v>
      </c>
    </row>
    <row r="78" spans="1:20" s="89" customFormat="1" ht="18" customHeight="1">
      <c r="A78" s="106">
        <v>72</v>
      </c>
      <c r="B78" s="106" t="s">
        <v>141</v>
      </c>
      <c r="C78" s="107"/>
      <c r="D78" s="106" t="s">
        <v>142</v>
      </c>
      <c r="E78" s="107"/>
      <c r="F78" s="107"/>
      <c r="G78" s="112" t="s">
        <v>357</v>
      </c>
      <c r="H78" s="113">
        <v>37721</v>
      </c>
      <c r="I78" s="106" t="s">
        <v>144</v>
      </c>
      <c r="J78" s="112" t="s">
        <v>283</v>
      </c>
      <c r="K78" s="106" t="s">
        <v>146</v>
      </c>
      <c r="L78" s="110">
        <v>157490.2</v>
      </c>
      <c r="M78" s="118">
        <v>2</v>
      </c>
      <c r="N78" s="118">
        <v>1</v>
      </c>
      <c r="O78" s="114" t="s">
        <v>284</v>
      </c>
      <c r="P78" s="114" t="s">
        <v>154</v>
      </c>
      <c r="Q78" s="111" t="s">
        <v>285</v>
      </c>
      <c r="R78" s="106" t="s">
        <v>144</v>
      </c>
      <c r="S78" s="118" t="s">
        <v>149</v>
      </c>
      <c r="T78" s="118" t="s">
        <v>150</v>
      </c>
    </row>
    <row r="79" spans="1:20" s="89" customFormat="1" ht="18" customHeight="1">
      <c r="A79" s="106">
        <v>73</v>
      </c>
      <c r="B79" s="106" t="s">
        <v>141</v>
      </c>
      <c r="C79" s="106"/>
      <c r="D79" s="106" t="s">
        <v>142</v>
      </c>
      <c r="E79" s="106"/>
      <c r="F79" s="106"/>
      <c r="G79" s="115" t="s">
        <v>358</v>
      </c>
      <c r="H79" s="113">
        <v>37957</v>
      </c>
      <c r="I79" s="106" t="s">
        <v>144</v>
      </c>
      <c r="J79" s="115" t="s">
        <v>359</v>
      </c>
      <c r="K79" s="118" t="s">
        <v>146</v>
      </c>
      <c r="L79" s="117">
        <v>162778</v>
      </c>
      <c r="M79" s="118">
        <v>2</v>
      </c>
      <c r="N79" s="118">
        <v>1</v>
      </c>
      <c r="O79" s="114" t="s">
        <v>360</v>
      </c>
      <c r="P79" s="114" t="s">
        <v>154</v>
      </c>
      <c r="Q79" s="111">
        <v>1431151</v>
      </c>
      <c r="R79" s="106" t="s">
        <v>144</v>
      </c>
      <c r="S79" s="118" t="s">
        <v>149</v>
      </c>
      <c r="T79" s="118" t="s">
        <v>150</v>
      </c>
    </row>
    <row r="80" spans="1:20" s="89" customFormat="1" ht="18" customHeight="1">
      <c r="A80" s="106">
        <v>74</v>
      </c>
      <c r="B80" s="106" t="s">
        <v>141</v>
      </c>
      <c r="C80" s="107"/>
      <c r="D80" s="106" t="s">
        <v>142</v>
      </c>
      <c r="E80" s="107"/>
      <c r="F80" s="107"/>
      <c r="G80" s="112" t="s">
        <v>361</v>
      </c>
      <c r="H80" s="113">
        <v>37721</v>
      </c>
      <c r="I80" s="106" t="s">
        <v>144</v>
      </c>
      <c r="J80" s="112" t="s">
        <v>152</v>
      </c>
      <c r="K80" s="106" t="s">
        <v>146</v>
      </c>
      <c r="L80" s="110">
        <v>180860.42</v>
      </c>
      <c r="M80" s="118">
        <v>2</v>
      </c>
      <c r="N80" s="118">
        <v>1</v>
      </c>
      <c r="O80" s="114" t="s">
        <v>153</v>
      </c>
      <c r="P80" s="114" t="s">
        <v>154</v>
      </c>
      <c r="Q80" s="111">
        <v>1431118</v>
      </c>
      <c r="R80" s="106" t="s">
        <v>144</v>
      </c>
      <c r="S80" s="118" t="s">
        <v>149</v>
      </c>
      <c r="T80" s="118" t="s">
        <v>150</v>
      </c>
    </row>
    <row r="81" spans="1:20" s="89" customFormat="1" ht="18" customHeight="1">
      <c r="A81" s="106">
        <v>75</v>
      </c>
      <c r="B81" s="106" t="s">
        <v>141</v>
      </c>
      <c r="C81" s="106"/>
      <c r="D81" s="106" t="s">
        <v>142</v>
      </c>
      <c r="E81" s="106"/>
      <c r="F81" s="106"/>
      <c r="G81" s="115" t="s">
        <v>362</v>
      </c>
      <c r="H81" s="113">
        <v>37686</v>
      </c>
      <c r="I81" s="106" t="s">
        <v>144</v>
      </c>
      <c r="J81" s="115" t="s">
        <v>259</v>
      </c>
      <c r="K81" s="106" t="s">
        <v>146</v>
      </c>
      <c r="L81" s="110">
        <v>182500</v>
      </c>
      <c r="M81" s="106">
        <v>2</v>
      </c>
      <c r="N81" s="106">
        <v>1</v>
      </c>
      <c r="O81" s="114" t="s">
        <v>260</v>
      </c>
      <c r="P81" s="114">
        <v>9133</v>
      </c>
      <c r="Q81" s="114">
        <v>1431098</v>
      </c>
      <c r="R81" s="106" t="s">
        <v>144</v>
      </c>
      <c r="S81" s="118" t="s">
        <v>149</v>
      </c>
      <c r="T81" s="118" t="s">
        <v>150</v>
      </c>
    </row>
    <row r="82" spans="1:20" s="89" customFormat="1" ht="18" customHeight="1">
      <c r="A82" s="106">
        <v>76</v>
      </c>
      <c r="B82" s="106" t="s">
        <v>141</v>
      </c>
      <c r="C82" s="107"/>
      <c r="D82" s="106" t="s">
        <v>142</v>
      </c>
      <c r="E82" s="107"/>
      <c r="F82" s="107"/>
      <c r="G82" s="112" t="s">
        <v>363</v>
      </c>
      <c r="H82" s="113">
        <v>37715</v>
      </c>
      <c r="I82" s="106" t="s">
        <v>144</v>
      </c>
      <c r="J82" s="112" t="s">
        <v>364</v>
      </c>
      <c r="K82" s="106" t="s">
        <v>146</v>
      </c>
      <c r="L82" s="110">
        <v>183105.9</v>
      </c>
      <c r="M82" s="118">
        <v>2</v>
      </c>
      <c r="N82" s="118">
        <v>1</v>
      </c>
      <c r="O82" s="114" t="s">
        <v>365</v>
      </c>
      <c r="P82" s="114" t="s">
        <v>154</v>
      </c>
      <c r="Q82" s="114" t="s">
        <v>240</v>
      </c>
      <c r="R82" s="106" t="s">
        <v>144</v>
      </c>
      <c r="S82" s="118" t="s">
        <v>149</v>
      </c>
      <c r="T82" s="118" t="s">
        <v>150</v>
      </c>
    </row>
    <row r="83" spans="1:20" s="89" customFormat="1" ht="33" customHeight="1">
      <c r="A83" s="106">
        <v>77</v>
      </c>
      <c r="B83" s="106" t="s">
        <v>141</v>
      </c>
      <c r="C83" s="106"/>
      <c r="D83" s="106" t="s">
        <v>142</v>
      </c>
      <c r="E83" s="106"/>
      <c r="F83" s="106"/>
      <c r="G83" s="115" t="s">
        <v>366</v>
      </c>
      <c r="H83" s="113">
        <v>37965</v>
      </c>
      <c r="I83" s="106" t="s">
        <v>144</v>
      </c>
      <c r="J83" s="115" t="s">
        <v>367</v>
      </c>
      <c r="K83" s="106" t="s">
        <v>146</v>
      </c>
      <c r="L83" s="117">
        <v>203670</v>
      </c>
      <c r="M83" s="106">
        <v>2</v>
      </c>
      <c r="N83" s="106">
        <v>1</v>
      </c>
      <c r="O83" s="111" t="s">
        <v>368</v>
      </c>
      <c r="P83" s="111" t="s">
        <v>317</v>
      </c>
      <c r="Q83" s="111">
        <v>1431098</v>
      </c>
      <c r="R83" s="106" t="s">
        <v>144</v>
      </c>
      <c r="S83" s="106" t="s">
        <v>149</v>
      </c>
      <c r="T83" s="106" t="s">
        <v>150</v>
      </c>
    </row>
    <row r="84" spans="1:20" s="89" customFormat="1" ht="18" customHeight="1">
      <c r="A84" s="106">
        <v>78</v>
      </c>
      <c r="B84" s="106" t="s">
        <v>141</v>
      </c>
      <c r="C84" s="106"/>
      <c r="D84" s="106" t="s">
        <v>142</v>
      </c>
      <c r="E84" s="106"/>
      <c r="F84" s="106"/>
      <c r="G84" s="115" t="s">
        <v>369</v>
      </c>
      <c r="H84" s="113">
        <v>37704</v>
      </c>
      <c r="I84" s="106" t="s">
        <v>144</v>
      </c>
      <c r="J84" s="115" t="s">
        <v>195</v>
      </c>
      <c r="K84" s="106" t="s">
        <v>146</v>
      </c>
      <c r="L84" s="110">
        <v>219000</v>
      </c>
      <c r="M84" s="106">
        <v>2</v>
      </c>
      <c r="N84" s="106">
        <v>2</v>
      </c>
      <c r="O84" s="114" t="s">
        <v>196</v>
      </c>
      <c r="P84" s="114" t="s">
        <v>197</v>
      </c>
      <c r="Q84" s="111">
        <v>1431088</v>
      </c>
      <c r="R84" s="106" t="s">
        <v>144</v>
      </c>
      <c r="S84" s="106" t="s">
        <v>149</v>
      </c>
      <c r="T84" s="106" t="s">
        <v>150</v>
      </c>
    </row>
    <row r="85" spans="1:20" s="89" customFormat="1" ht="18" customHeight="1">
      <c r="A85" s="106">
        <v>79</v>
      </c>
      <c r="B85" s="106" t="s">
        <v>141</v>
      </c>
      <c r="C85" s="106"/>
      <c r="D85" s="106" t="s">
        <v>142</v>
      </c>
      <c r="E85" s="106"/>
      <c r="F85" s="106"/>
      <c r="G85" s="115" t="s">
        <v>370</v>
      </c>
      <c r="H85" s="113">
        <v>37971</v>
      </c>
      <c r="I85" s="106" t="s">
        <v>144</v>
      </c>
      <c r="J85" s="115" t="s">
        <v>235</v>
      </c>
      <c r="K85" s="106" t="s">
        <v>146</v>
      </c>
      <c r="L85" s="117">
        <v>224154.7</v>
      </c>
      <c r="M85" s="106" t="s">
        <v>147</v>
      </c>
      <c r="N85" s="106">
        <v>1</v>
      </c>
      <c r="O85" s="114" t="s">
        <v>236</v>
      </c>
      <c r="P85" s="114" t="s">
        <v>237</v>
      </c>
      <c r="Q85" s="114" t="s">
        <v>170</v>
      </c>
      <c r="R85" s="106" t="s">
        <v>144</v>
      </c>
      <c r="S85" s="106" t="s">
        <v>149</v>
      </c>
      <c r="T85" s="106" t="s">
        <v>150</v>
      </c>
    </row>
    <row r="86" spans="1:20" s="89" customFormat="1" ht="18" customHeight="1">
      <c r="A86" s="106">
        <v>80</v>
      </c>
      <c r="B86" s="106" t="s">
        <v>141</v>
      </c>
      <c r="C86" s="106"/>
      <c r="D86" s="106" t="s">
        <v>142</v>
      </c>
      <c r="E86" s="106"/>
      <c r="F86" s="106"/>
      <c r="G86" s="115" t="s">
        <v>371</v>
      </c>
      <c r="H86" s="113">
        <v>37711</v>
      </c>
      <c r="I86" s="106" t="s">
        <v>144</v>
      </c>
      <c r="J86" s="115" t="s">
        <v>359</v>
      </c>
      <c r="K86" s="106" t="s">
        <v>146</v>
      </c>
      <c r="L86" s="110">
        <v>238162.5</v>
      </c>
      <c r="M86" s="106">
        <v>2</v>
      </c>
      <c r="N86" s="106">
        <v>1</v>
      </c>
      <c r="O86" s="111" t="s">
        <v>360</v>
      </c>
      <c r="P86" s="114" t="s">
        <v>154</v>
      </c>
      <c r="Q86" s="111">
        <v>1431151</v>
      </c>
      <c r="R86" s="106" t="s">
        <v>144</v>
      </c>
      <c r="S86" s="106" t="s">
        <v>149</v>
      </c>
      <c r="T86" s="106" t="s">
        <v>150</v>
      </c>
    </row>
    <row r="87" spans="1:20" s="95" customFormat="1" ht="18" customHeight="1">
      <c r="A87" s="106">
        <v>81</v>
      </c>
      <c r="B87" s="106" t="s">
        <v>141</v>
      </c>
      <c r="C87" s="106"/>
      <c r="D87" s="106" t="s">
        <v>142</v>
      </c>
      <c r="E87" s="106"/>
      <c r="F87" s="106"/>
      <c r="G87" s="115" t="s">
        <v>372</v>
      </c>
      <c r="H87" s="113">
        <v>37949</v>
      </c>
      <c r="I87" s="106" t="s">
        <v>144</v>
      </c>
      <c r="J87" s="119" t="s">
        <v>373</v>
      </c>
      <c r="K87" s="106" t="s">
        <v>146</v>
      </c>
      <c r="L87" s="117">
        <v>240000</v>
      </c>
      <c r="M87" s="106">
        <v>2</v>
      </c>
      <c r="N87" s="106">
        <v>2</v>
      </c>
      <c r="O87" s="114" t="s">
        <v>374</v>
      </c>
      <c r="P87" s="114" t="s">
        <v>327</v>
      </c>
      <c r="Q87" s="114" t="s">
        <v>170</v>
      </c>
      <c r="R87" s="106" t="s">
        <v>144</v>
      </c>
      <c r="S87" s="106" t="s">
        <v>149</v>
      </c>
      <c r="T87" s="106" t="s">
        <v>150</v>
      </c>
    </row>
    <row r="88" spans="1:20" s="95" customFormat="1" ht="18" customHeight="1">
      <c r="A88" s="106">
        <v>82</v>
      </c>
      <c r="B88" s="106" t="s">
        <v>141</v>
      </c>
      <c r="C88" s="107"/>
      <c r="D88" s="106" t="s">
        <v>142</v>
      </c>
      <c r="E88" s="107"/>
      <c r="F88" s="107"/>
      <c r="G88" s="112" t="s">
        <v>375</v>
      </c>
      <c r="H88" s="113">
        <v>37712</v>
      </c>
      <c r="I88" s="106" t="s">
        <v>144</v>
      </c>
      <c r="J88" s="112" t="s">
        <v>359</v>
      </c>
      <c r="K88" s="106" t="s">
        <v>146</v>
      </c>
      <c r="L88" s="110">
        <v>262800</v>
      </c>
      <c r="M88" s="118">
        <v>2</v>
      </c>
      <c r="N88" s="118">
        <v>1</v>
      </c>
      <c r="O88" s="111" t="s">
        <v>360</v>
      </c>
      <c r="P88" s="114" t="s">
        <v>154</v>
      </c>
      <c r="Q88" s="111">
        <v>1431151</v>
      </c>
      <c r="R88" s="106" t="s">
        <v>144</v>
      </c>
      <c r="S88" s="118" t="s">
        <v>149</v>
      </c>
      <c r="T88" s="118" t="s">
        <v>150</v>
      </c>
    </row>
    <row r="89" spans="1:20" s="95" customFormat="1" ht="18" customHeight="1">
      <c r="A89" s="106">
        <v>83</v>
      </c>
      <c r="B89" s="106" t="s">
        <v>141</v>
      </c>
      <c r="C89" s="106"/>
      <c r="D89" s="106" t="s">
        <v>142</v>
      </c>
      <c r="E89" s="106"/>
      <c r="F89" s="106"/>
      <c r="G89" s="115" t="s">
        <v>376</v>
      </c>
      <c r="H89" s="113">
        <v>37957</v>
      </c>
      <c r="I89" s="106" t="s">
        <v>144</v>
      </c>
      <c r="J89" s="115" t="s">
        <v>377</v>
      </c>
      <c r="K89" s="106" t="s">
        <v>146</v>
      </c>
      <c r="L89" s="117">
        <v>265896.4</v>
      </c>
      <c r="M89" s="106">
        <v>2</v>
      </c>
      <c r="N89" s="106">
        <v>1</v>
      </c>
      <c r="O89" s="114" t="s">
        <v>378</v>
      </c>
      <c r="P89" s="114" t="s">
        <v>154</v>
      </c>
      <c r="Q89" s="114" t="s">
        <v>170</v>
      </c>
      <c r="R89" s="106" t="s">
        <v>144</v>
      </c>
      <c r="S89" s="106" t="s">
        <v>149</v>
      </c>
      <c r="T89" s="106" t="s">
        <v>150</v>
      </c>
    </row>
    <row r="90" spans="1:20" s="95" customFormat="1" ht="18" customHeight="1">
      <c r="A90" s="106">
        <v>84</v>
      </c>
      <c r="B90" s="106" t="s">
        <v>141</v>
      </c>
      <c r="C90" s="106"/>
      <c r="D90" s="106" t="s">
        <v>142</v>
      </c>
      <c r="E90" s="106"/>
      <c r="F90" s="106"/>
      <c r="G90" s="115" t="s">
        <v>379</v>
      </c>
      <c r="H90" s="113">
        <v>37634</v>
      </c>
      <c r="I90" s="106" t="s">
        <v>144</v>
      </c>
      <c r="J90" s="115" t="s">
        <v>380</v>
      </c>
      <c r="K90" s="106" t="s">
        <v>146</v>
      </c>
      <c r="L90" s="110">
        <v>289734</v>
      </c>
      <c r="M90" s="118">
        <v>2</v>
      </c>
      <c r="N90" s="118">
        <v>1</v>
      </c>
      <c r="O90" s="111" t="s">
        <v>381</v>
      </c>
      <c r="P90" s="114" t="s">
        <v>237</v>
      </c>
      <c r="Q90" s="111">
        <v>1431098</v>
      </c>
      <c r="R90" s="106" t="s">
        <v>144</v>
      </c>
      <c r="S90" s="118" t="s">
        <v>149</v>
      </c>
      <c r="T90" s="118" t="s">
        <v>150</v>
      </c>
    </row>
    <row r="91" spans="1:20" s="95" customFormat="1" ht="18" customHeight="1">
      <c r="A91" s="106">
        <v>85</v>
      </c>
      <c r="B91" s="106" t="s">
        <v>141</v>
      </c>
      <c r="C91" s="106"/>
      <c r="D91" s="106" t="s">
        <v>142</v>
      </c>
      <c r="E91" s="106"/>
      <c r="F91" s="106"/>
      <c r="G91" s="115" t="s">
        <v>382</v>
      </c>
      <c r="H91" s="113">
        <v>37985</v>
      </c>
      <c r="I91" s="106" t="s">
        <v>144</v>
      </c>
      <c r="J91" s="119" t="s">
        <v>342</v>
      </c>
      <c r="K91" s="106" t="s">
        <v>146</v>
      </c>
      <c r="L91" s="117">
        <v>327000</v>
      </c>
      <c r="M91" s="106">
        <v>2</v>
      </c>
      <c r="N91" s="106">
        <v>2</v>
      </c>
      <c r="O91" s="114" t="s">
        <v>383</v>
      </c>
      <c r="P91" s="114" t="s">
        <v>384</v>
      </c>
      <c r="Q91" s="114" t="s">
        <v>385</v>
      </c>
      <c r="R91" s="106" t="s">
        <v>144</v>
      </c>
      <c r="S91" s="106" t="s">
        <v>149</v>
      </c>
      <c r="T91" s="106" t="s">
        <v>150</v>
      </c>
    </row>
    <row r="92" spans="1:20" s="95" customFormat="1" ht="18" customHeight="1">
      <c r="A92" s="106">
        <v>86</v>
      </c>
      <c r="B92" s="106" t="s">
        <v>141</v>
      </c>
      <c r="C92" s="106"/>
      <c r="D92" s="106" t="s">
        <v>142</v>
      </c>
      <c r="E92" s="106"/>
      <c r="F92" s="106"/>
      <c r="G92" s="115" t="s">
        <v>386</v>
      </c>
      <c r="H92" s="113">
        <v>37977</v>
      </c>
      <c r="I92" s="106" t="s">
        <v>144</v>
      </c>
      <c r="J92" s="115" t="s">
        <v>387</v>
      </c>
      <c r="K92" s="106" t="s">
        <v>146</v>
      </c>
      <c r="L92" s="117">
        <v>330491.7</v>
      </c>
      <c r="M92" s="106">
        <v>2</v>
      </c>
      <c r="N92" s="106">
        <v>1</v>
      </c>
      <c r="O92" s="114" t="s">
        <v>388</v>
      </c>
      <c r="P92" s="114" t="s">
        <v>154</v>
      </c>
      <c r="Q92" s="111">
        <v>1431151</v>
      </c>
      <c r="R92" s="106" t="s">
        <v>144</v>
      </c>
      <c r="S92" s="106" t="s">
        <v>149</v>
      </c>
      <c r="T92" s="106" t="s">
        <v>150</v>
      </c>
    </row>
    <row r="93" spans="1:20" s="95" customFormat="1" ht="18" customHeight="1">
      <c r="A93" s="106">
        <v>87</v>
      </c>
      <c r="B93" s="106" t="s">
        <v>141</v>
      </c>
      <c r="C93" s="107"/>
      <c r="D93" s="106" t="s">
        <v>142</v>
      </c>
      <c r="E93" s="107"/>
      <c r="F93" s="107"/>
      <c r="G93" s="112" t="s">
        <v>389</v>
      </c>
      <c r="H93" s="113">
        <v>37735</v>
      </c>
      <c r="I93" s="106" t="s">
        <v>144</v>
      </c>
      <c r="J93" s="112" t="s">
        <v>364</v>
      </c>
      <c r="K93" s="106" t="s">
        <v>146</v>
      </c>
      <c r="L93" s="110">
        <v>352590</v>
      </c>
      <c r="M93" s="106">
        <v>2</v>
      </c>
      <c r="N93" s="106">
        <v>1</v>
      </c>
      <c r="O93" s="114" t="s">
        <v>365</v>
      </c>
      <c r="P93" s="114" t="s">
        <v>154</v>
      </c>
      <c r="Q93" s="114" t="s">
        <v>240</v>
      </c>
      <c r="R93" s="106" t="s">
        <v>144</v>
      </c>
      <c r="S93" s="118" t="s">
        <v>149</v>
      </c>
      <c r="T93" s="118" t="s">
        <v>150</v>
      </c>
    </row>
    <row r="94" spans="1:20" s="95" customFormat="1" ht="18" customHeight="1">
      <c r="A94" s="106">
        <v>88</v>
      </c>
      <c r="B94" s="106" t="s">
        <v>141</v>
      </c>
      <c r="C94" s="106"/>
      <c r="D94" s="106" t="s">
        <v>142</v>
      </c>
      <c r="E94" s="106"/>
      <c r="F94" s="106"/>
      <c r="G94" s="112" t="s">
        <v>390</v>
      </c>
      <c r="H94" s="113">
        <v>37819</v>
      </c>
      <c r="I94" s="106" t="s">
        <v>144</v>
      </c>
      <c r="J94" s="112" t="s">
        <v>391</v>
      </c>
      <c r="K94" s="106" t="s">
        <v>146</v>
      </c>
      <c r="L94" s="110">
        <v>359160</v>
      </c>
      <c r="M94" s="118">
        <v>2</v>
      </c>
      <c r="N94" s="118">
        <v>1</v>
      </c>
      <c r="O94" s="114" t="s">
        <v>392</v>
      </c>
      <c r="P94" s="114" t="s">
        <v>154</v>
      </c>
      <c r="Q94" s="111">
        <v>1431041</v>
      </c>
      <c r="R94" s="106" t="s">
        <v>144</v>
      </c>
      <c r="S94" s="118" t="s">
        <v>149</v>
      </c>
      <c r="T94" s="118" t="s">
        <v>150</v>
      </c>
    </row>
    <row r="95" spans="1:20" s="95" customFormat="1" ht="18" customHeight="1">
      <c r="A95" s="106">
        <v>89</v>
      </c>
      <c r="B95" s="106" t="s">
        <v>141</v>
      </c>
      <c r="C95" s="106"/>
      <c r="D95" s="106" t="s">
        <v>142</v>
      </c>
      <c r="E95" s="106"/>
      <c r="F95" s="106"/>
      <c r="G95" s="115" t="s">
        <v>393</v>
      </c>
      <c r="H95" s="113">
        <v>37672</v>
      </c>
      <c r="I95" s="106" t="s">
        <v>144</v>
      </c>
      <c r="J95" s="115" t="s">
        <v>394</v>
      </c>
      <c r="K95" s="106" t="s">
        <v>146</v>
      </c>
      <c r="L95" s="110">
        <v>378935.0138</v>
      </c>
      <c r="M95" s="118" t="s">
        <v>395</v>
      </c>
      <c r="N95" s="118">
        <v>3</v>
      </c>
      <c r="O95" s="111" t="s">
        <v>396</v>
      </c>
      <c r="P95" s="114" t="s">
        <v>327</v>
      </c>
      <c r="Q95" s="114" t="s">
        <v>397</v>
      </c>
      <c r="R95" s="106" t="s">
        <v>144</v>
      </c>
      <c r="S95" s="118" t="s">
        <v>149</v>
      </c>
      <c r="T95" s="118" t="s">
        <v>150</v>
      </c>
    </row>
    <row r="96" spans="1:20" s="95" customFormat="1" ht="18" customHeight="1">
      <c r="A96" s="106">
        <v>90</v>
      </c>
      <c r="B96" s="106" t="s">
        <v>141</v>
      </c>
      <c r="C96" s="106"/>
      <c r="D96" s="106" t="s">
        <v>142</v>
      </c>
      <c r="E96" s="106"/>
      <c r="F96" s="106"/>
      <c r="G96" s="112" t="s">
        <v>398</v>
      </c>
      <c r="H96" s="113">
        <v>37838</v>
      </c>
      <c r="I96" s="106" t="s">
        <v>144</v>
      </c>
      <c r="J96" s="112" t="s">
        <v>280</v>
      </c>
      <c r="K96" s="106" t="s">
        <v>146</v>
      </c>
      <c r="L96" s="110">
        <v>422414.5</v>
      </c>
      <c r="M96" s="106">
        <v>2</v>
      </c>
      <c r="N96" s="106">
        <v>1</v>
      </c>
      <c r="O96" s="114" t="s">
        <v>281</v>
      </c>
      <c r="P96" s="114" t="s">
        <v>154</v>
      </c>
      <c r="Q96" s="111">
        <v>1431041</v>
      </c>
      <c r="R96" s="106" t="s">
        <v>144</v>
      </c>
      <c r="S96" s="106" t="s">
        <v>149</v>
      </c>
      <c r="T96" s="106" t="s">
        <v>150</v>
      </c>
    </row>
    <row r="97" spans="1:20" s="95" customFormat="1" ht="18" customHeight="1">
      <c r="A97" s="106">
        <v>91</v>
      </c>
      <c r="B97" s="106" t="s">
        <v>141</v>
      </c>
      <c r="C97" s="106"/>
      <c r="D97" s="106" t="s">
        <v>142</v>
      </c>
      <c r="E97" s="106"/>
      <c r="F97" s="106"/>
      <c r="G97" s="115" t="s">
        <v>399</v>
      </c>
      <c r="H97" s="113">
        <v>37917</v>
      </c>
      <c r="I97" s="106" t="s">
        <v>400</v>
      </c>
      <c r="J97" s="119" t="s">
        <v>401</v>
      </c>
      <c r="K97" s="118" t="s">
        <v>146</v>
      </c>
      <c r="L97" s="117">
        <v>527520</v>
      </c>
      <c r="M97" s="118">
        <v>2</v>
      </c>
      <c r="N97" s="118">
        <v>3</v>
      </c>
      <c r="O97" s="114" t="s">
        <v>402</v>
      </c>
      <c r="P97" s="114" t="s">
        <v>327</v>
      </c>
      <c r="Q97" s="114" t="s">
        <v>170</v>
      </c>
      <c r="R97" s="106">
        <v>3</v>
      </c>
      <c r="S97" s="118" t="s">
        <v>149</v>
      </c>
      <c r="T97" s="118" t="s">
        <v>150</v>
      </c>
    </row>
    <row r="98" spans="1:20" s="95" customFormat="1" ht="18" customHeight="1">
      <c r="A98" s="106">
        <v>92</v>
      </c>
      <c r="B98" s="106" t="s">
        <v>141</v>
      </c>
      <c r="C98" s="106"/>
      <c r="D98" s="106" t="s">
        <v>142</v>
      </c>
      <c r="E98" s="106"/>
      <c r="F98" s="106"/>
      <c r="G98" s="115" t="s">
        <v>403</v>
      </c>
      <c r="H98" s="113">
        <v>37978</v>
      </c>
      <c r="I98" s="106" t="s">
        <v>400</v>
      </c>
      <c r="J98" s="119" t="s">
        <v>404</v>
      </c>
      <c r="K98" s="106" t="s">
        <v>146</v>
      </c>
      <c r="L98" s="117">
        <v>543000</v>
      </c>
      <c r="M98" s="106">
        <v>2</v>
      </c>
      <c r="N98" s="106">
        <v>3</v>
      </c>
      <c r="O98" s="114" t="s">
        <v>412</v>
      </c>
      <c r="P98" s="114" t="s">
        <v>327</v>
      </c>
      <c r="Q98" s="114" t="s">
        <v>413</v>
      </c>
      <c r="R98" s="106">
        <v>3</v>
      </c>
      <c r="S98" s="106" t="s">
        <v>149</v>
      </c>
      <c r="T98" s="106" t="s">
        <v>150</v>
      </c>
    </row>
    <row r="99" spans="1:20" s="95" customFormat="1" ht="18" customHeight="1">
      <c r="A99" s="106">
        <v>93</v>
      </c>
      <c r="B99" s="106" t="s">
        <v>141</v>
      </c>
      <c r="C99" s="106"/>
      <c r="D99" s="106" t="s">
        <v>142</v>
      </c>
      <c r="E99" s="106"/>
      <c r="F99" s="106"/>
      <c r="G99" s="115" t="s">
        <v>414</v>
      </c>
      <c r="H99" s="113">
        <v>37977</v>
      </c>
      <c r="I99" s="106" t="s">
        <v>400</v>
      </c>
      <c r="J99" s="119" t="s">
        <v>415</v>
      </c>
      <c r="K99" s="106" t="s">
        <v>146</v>
      </c>
      <c r="L99" s="117">
        <v>615000</v>
      </c>
      <c r="M99" s="106">
        <v>2</v>
      </c>
      <c r="N99" s="106">
        <v>3</v>
      </c>
      <c r="O99" s="111" t="s">
        <v>416</v>
      </c>
      <c r="P99" s="114">
        <v>8511</v>
      </c>
      <c r="Q99" s="114" t="s">
        <v>250</v>
      </c>
      <c r="R99" s="106">
        <v>3</v>
      </c>
      <c r="S99" s="106" t="s">
        <v>149</v>
      </c>
      <c r="T99" s="106" t="s">
        <v>150</v>
      </c>
    </row>
    <row r="100" spans="1:20" s="95" customFormat="1" ht="18" customHeight="1">
      <c r="A100" s="106">
        <v>94</v>
      </c>
      <c r="B100" s="118" t="s">
        <v>141</v>
      </c>
      <c r="C100" s="107"/>
      <c r="D100" s="106" t="s">
        <v>142</v>
      </c>
      <c r="E100" s="107"/>
      <c r="F100" s="107"/>
      <c r="G100" s="112" t="s">
        <v>417</v>
      </c>
      <c r="H100" s="113">
        <v>37728</v>
      </c>
      <c r="I100" s="106" t="s">
        <v>144</v>
      </c>
      <c r="J100" s="112" t="s">
        <v>418</v>
      </c>
      <c r="K100" s="106" t="s">
        <v>146</v>
      </c>
      <c r="L100" s="110">
        <v>730000</v>
      </c>
      <c r="M100" s="106">
        <v>2</v>
      </c>
      <c r="N100" s="118">
        <v>1</v>
      </c>
      <c r="O100" s="114" t="s">
        <v>419</v>
      </c>
      <c r="P100" s="114" t="s">
        <v>154</v>
      </c>
      <c r="Q100" s="111">
        <v>1431098</v>
      </c>
      <c r="R100" s="106" t="s">
        <v>144</v>
      </c>
      <c r="S100" s="118" t="s">
        <v>149</v>
      </c>
      <c r="T100" s="118" t="s">
        <v>150</v>
      </c>
    </row>
    <row r="101" spans="1:20" s="95" customFormat="1" ht="18" customHeight="1">
      <c r="A101" s="106">
        <v>95</v>
      </c>
      <c r="B101" s="106" t="s">
        <v>141</v>
      </c>
      <c r="C101" s="106"/>
      <c r="D101" s="106" t="s">
        <v>142</v>
      </c>
      <c r="E101" s="106"/>
      <c r="F101" s="106"/>
      <c r="G101" s="115" t="s">
        <v>420</v>
      </c>
      <c r="H101" s="113">
        <v>37984</v>
      </c>
      <c r="I101" s="116" t="s">
        <v>400</v>
      </c>
      <c r="J101" s="119" t="s">
        <v>373</v>
      </c>
      <c r="K101" s="106" t="s">
        <v>146</v>
      </c>
      <c r="L101" s="117">
        <v>830000</v>
      </c>
      <c r="M101" s="106">
        <v>2</v>
      </c>
      <c r="N101" s="106">
        <v>2</v>
      </c>
      <c r="O101" s="114" t="s">
        <v>374</v>
      </c>
      <c r="P101" s="114" t="s">
        <v>327</v>
      </c>
      <c r="Q101" s="114" t="s">
        <v>170</v>
      </c>
      <c r="R101" s="106">
        <v>3</v>
      </c>
      <c r="S101" s="106" t="s">
        <v>149</v>
      </c>
      <c r="T101" s="106" t="s">
        <v>150</v>
      </c>
    </row>
    <row r="102" spans="1:20" s="95" customFormat="1" ht="18" customHeight="1">
      <c r="A102" s="106">
        <v>96</v>
      </c>
      <c r="B102" s="106" t="s">
        <v>141</v>
      </c>
      <c r="C102" s="106"/>
      <c r="D102" s="106" t="s">
        <v>142</v>
      </c>
      <c r="E102" s="106"/>
      <c r="F102" s="106"/>
      <c r="G102" s="115" t="s">
        <v>421</v>
      </c>
      <c r="H102" s="113">
        <v>37951</v>
      </c>
      <c r="I102" s="106" t="s">
        <v>400</v>
      </c>
      <c r="J102" s="119" t="s">
        <v>422</v>
      </c>
      <c r="K102" s="106" t="s">
        <v>146</v>
      </c>
      <c r="L102" s="117">
        <v>841000</v>
      </c>
      <c r="M102" s="106">
        <v>2</v>
      </c>
      <c r="N102" s="106">
        <v>3</v>
      </c>
      <c r="O102" s="114" t="s">
        <v>423</v>
      </c>
      <c r="P102" s="114" t="s">
        <v>327</v>
      </c>
      <c r="Q102" s="114" t="s">
        <v>424</v>
      </c>
      <c r="R102" s="106">
        <v>3</v>
      </c>
      <c r="S102" s="106" t="s">
        <v>149</v>
      </c>
      <c r="T102" s="106" t="s">
        <v>150</v>
      </c>
    </row>
    <row r="103" spans="1:20" s="95" customFormat="1" ht="18" customHeight="1">
      <c r="A103" s="106">
        <v>97</v>
      </c>
      <c r="B103" s="106" t="s">
        <v>141</v>
      </c>
      <c r="C103" s="106"/>
      <c r="D103" s="106" t="s">
        <v>142</v>
      </c>
      <c r="E103" s="106"/>
      <c r="F103" s="106"/>
      <c r="G103" s="115" t="s">
        <v>425</v>
      </c>
      <c r="H103" s="113">
        <v>37984</v>
      </c>
      <c r="I103" s="106" t="s">
        <v>400</v>
      </c>
      <c r="J103" s="119" t="s">
        <v>426</v>
      </c>
      <c r="K103" s="106" t="s">
        <v>146</v>
      </c>
      <c r="L103" s="117">
        <v>856000</v>
      </c>
      <c r="M103" s="106">
        <v>2</v>
      </c>
      <c r="N103" s="106">
        <v>3</v>
      </c>
      <c r="O103" s="111" t="s">
        <v>427</v>
      </c>
      <c r="P103" s="114" t="s">
        <v>327</v>
      </c>
      <c r="Q103" s="114" t="s">
        <v>428</v>
      </c>
      <c r="R103" s="106">
        <v>3</v>
      </c>
      <c r="S103" s="106" t="s">
        <v>149</v>
      </c>
      <c r="T103" s="106" t="s">
        <v>150</v>
      </c>
    </row>
    <row r="104" spans="1:20" s="95" customFormat="1" ht="18" customHeight="1">
      <c r="A104" s="106">
        <v>98</v>
      </c>
      <c r="B104" s="106" t="s">
        <v>141</v>
      </c>
      <c r="C104" s="106"/>
      <c r="D104" s="106" t="s">
        <v>142</v>
      </c>
      <c r="E104" s="106"/>
      <c r="F104" s="106"/>
      <c r="G104" s="115" t="s">
        <v>429</v>
      </c>
      <c r="H104" s="116">
        <v>37837</v>
      </c>
      <c r="I104" s="106" t="s">
        <v>144</v>
      </c>
      <c r="J104" s="127" t="s">
        <v>430</v>
      </c>
      <c r="K104" s="106" t="s">
        <v>146</v>
      </c>
      <c r="L104" s="110">
        <v>865000</v>
      </c>
      <c r="M104" s="106">
        <v>2</v>
      </c>
      <c r="N104" s="106">
        <v>3</v>
      </c>
      <c r="O104" s="114" t="s">
        <v>431</v>
      </c>
      <c r="P104" s="114" t="s">
        <v>327</v>
      </c>
      <c r="Q104" s="114" t="s">
        <v>170</v>
      </c>
      <c r="R104" s="106" t="s">
        <v>144</v>
      </c>
      <c r="S104" s="106" t="s">
        <v>149</v>
      </c>
      <c r="T104" s="106" t="s">
        <v>150</v>
      </c>
    </row>
    <row r="105" spans="1:20" s="95" customFormat="1" ht="18" customHeight="1">
      <c r="A105" s="106">
        <v>99</v>
      </c>
      <c r="B105" s="106" t="s">
        <v>141</v>
      </c>
      <c r="C105" s="106"/>
      <c r="D105" s="106" t="s">
        <v>142</v>
      </c>
      <c r="E105" s="106"/>
      <c r="F105" s="106"/>
      <c r="G105" s="115" t="s">
        <v>432</v>
      </c>
      <c r="H105" s="113">
        <v>37944</v>
      </c>
      <c r="I105" s="116" t="s">
        <v>400</v>
      </c>
      <c r="J105" s="119" t="s">
        <v>433</v>
      </c>
      <c r="K105" s="106" t="s">
        <v>146</v>
      </c>
      <c r="L105" s="117">
        <v>910000</v>
      </c>
      <c r="M105" s="106" t="s">
        <v>147</v>
      </c>
      <c r="N105" s="106">
        <v>3</v>
      </c>
      <c r="O105" s="114" t="s">
        <v>434</v>
      </c>
      <c r="P105" s="114">
        <v>7310</v>
      </c>
      <c r="Q105" s="111">
        <v>1431161</v>
      </c>
      <c r="R105" s="106">
        <v>3</v>
      </c>
      <c r="S105" s="118" t="s">
        <v>149</v>
      </c>
      <c r="T105" s="118" t="s">
        <v>150</v>
      </c>
    </row>
    <row r="106" spans="1:20" s="95" customFormat="1" ht="18" customHeight="1">
      <c r="A106" s="106">
        <v>100</v>
      </c>
      <c r="B106" s="106" t="s">
        <v>141</v>
      </c>
      <c r="C106" s="106"/>
      <c r="D106" s="106" t="s">
        <v>142</v>
      </c>
      <c r="E106" s="106"/>
      <c r="F106" s="106"/>
      <c r="G106" s="115" t="s">
        <v>435</v>
      </c>
      <c r="H106" s="113">
        <v>37979</v>
      </c>
      <c r="I106" s="106" t="s">
        <v>400</v>
      </c>
      <c r="J106" s="119" t="s">
        <v>436</v>
      </c>
      <c r="K106" s="106" t="s">
        <v>146</v>
      </c>
      <c r="L106" s="117">
        <v>1083000</v>
      </c>
      <c r="M106" s="118">
        <v>2</v>
      </c>
      <c r="N106" s="118">
        <v>3</v>
      </c>
      <c r="O106" s="114" t="s">
        <v>437</v>
      </c>
      <c r="P106" s="114" t="s">
        <v>327</v>
      </c>
      <c r="Q106" s="111">
        <v>1431098</v>
      </c>
      <c r="R106" s="106">
        <v>3</v>
      </c>
      <c r="S106" s="118" t="s">
        <v>149</v>
      </c>
      <c r="T106" s="118" t="s">
        <v>150</v>
      </c>
    </row>
    <row r="107" spans="1:20" s="95" customFormat="1" ht="18" customHeight="1">
      <c r="A107" s="106">
        <v>101</v>
      </c>
      <c r="B107" s="106" t="s">
        <v>141</v>
      </c>
      <c r="C107" s="106"/>
      <c r="D107" s="106" t="s">
        <v>142</v>
      </c>
      <c r="E107" s="106"/>
      <c r="F107" s="106"/>
      <c r="G107" s="115" t="s">
        <v>438</v>
      </c>
      <c r="H107" s="116">
        <v>37839</v>
      </c>
      <c r="I107" s="106" t="s">
        <v>400</v>
      </c>
      <c r="J107" s="115" t="s">
        <v>342</v>
      </c>
      <c r="K107" s="106" t="s">
        <v>146</v>
      </c>
      <c r="L107" s="110">
        <v>1100000</v>
      </c>
      <c r="M107" s="106">
        <v>2</v>
      </c>
      <c r="N107" s="106">
        <v>3</v>
      </c>
      <c r="O107" s="114" t="s">
        <v>439</v>
      </c>
      <c r="P107" s="114" t="s">
        <v>327</v>
      </c>
      <c r="Q107" s="114" t="s">
        <v>440</v>
      </c>
      <c r="R107" s="106">
        <v>3</v>
      </c>
      <c r="S107" s="106" t="s">
        <v>149</v>
      </c>
      <c r="T107" s="106" t="s">
        <v>150</v>
      </c>
    </row>
    <row r="108" spans="1:20" s="95" customFormat="1" ht="18" customHeight="1">
      <c r="A108" s="106">
        <v>102</v>
      </c>
      <c r="B108" s="106" t="s">
        <v>141</v>
      </c>
      <c r="C108" s="106"/>
      <c r="D108" s="106" t="s">
        <v>142</v>
      </c>
      <c r="E108" s="106"/>
      <c r="F108" s="106"/>
      <c r="G108" s="115" t="s">
        <v>441</v>
      </c>
      <c r="H108" s="113">
        <v>37977</v>
      </c>
      <c r="I108" s="106" t="s">
        <v>400</v>
      </c>
      <c r="J108" s="119" t="s">
        <v>442</v>
      </c>
      <c r="K108" s="106" t="s">
        <v>146</v>
      </c>
      <c r="L108" s="117">
        <v>1100000</v>
      </c>
      <c r="M108" s="106">
        <v>2</v>
      </c>
      <c r="N108" s="106">
        <v>2</v>
      </c>
      <c r="O108" s="114" t="s">
        <v>443</v>
      </c>
      <c r="P108" s="114" t="s">
        <v>327</v>
      </c>
      <c r="Q108" s="111">
        <v>1431098</v>
      </c>
      <c r="R108" s="106">
        <v>3</v>
      </c>
      <c r="S108" s="106" t="s">
        <v>149</v>
      </c>
      <c r="T108" s="106" t="s">
        <v>150</v>
      </c>
    </row>
    <row r="109" spans="1:20" s="95" customFormat="1" ht="18" customHeight="1">
      <c r="A109" s="106">
        <v>103</v>
      </c>
      <c r="B109" s="106" t="s">
        <v>141</v>
      </c>
      <c r="C109" s="106"/>
      <c r="D109" s="106" t="s">
        <v>142</v>
      </c>
      <c r="E109" s="106"/>
      <c r="F109" s="106"/>
      <c r="G109" s="115" t="s">
        <v>444</v>
      </c>
      <c r="H109" s="113">
        <v>37984</v>
      </c>
      <c r="I109" s="106" t="s">
        <v>400</v>
      </c>
      <c r="J109" s="119" t="s">
        <v>445</v>
      </c>
      <c r="K109" s="106" t="s">
        <v>146</v>
      </c>
      <c r="L109" s="117">
        <v>1139870</v>
      </c>
      <c r="M109" s="106">
        <v>2</v>
      </c>
      <c r="N109" s="106">
        <v>3</v>
      </c>
      <c r="O109" s="114" t="s">
        <v>446</v>
      </c>
      <c r="P109" s="114" t="s">
        <v>327</v>
      </c>
      <c r="Q109" s="114" t="s">
        <v>447</v>
      </c>
      <c r="R109" s="106">
        <v>3</v>
      </c>
      <c r="S109" s="106" t="s">
        <v>149</v>
      </c>
      <c r="T109" s="106" t="s">
        <v>150</v>
      </c>
    </row>
    <row r="110" spans="1:20" s="89" customFormat="1" ht="33" customHeight="1">
      <c r="A110" s="106">
        <v>104</v>
      </c>
      <c r="B110" s="106" t="s">
        <v>141</v>
      </c>
      <c r="C110" s="106"/>
      <c r="D110" s="106" t="s">
        <v>142</v>
      </c>
      <c r="E110" s="106"/>
      <c r="F110" s="106"/>
      <c r="G110" s="115" t="s">
        <v>448</v>
      </c>
      <c r="H110" s="113">
        <v>37963</v>
      </c>
      <c r="I110" s="116" t="s">
        <v>400</v>
      </c>
      <c r="J110" s="119" t="s">
        <v>449</v>
      </c>
      <c r="K110" s="106" t="s">
        <v>146</v>
      </c>
      <c r="L110" s="117">
        <v>1190000</v>
      </c>
      <c r="M110" s="106">
        <v>2</v>
      </c>
      <c r="N110" s="111">
        <v>3</v>
      </c>
      <c r="O110" s="114" t="s">
        <v>450</v>
      </c>
      <c r="P110" s="114" t="s">
        <v>327</v>
      </c>
      <c r="Q110" s="114" t="s">
        <v>170</v>
      </c>
      <c r="R110" s="106">
        <v>3</v>
      </c>
      <c r="S110" s="106" t="s">
        <v>149</v>
      </c>
      <c r="T110" s="106" t="s">
        <v>150</v>
      </c>
    </row>
    <row r="111" spans="1:20" s="89" customFormat="1" ht="18" customHeight="1">
      <c r="A111" s="106">
        <v>105</v>
      </c>
      <c r="B111" s="106" t="s">
        <v>141</v>
      </c>
      <c r="C111" s="106"/>
      <c r="D111" s="106" t="s">
        <v>142</v>
      </c>
      <c r="E111" s="106"/>
      <c r="F111" s="106"/>
      <c r="G111" s="115" t="s">
        <v>451</v>
      </c>
      <c r="H111" s="113">
        <v>37924</v>
      </c>
      <c r="I111" s="116" t="s">
        <v>400</v>
      </c>
      <c r="J111" s="119" t="s">
        <v>452</v>
      </c>
      <c r="K111" s="106" t="s">
        <v>146</v>
      </c>
      <c r="L111" s="117">
        <v>1400000</v>
      </c>
      <c r="M111" s="106">
        <v>2</v>
      </c>
      <c r="N111" s="111">
        <v>3</v>
      </c>
      <c r="O111" s="114" t="s">
        <v>453</v>
      </c>
      <c r="P111" s="114">
        <v>7310</v>
      </c>
      <c r="Q111" s="111">
        <v>1431151</v>
      </c>
      <c r="R111" s="106">
        <v>3</v>
      </c>
      <c r="S111" s="106" t="s">
        <v>149</v>
      </c>
      <c r="T111" s="106" t="s">
        <v>150</v>
      </c>
    </row>
    <row r="112" spans="1:20" s="95" customFormat="1" ht="18" customHeight="1">
      <c r="A112" s="106">
        <v>106</v>
      </c>
      <c r="B112" s="106" t="s">
        <v>141</v>
      </c>
      <c r="C112" s="106"/>
      <c r="D112" s="106" t="s">
        <v>142</v>
      </c>
      <c r="E112" s="106"/>
      <c r="F112" s="106"/>
      <c r="G112" s="119" t="s">
        <v>454</v>
      </c>
      <c r="H112" s="116">
        <v>37698</v>
      </c>
      <c r="I112" s="106" t="s">
        <v>144</v>
      </c>
      <c r="J112" s="119" t="s">
        <v>455</v>
      </c>
      <c r="K112" s="106" t="s">
        <v>146</v>
      </c>
      <c r="L112" s="110">
        <v>1480000</v>
      </c>
      <c r="M112" s="106">
        <v>2</v>
      </c>
      <c r="N112" s="111">
        <v>3</v>
      </c>
      <c r="O112" s="111" t="s">
        <v>456</v>
      </c>
      <c r="P112" s="111" t="s">
        <v>327</v>
      </c>
      <c r="Q112" s="111" t="s">
        <v>267</v>
      </c>
      <c r="R112" s="106" t="s">
        <v>144</v>
      </c>
      <c r="S112" s="106" t="s">
        <v>149</v>
      </c>
      <c r="T112" s="106" t="s">
        <v>150</v>
      </c>
    </row>
    <row r="113" spans="1:20" s="95" customFormat="1" ht="18" customHeight="1">
      <c r="A113" s="106">
        <v>107</v>
      </c>
      <c r="B113" s="106" t="s">
        <v>141</v>
      </c>
      <c r="C113" s="106"/>
      <c r="D113" s="106" t="s">
        <v>142</v>
      </c>
      <c r="E113" s="106"/>
      <c r="F113" s="106"/>
      <c r="G113" s="115" t="s">
        <v>454</v>
      </c>
      <c r="H113" s="116">
        <v>37698</v>
      </c>
      <c r="I113" s="106" t="s">
        <v>144</v>
      </c>
      <c r="J113" s="127" t="s">
        <v>455</v>
      </c>
      <c r="K113" s="106" t="s">
        <v>146</v>
      </c>
      <c r="L113" s="110">
        <v>1480000</v>
      </c>
      <c r="M113" s="106">
        <v>2</v>
      </c>
      <c r="N113" s="106">
        <v>3</v>
      </c>
      <c r="O113" s="114" t="s">
        <v>456</v>
      </c>
      <c r="P113" s="114" t="s">
        <v>327</v>
      </c>
      <c r="Q113" s="114" t="s">
        <v>267</v>
      </c>
      <c r="R113" s="106" t="s">
        <v>144</v>
      </c>
      <c r="S113" s="106" t="s">
        <v>149</v>
      </c>
      <c r="T113" s="106" t="s">
        <v>150</v>
      </c>
    </row>
    <row r="114" spans="1:20" s="95" customFormat="1" ht="18" customHeight="1">
      <c r="A114" s="106">
        <v>108</v>
      </c>
      <c r="B114" s="106" t="s">
        <v>141</v>
      </c>
      <c r="C114" s="106"/>
      <c r="D114" s="106" t="s">
        <v>142</v>
      </c>
      <c r="E114" s="106"/>
      <c r="F114" s="106"/>
      <c r="G114" s="115" t="s">
        <v>457</v>
      </c>
      <c r="H114" s="113">
        <v>37909</v>
      </c>
      <c r="I114" s="106" t="s">
        <v>400</v>
      </c>
      <c r="J114" s="119" t="s">
        <v>458</v>
      </c>
      <c r="K114" s="118" t="s">
        <v>146</v>
      </c>
      <c r="L114" s="117">
        <v>1556750</v>
      </c>
      <c r="M114" s="118">
        <v>2</v>
      </c>
      <c r="N114" s="118">
        <v>3</v>
      </c>
      <c r="O114" s="114" t="s">
        <v>459</v>
      </c>
      <c r="P114" s="114">
        <v>8511</v>
      </c>
      <c r="Q114" s="114" t="s">
        <v>460</v>
      </c>
      <c r="R114" s="106">
        <v>3</v>
      </c>
      <c r="S114" s="118" t="s">
        <v>149</v>
      </c>
      <c r="T114" s="118" t="s">
        <v>150</v>
      </c>
    </row>
    <row r="115" spans="1:20" s="95" customFormat="1" ht="18" customHeight="1">
      <c r="A115" s="106">
        <v>109</v>
      </c>
      <c r="B115" s="106" t="s">
        <v>141</v>
      </c>
      <c r="C115" s="106"/>
      <c r="D115" s="106" t="s">
        <v>142</v>
      </c>
      <c r="E115" s="106"/>
      <c r="F115" s="106"/>
      <c r="G115" s="115" t="s">
        <v>461</v>
      </c>
      <c r="H115" s="113">
        <v>37985</v>
      </c>
      <c r="I115" s="106" t="s">
        <v>400</v>
      </c>
      <c r="J115" s="119" t="s">
        <v>462</v>
      </c>
      <c r="K115" s="106" t="s">
        <v>146</v>
      </c>
      <c r="L115" s="117">
        <v>1664000</v>
      </c>
      <c r="M115" s="106">
        <v>2</v>
      </c>
      <c r="N115" s="106">
        <v>3</v>
      </c>
      <c r="O115" s="114" t="s">
        <v>463</v>
      </c>
      <c r="P115" s="114" t="s">
        <v>327</v>
      </c>
      <c r="Q115" s="114" t="s">
        <v>464</v>
      </c>
      <c r="R115" s="106">
        <v>3</v>
      </c>
      <c r="S115" s="106" t="s">
        <v>149</v>
      </c>
      <c r="T115" s="106" t="s">
        <v>150</v>
      </c>
    </row>
    <row r="116" spans="1:20" s="95" customFormat="1" ht="18" customHeight="1">
      <c r="A116" s="106">
        <v>110</v>
      </c>
      <c r="B116" s="106" t="s">
        <v>141</v>
      </c>
      <c r="C116" s="106"/>
      <c r="D116" s="106" t="s">
        <v>142</v>
      </c>
      <c r="E116" s="106"/>
      <c r="F116" s="106"/>
      <c r="G116" s="115" t="s">
        <v>465</v>
      </c>
      <c r="H116" s="113">
        <v>37949</v>
      </c>
      <c r="I116" s="106" t="s">
        <v>144</v>
      </c>
      <c r="J116" s="119" t="s">
        <v>415</v>
      </c>
      <c r="K116" s="106" t="s">
        <v>146</v>
      </c>
      <c r="L116" s="117">
        <v>1900000</v>
      </c>
      <c r="M116" s="106">
        <v>2</v>
      </c>
      <c r="N116" s="111">
        <v>3</v>
      </c>
      <c r="O116" s="114" t="s">
        <v>466</v>
      </c>
      <c r="P116" s="114" t="s">
        <v>327</v>
      </c>
      <c r="Q116" s="114" t="s">
        <v>467</v>
      </c>
      <c r="R116" s="106" t="s">
        <v>144</v>
      </c>
      <c r="S116" s="106" t="s">
        <v>149</v>
      </c>
      <c r="T116" s="106" t="s">
        <v>150</v>
      </c>
    </row>
    <row r="117" spans="1:20" s="95" customFormat="1" ht="18" customHeight="1">
      <c r="A117" s="106">
        <v>111</v>
      </c>
      <c r="B117" s="106" t="s">
        <v>141</v>
      </c>
      <c r="C117" s="106"/>
      <c r="D117" s="106" t="s">
        <v>142</v>
      </c>
      <c r="E117" s="106"/>
      <c r="F117" s="106"/>
      <c r="G117" s="115" t="s">
        <v>468</v>
      </c>
      <c r="H117" s="116">
        <v>37818</v>
      </c>
      <c r="I117" s="106" t="s">
        <v>144</v>
      </c>
      <c r="J117" s="127" t="s">
        <v>469</v>
      </c>
      <c r="K117" s="106" t="s">
        <v>146</v>
      </c>
      <c r="L117" s="110">
        <v>1950000</v>
      </c>
      <c r="M117" s="106">
        <v>2</v>
      </c>
      <c r="N117" s="106">
        <v>3</v>
      </c>
      <c r="O117" s="114" t="s">
        <v>470</v>
      </c>
      <c r="P117" s="114" t="s">
        <v>327</v>
      </c>
      <c r="Q117" s="114" t="s">
        <v>471</v>
      </c>
      <c r="R117" s="106" t="s">
        <v>144</v>
      </c>
      <c r="S117" s="106" t="s">
        <v>149</v>
      </c>
      <c r="T117" s="106" t="s">
        <v>150</v>
      </c>
    </row>
    <row r="118" spans="1:20" s="95" customFormat="1" ht="18" customHeight="1">
      <c r="A118" s="106">
        <v>112</v>
      </c>
      <c r="B118" s="106" t="s">
        <v>141</v>
      </c>
      <c r="C118" s="106"/>
      <c r="D118" s="106" t="s">
        <v>142</v>
      </c>
      <c r="E118" s="106"/>
      <c r="F118" s="106"/>
      <c r="G118" s="115" t="s">
        <v>472</v>
      </c>
      <c r="H118" s="113">
        <v>37985</v>
      </c>
      <c r="I118" s="106" t="s">
        <v>400</v>
      </c>
      <c r="J118" s="115" t="s">
        <v>473</v>
      </c>
      <c r="K118" s="118" t="s">
        <v>146</v>
      </c>
      <c r="L118" s="117">
        <v>3500000</v>
      </c>
      <c r="M118" s="118">
        <v>2</v>
      </c>
      <c r="N118" s="118">
        <v>3</v>
      </c>
      <c r="O118" s="114" t="s">
        <v>474</v>
      </c>
      <c r="P118" s="114" t="s">
        <v>327</v>
      </c>
      <c r="Q118" s="114" t="s">
        <v>250</v>
      </c>
      <c r="R118" s="106">
        <v>3</v>
      </c>
      <c r="S118" s="118" t="s">
        <v>149</v>
      </c>
      <c r="T118" s="118" t="s">
        <v>150</v>
      </c>
    </row>
    <row r="119" spans="1:20" s="95" customFormat="1" ht="18" customHeight="1">
      <c r="A119" s="106">
        <v>113</v>
      </c>
      <c r="B119" s="106" t="s">
        <v>141</v>
      </c>
      <c r="C119" s="106"/>
      <c r="D119" s="106" t="s">
        <v>142</v>
      </c>
      <c r="E119" s="106"/>
      <c r="F119" s="106"/>
      <c r="G119" s="115" t="s">
        <v>475</v>
      </c>
      <c r="H119" s="113">
        <v>37984</v>
      </c>
      <c r="I119" s="106" t="s">
        <v>400</v>
      </c>
      <c r="J119" s="119" t="s">
        <v>476</v>
      </c>
      <c r="K119" s="106" t="s">
        <v>146</v>
      </c>
      <c r="L119" s="117">
        <v>5200000</v>
      </c>
      <c r="M119" s="106">
        <v>2</v>
      </c>
      <c r="N119" s="106">
        <v>3</v>
      </c>
      <c r="O119" s="114" t="s">
        <v>477</v>
      </c>
      <c r="P119" s="114" t="s">
        <v>327</v>
      </c>
      <c r="Q119" s="114" t="s">
        <v>478</v>
      </c>
      <c r="R119" s="106">
        <v>3</v>
      </c>
      <c r="S119" s="106" t="s">
        <v>149</v>
      </c>
      <c r="T119" s="106" t="s">
        <v>150</v>
      </c>
    </row>
    <row r="120" spans="1:20" s="95" customFormat="1" ht="18" customHeight="1">
      <c r="A120" s="106">
        <v>114</v>
      </c>
      <c r="B120" s="106" t="s">
        <v>141</v>
      </c>
      <c r="C120" s="106"/>
      <c r="D120" s="106" t="s">
        <v>479</v>
      </c>
      <c r="E120" s="106"/>
      <c r="F120" s="106"/>
      <c r="G120" s="115" t="s">
        <v>480</v>
      </c>
      <c r="H120" s="113">
        <v>37932</v>
      </c>
      <c r="I120" s="106" t="s">
        <v>144</v>
      </c>
      <c r="J120" s="128" t="s">
        <v>481</v>
      </c>
      <c r="K120" s="118" t="s">
        <v>482</v>
      </c>
      <c r="L120" s="117">
        <v>-199679</v>
      </c>
      <c r="M120" s="118">
        <v>2</v>
      </c>
      <c r="N120" s="118">
        <v>1</v>
      </c>
      <c r="O120" s="114" t="s">
        <v>483</v>
      </c>
      <c r="P120" s="114" t="s">
        <v>484</v>
      </c>
      <c r="Q120" s="114">
        <v>264011</v>
      </c>
      <c r="R120" s="106" t="s">
        <v>144</v>
      </c>
      <c r="S120" s="118" t="s">
        <v>149</v>
      </c>
      <c r="T120" s="118" t="s">
        <v>150</v>
      </c>
    </row>
    <row r="121" spans="1:20" s="95" customFormat="1" ht="18" customHeight="1">
      <c r="A121" s="106">
        <v>115</v>
      </c>
      <c r="B121" s="106" t="s">
        <v>141</v>
      </c>
      <c r="C121" s="107"/>
      <c r="D121" s="106" t="s">
        <v>479</v>
      </c>
      <c r="E121" s="107"/>
      <c r="F121" s="107"/>
      <c r="G121" s="108" t="s">
        <v>485</v>
      </c>
      <c r="H121" s="109">
        <v>37749</v>
      </c>
      <c r="I121" s="106" t="s">
        <v>144</v>
      </c>
      <c r="J121" s="108" t="s">
        <v>486</v>
      </c>
      <c r="K121" s="106" t="s">
        <v>482</v>
      </c>
      <c r="L121" s="110">
        <v>-44704</v>
      </c>
      <c r="M121" s="106" t="s">
        <v>487</v>
      </c>
      <c r="N121" s="106">
        <v>3</v>
      </c>
      <c r="O121" s="111" t="s">
        <v>488</v>
      </c>
      <c r="P121" s="111" t="s">
        <v>489</v>
      </c>
      <c r="Q121" s="111" t="s">
        <v>490</v>
      </c>
      <c r="R121" s="106" t="s">
        <v>144</v>
      </c>
      <c r="S121" s="106" t="s">
        <v>149</v>
      </c>
      <c r="T121" s="106" t="s">
        <v>150</v>
      </c>
    </row>
    <row r="122" spans="1:20" s="95" customFormat="1" ht="18" customHeight="1">
      <c r="A122" s="106">
        <v>116</v>
      </c>
      <c r="B122" s="106" t="s">
        <v>141</v>
      </c>
      <c r="C122" s="107"/>
      <c r="D122" s="106" t="s">
        <v>479</v>
      </c>
      <c r="E122" s="107"/>
      <c r="F122" s="107"/>
      <c r="G122" s="112" t="s">
        <v>491</v>
      </c>
      <c r="H122" s="113">
        <v>37784</v>
      </c>
      <c r="I122" s="106" t="s">
        <v>144</v>
      </c>
      <c r="J122" s="112" t="s">
        <v>309</v>
      </c>
      <c r="K122" s="106" t="s">
        <v>482</v>
      </c>
      <c r="L122" s="110">
        <v>12483</v>
      </c>
      <c r="M122" s="106">
        <v>2</v>
      </c>
      <c r="N122" s="106">
        <v>1</v>
      </c>
      <c r="O122" s="114" t="s">
        <v>310</v>
      </c>
      <c r="P122" s="114" t="s">
        <v>288</v>
      </c>
      <c r="Q122" s="114" t="s">
        <v>311</v>
      </c>
      <c r="R122" s="106" t="s">
        <v>144</v>
      </c>
      <c r="S122" s="106" t="s">
        <v>149</v>
      </c>
      <c r="T122" s="106" t="s">
        <v>150</v>
      </c>
    </row>
    <row r="123" spans="1:20" s="95" customFormat="1" ht="18" customHeight="1">
      <c r="A123" s="106">
        <v>117</v>
      </c>
      <c r="B123" s="106" t="s">
        <v>141</v>
      </c>
      <c r="C123" s="106"/>
      <c r="D123" s="106" t="s">
        <v>479</v>
      </c>
      <c r="E123" s="106"/>
      <c r="F123" s="106"/>
      <c r="G123" s="112" t="s">
        <v>492</v>
      </c>
      <c r="H123" s="113">
        <v>37865</v>
      </c>
      <c r="I123" s="106" t="s">
        <v>144</v>
      </c>
      <c r="J123" s="112" t="s">
        <v>493</v>
      </c>
      <c r="K123" s="106" t="s">
        <v>482</v>
      </c>
      <c r="L123" s="110">
        <v>16630</v>
      </c>
      <c r="M123" s="106" t="s">
        <v>487</v>
      </c>
      <c r="N123" s="106">
        <v>2</v>
      </c>
      <c r="O123" s="114" t="s">
        <v>494</v>
      </c>
      <c r="P123" s="114" t="s">
        <v>495</v>
      </c>
      <c r="Q123" s="111" t="s">
        <v>496</v>
      </c>
      <c r="R123" s="106" t="s">
        <v>144</v>
      </c>
      <c r="S123" s="106" t="s">
        <v>149</v>
      </c>
      <c r="T123" s="106" t="s">
        <v>150</v>
      </c>
    </row>
    <row r="124" spans="1:20" s="95" customFormat="1" ht="18" customHeight="1">
      <c r="A124" s="106">
        <v>118</v>
      </c>
      <c r="B124" s="106" t="s">
        <v>141</v>
      </c>
      <c r="C124" s="106"/>
      <c r="D124" s="106" t="s">
        <v>479</v>
      </c>
      <c r="E124" s="106"/>
      <c r="F124" s="106"/>
      <c r="G124" s="115" t="s">
        <v>497</v>
      </c>
      <c r="H124" s="113">
        <v>37979</v>
      </c>
      <c r="I124" s="106" t="s">
        <v>144</v>
      </c>
      <c r="J124" s="115" t="s">
        <v>498</v>
      </c>
      <c r="K124" s="118" t="s">
        <v>482</v>
      </c>
      <c r="L124" s="117">
        <v>20230</v>
      </c>
      <c r="M124" s="106">
        <v>2</v>
      </c>
      <c r="N124" s="118">
        <v>1</v>
      </c>
      <c r="O124" s="114" t="s">
        <v>499</v>
      </c>
      <c r="P124" s="114" t="s">
        <v>500</v>
      </c>
      <c r="Q124" s="114" t="s">
        <v>501</v>
      </c>
      <c r="R124" s="106" t="s">
        <v>144</v>
      </c>
      <c r="S124" s="118" t="s">
        <v>149</v>
      </c>
      <c r="T124" s="118" t="s">
        <v>150</v>
      </c>
    </row>
    <row r="125" spans="1:20" s="95" customFormat="1" ht="18" customHeight="1">
      <c r="A125" s="106">
        <v>119</v>
      </c>
      <c r="B125" s="106" t="s">
        <v>141</v>
      </c>
      <c r="C125" s="106"/>
      <c r="D125" s="106" t="s">
        <v>479</v>
      </c>
      <c r="E125" s="106"/>
      <c r="F125" s="106"/>
      <c r="G125" s="115" t="s">
        <v>502</v>
      </c>
      <c r="H125" s="116">
        <v>37894</v>
      </c>
      <c r="I125" s="106" t="s">
        <v>144</v>
      </c>
      <c r="J125" s="127" t="s">
        <v>503</v>
      </c>
      <c r="K125" s="118" t="s">
        <v>482</v>
      </c>
      <c r="L125" s="110">
        <v>29130</v>
      </c>
      <c r="M125" s="106" t="s">
        <v>395</v>
      </c>
      <c r="N125" s="106">
        <v>1</v>
      </c>
      <c r="O125" s="114" t="s">
        <v>504</v>
      </c>
      <c r="P125" s="114" t="s">
        <v>505</v>
      </c>
      <c r="Q125" s="114" t="s">
        <v>496</v>
      </c>
      <c r="R125" s="106" t="s">
        <v>144</v>
      </c>
      <c r="S125" s="106" t="s">
        <v>149</v>
      </c>
      <c r="T125" s="106" t="s">
        <v>150</v>
      </c>
    </row>
    <row r="126" spans="1:20" s="89" customFormat="1" ht="18" customHeight="1">
      <c r="A126" s="106">
        <v>120</v>
      </c>
      <c r="B126" s="106" t="s">
        <v>141</v>
      </c>
      <c r="C126" s="106"/>
      <c r="D126" s="106" t="s">
        <v>479</v>
      </c>
      <c r="E126" s="106"/>
      <c r="F126" s="106"/>
      <c r="G126" s="115" t="s">
        <v>506</v>
      </c>
      <c r="H126" s="113">
        <v>37973</v>
      </c>
      <c r="I126" s="106" t="s">
        <v>144</v>
      </c>
      <c r="J126" s="115" t="s">
        <v>507</v>
      </c>
      <c r="K126" s="118" t="s">
        <v>482</v>
      </c>
      <c r="L126" s="117">
        <v>38350</v>
      </c>
      <c r="M126" s="106">
        <v>2</v>
      </c>
      <c r="N126" s="106">
        <v>2</v>
      </c>
      <c r="O126" s="114" t="s">
        <v>508</v>
      </c>
      <c r="P126" s="114" t="s">
        <v>509</v>
      </c>
      <c r="Q126" s="114" t="s">
        <v>510</v>
      </c>
      <c r="R126" s="106" t="s">
        <v>144</v>
      </c>
      <c r="S126" s="106" t="s">
        <v>149</v>
      </c>
      <c r="T126" s="106" t="s">
        <v>150</v>
      </c>
    </row>
    <row r="127" spans="1:20" s="95" customFormat="1" ht="18" customHeight="1">
      <c r="A127" s="106">
        <v>121</v>
      </c>
      <c r="B127" s="106" t="s">
        <v>141</v>
      </c>
      <c r="C127" s="106"/>
      <c r="D127" s="106" t="s">
        <v>479</v>
      </c>
      <c r="E127" s="106"/>
      <c r="F127" s="106"/>
      <c r="G127" s="115" t="s">
        <v>511</v>
      </c>
      <c r="H127" s="116">
        <v>37890</v>
      </c>
      <c r="I127" s="106" t="s">
        <v>144</v>
      </c>
      <c r="J127" s="127" t="s">
        <v>512</v>
      </c>
      <c r="K127" s="118" t="s">
        <v>482</v>
      </c>
      <c r="L127" s="110">
        <v>51013</v>
      </c>
      <c r="M127" s="106" t="s">
        <v>487</v>
      </c>
      <c r="N127" s="106">
        <v>1</v>
      </c>
      <c r="O127" s="114" t="s">
        <v>513</v>
      </c>
      <c r="P127" s="114" t="s">
        <v>489</v>
      </c>
      <c r="Q127" s="114" t="s">
        <v>514</v>
      </c>
      <c r="R127" s="106" t="s">
        <v>144</v>
      </c>
      <c r="S127" s="106" t="s">
        <v>149</v>
      </c>
      <c r="T127" s="106" t="s">
        <v>150</v>
      </c>
    </row>
    <row r="128" spans="1:20" s="95" customFormat="1" ht="18" customHeight="1">
      <c r="A128" s="106">
        <v>122</v>
      </c>
      <c r="B128" s="106" t="s">
        <v>141</v>
      </c>
      <c r="C128" s="106"/>
      <c r="D128" s="106" t="s">
        <v>479</v>
      </c>
      <c r="E128" s="106"/>
      <c r="F128" s="106"/>
      <c r="G128" s="112" t="s">
        <v>515</v>
      </c>
      <c r="H128" s="113">
        <v>37880</v>
      </c>
      <c r="I128" s="106" t="s">
        <v>144</v>
      </c>
      <c r="J128" s="112" t="s">
        <v>516</v>
      </c>
      <c r="K128" s="106" t="s">
        <v>482</v>
      </c>
      <c r="L128" s="129">
        <v>67200</v>
      </c>
      <c r="M128" s="106">
        <v>2</v>
      </c>
      <c r="N128" s="111">
        <v>2</v>
      </c>
      <c r="O128" s="114" t="s">
        <v>517</v>
      </c>
      <c r="P128" s="114" t="s">
        <v>518</v>
      </c>
      <c r="Q128" s="111" t="s">
        <v>174</v>
      </c>
      <c r="R128" s="106" t="s">
        <v>144</v>
      </c>
      <c r="S128" s="106" t="s">
        <v>149</v>
      </c>
      <c r="T128" s="106" t="s">
        <v>150</v>
      </c>
    </row>
    <row r="129" spans="1:20" s="95" customFormat="1" ht="18" customHeight="1">
      <c r="A129" s="106">
        <v>123</v>
      </c>
      <c r="B129" s="106" t="s">
        <v>141</v>
      </c>
      <c r="C129" s="106"/>
      <c r="D129" s="106" t="s">
        <v>479</v>
      </c>
      <c r="E129" s="106"/>
      <c r="F129" s="106"/>
      <c r="G129" s="115" t="s">
        <v>519</v>
      </c>
      <c r="H129" s="113">
        <v>37985</v>
      </c>
      <c r="I129" s="106" t="s">
        <v>144</v>
      </c>
      <c r="J129" s="115" t="s">
        <v>520</v>
      </c>
      <c r="K129" s="118" t="s">
        <v>482</v>
      </c>
      <c r="L129" s="117">
        <v>69560</v>
      </c>
      <c r="M129" s="106">
        <v>2</v>
      </c>
      <c r="N129" s="106">
        <v>3</v>
      </c>
      <c r="O129" s="114" t="s">
        <v>521</v>
      </c>
      <c r="P129" s="114" t="s">
        <v>522</v>
      </c>
      <c r="Q129" s="114" t="s">
        <v>523</v>
      </c>
      <c r="R129" s="106" t="s">
        <v>144</v>
      </c>
      <c r="S129" s="106" t="s">
        <v>149</v>
      </c>
      <c r="T129" s="106" t="s">
        <v>150</v>
      </c>
    </row>
    <row r="130" spans="1:20" s="95" customFormat="1" ht="18" customHeight="1">
      <c r="A130" s="106">
        <v>124</v>
      </c>
      <c r="B130" s="106" t="s">
        <v>141</v>
      </c>
      <c r="C130" s="106"/>
      <c r="D130" s="106" t="s">
        <v>479</v>
      </c>
      <c r="E130" s="106"/>
      <c r="F130" s="106"/>
      <c r="G130" s="115" t="s">
        <v>524</v>
      </c>
      <c r="H130" s="113">
        <v>37679</v>
      </c>
      <c r="I130" s="106" t="s">
        <v>144</v>
      </c>
      <c r="J130" s="115" t="s">
        <v>525</v>
      </c>
      <c r="K130" s="106" t="s">
        <v>482</v>
      </c>
      <c r="L130" s="117">
        <v>75236</v>
      </c>
      <c r="M130" s="106" t="s">
        <v>487</v>
      </c>
      <c r="N130" s="106">
        <v>2</v>
      </c>
      <c r="O130" s="111" t="s">
        <v>526</v>
      </c>
      <c r="P130" s="114" t="s">
        <v>489</v>
      </c>
      <c r="Q130" s="111" t="s">
        <v>527</v>
      </c>
      <c r="R130" s="106" t="s">
        <v>144</v>
      </c>
      <c r="S130" s="106" t="s">
        <v>149</v>
      </c>
      <c r="T130" s="106" t="s">
        <v>150</v>
      </c>
    </row>
    <row r="131" spans="1:20" s="95" customFormat="1" ht="18" customHeight="1">
      <c r="A131" s="106">
        <v>125</v>
      </c>
      <c r="B131" s="106" t="s">
        <v>141</v>
      </c>
      <c r="C131" s="106"/>
      <c r="D131" s="106" t="s">
        <v>479</v>
      </c>
      <c r="E131" s="106"/>
      <c r="F131" s="106"/>
      <c r="G131" s="115" t="s">
        <v>528</v>
      </c>
      <c r="H131" s="113">
        <v>37924</v>
      </c>
      <c r="I131" s="106" t="s">
        <v>144</v>
      </c>
      <c r="J131" s="115" t="s">
        <v>529</v>
      </c>
      <c r="K131" s="118" t="s">
        <v>482</v>
      </c>
      <c r="L131" s="117">
        <v>80600</v>
      </c>
      <c r="M131" s="118">
        <v>2</v>
      </c>
      <c r="N131" s="118">
        <v>3</v>
      </c>
      <c r="O131" s="114" t="s">
        <v>530</v>
      </c>
      <c r="P131" s="114" t="s">
        <v>531</v>
      </c>
      <c r="Q131" s="114" t="s">
        <v>532</v>
      </c>
      <c r="R131" s="106" t="s">
        <v>144</v>
      </c>
      <c r="S131" s="118" t="s">
        <v>149</v>
      </c>
      <c r="T131" s="118" t="s">
        <v>150</v>
      </c>
    </row>
    <row r="132" spans="1:20" s="89" customFormat="1" ht="18" customHeight="1">
      <c r="A132" s="106">
        <v>126</v>
      </c>
      <c r="B132" s="106" t="s">
        <v>141</v>
      </c>
      <c r="C132" s="106"/>
      <c r="D132" s="106" t="s">
        <v>479</v>
      </c>
      <c r="E132" s="106"/>
      <c r="F132" s="106"/>
      <c r="G132" s="115" t="s">
        <v>533</v>
      </c>
      <c r="H132" s="113">
        <v>37960</v>
      </c>
      <c r="I132" s="106" t="s">
        <v>144</v>
      </c>
      <c r="J132" s="115" t="s">
        <v>534</v>
      </c>
      <c r="K132" s="118" t="s">
        <v>482</v>
      </c>
      <c r="L132" s="117">
        <v>84100</v>
      </c>
      <c r="M132" s="118" t="s">
        <v>487</v>
      </c>
      <c r="N132" s="118">
        <v>3</v>
      </c>
      <c r="O132" s="114" t="s">
        <v>535</v>
      </c>
      <c r="P132" s="114" t="s">
        <v>536</v>
      </c>
      <c r="Q132" s="114" t="s">
        <v>537</v>
      </c>
      <c r="R132" s="106" t="s">
        <v>144</v>
      </c>
      <c r="S132" s="118" t="s">
        <v>149</v>
      </c>
      <c r="T132" s="118" t="s">
        <v>150</v>
      </c>
    </row>
    <row r="133" spans="1:20" s="95" customFormat="1" ht="18" customHeight="1">
      <c r="A133" s="106">
        <v>127</v>
      </c>
      <c r="B133" s="106" t="s">
        <v>141</v>
      </c>
      <c r="C133" s="106"/>
      <c r="D133" s="106" t="s">
        <v>479</v>
      </c>
      <c r="E133" s="106"/>
      <c r="F133" s="106"/>
      <c r="G133" s="115" t="s">
        <v>538</v>
      </c>
      <c r="H133" s="113">
        <v>37971</v>
      </c>
      <c r="I133" s="106" t="s">
        <v>144</v>
      </c>
      <c r="J133" s="115" t="s">
        <v>539</v>
      </c>
      <c r="K133" s="118" t="s">
        <v>482</v>
      </c>
      <c r="L133" s="117">
        <v>87060</v>
      </c>
      <c r="M133" s="118">
        <v>2</v>
      </c>
      <c r="N133" s="118">
        <v>1</v>
      </c>
      <c r="O133" s="114" t="s">
        <v>540</v>
      </c>
      <c r="P133" s="114" t="s">
        <v>541</v>
      </c>
      <c r="Q133" s="114" t="s">
        <v>267</v>
      </c>
      <c r="R133" s="106" t="s">
        <v>144</v>
      </c>
      <c r="S133" s="118" t="s">
        <v>149</v>
      </c>
      <c r="T133" s="118" t="s">
        <v>150</v>
      </c>
    </row>
    <row r="134" spans="1:20" s="95" customFormat="1" ht="18" customHeight="1">
      <c r="A134" s="106">
        <v>128</v>
      </c>
      <c r="B134" s="106" t="s">
        <v>141</v>
      </c>
      <c r="C134" s="107"/>
      <c r="D134" s="106" t="s">
        <v>479</v>
      </c>
      <c r="E134" s="107"/>
      <c r="F134" s="107"/>
      <c r="G134" s="112" t="s">
        <v>542</v>
      </c>
      <c r="H134" s="113">
        <v>37802</v>
      </c>
      <c r="I134" s="106" t="s">
        <v>144</v>
      </c>
      <c r="J134" s="112" t="s">
        <v>543</v>
      </c>
      <c r="K134" s="106" t="s">
        <v>482</v>
      </c>
      <c r="L134" s="110">
        <v>97263</v>
      </c>
      <c r="M134" s="118">
        <v>2</v>
      </c>
      <c r="N134" s="118">
        <v>2</v>
      </c>
      <c r="O134" s="114" t="s">
        <v>544</v>
      </c>
      <c r="P134" s="114" t="s">
        <v>545</v>
      </c>
      <c r="Q134" s="114" t="s">
        <v>546</v>
      </c>
      <c r="R134" s="106" t="s">
        <v>144</v>
      </c>
      <c r="S134" s="118" t="s">
        <v>149</v>
      </c>
      <c r="T134" s="118" t="s">
        <v>150</v>
      </c>
    </row>
    <row r="135" spans="1:20" s="95" customFormat="1" ht="18" customHeight="1">
      <c r="A135" s="106">
        <v>129</v>
      </c>
      <c r="B135" s="106" t="s">
        <v>141</v>
      </c>
      <c r="C135" s="106"/>
      <c r="D135" s="106" t="s">
        <v>479</v>
      </c>
      <c r="E135" s="106"/>
      <c r="F135" s="106"/>
      <c r="G135" s="115" t="s">
        <v>547</v>
      </c>
      <c r="H135" s="113">
        <v>37929</v>
      </c>
      <c r="I135" s="106" t="s">
        <v>144</v>
      </c>
      <c r="J135" s="115" t="s">
        <v>548</v>
      </c>
      <c r="K135" s="118" t="s">
        <v>482</v>
      </c>
      <c r="L135" s="117">
        <v>102720</v>
      </c>
      <c r="M135" s="106" t="s">
        <v>487</v>
      </c>
      <c r="N135" s="111">
        <v>2</v>
      </c>
      <c r="O135" s="114" t="s">
        <v>549</v>
      </c>
      <c r="P135" s="114" t="s">
        <v>495</v>
      </c>
      <c r="Q135" s="114" t="s">
        <v>523</v>
      </c>
      <c r="R135" s="106" t="s">
        <v>144</v>
      </c>
      <c r="S135" s="106" t="s">
        <v>149</v>
      </c>
      <c r="T135" s="106" t="s">
        <v>150</v>
      </c>
    </row>
    <row r="136" spans="1:20" s="95" customFormat="1" ht="18" customHeight="1">
      <c r="A136" s="106">
        <v>130</v>
      </c>
      <c r="B136" s="106" t="s">
        <v>141</v>
      </c>
      <c r="C136" s="106"/>
      <c r="D136" s="106" t="s">
        <v>479</v>
      </c>
      <c r="E136" s="106"/>
      <c r="F136" s="106"/>
      <c r="G136" s="115" t="s">
        <v>550</v>
      </c>
      <c r="H136" s="113">
        <v>37977</v>
      </c>
      <c r="I136" s="106" t="s">
        <v>144</v>
      </c>
      <c r="J136" s="119" t="s">
        <v>551</v>
      </c>
      <c r="K136" s="118" t="s">
        <v>482</v>
      </c>
      <c r="L136" s="117">
        <v>113010</v>
      </c>
      <c r="M136" s="106">
        <v>2</v>
      </c>
      <c r="N136" s="106">
        <v>3</v>
      </c>
      <c r="O136" s="114" t="s">
        <v>552</v>
      </c>
      <c r="P136" s="114" t="s">
        <v>327</v>
      </c>
      <c r="Q136" s="114" t="s">
        <v>553</v>
      </c>
      <c r="R136" s="106" t="s">
        <v>144</v>
      </c>
      <c r="S136" s="106" t="s">
        <v>149</v>
      </c>
      <c r="T136" s="106" t="s">
        <v>150</v>
      </c>
    </row>
    <row r="137" spans="1:20" s="95" customFormat="1" ht="18" customHeight="1">
      <c r="A137" s="106">
        <v>131</v>
      </c>
      <c r="B137" s="106" t="s">
        <v>141</v>
      </c>
      <c r="C137" s="106"/>
      <c r="D137" s="106" t="s">
        <v>479</v>
      </c>
      <c r="E137" s="106"/>
      <c r="F137" s="106"/>
      <c r="G137" s="115" t="s">
        <v>554</v>
      </c>
      <c r="H137" s="113">
        <v>37922</v>
      </c>
      <c r="I137" s="106" t="s">
        <v>144</v>
      </c>
      <c r="J137" s="115" t="s">
        <v>555</v>
      </c>
      <c r="K137" s="118" t="s">
        <v>482</v>
      </c>
      <c r="L137" s="117">
        <v>123460</v>
      </c>
      <c r="M137" s="106">
        <v>2</v>
      </c>
      <c r="N137" s="106">
        <v>3</v>
      </c>
      <c r="O137" s="114" t="s">
        <v>556</v>
      </c>
      <c r="P137" s="114" t="s">
        <v>557</v>
      </c>
      <c r="Q137" s="114" t="s">
        <v>558</v>
      </c>
      <c r="R137" s="106" t="s">
        <v>144</v>
      </c>
      <c r="S137" s="106" t="s">
        <v>149</v>
      </c>
      <c r="T137" s="106" t="s">
        <v>150</v>
      </c>
    </row>
    <row r="138" spans="1:20" s="95" customFormat="1" ht="18" customHeight="1">
      <c r="A138" s="106">
        <v>132</v>
      </c>
      <c r="B138" s="106" t="s">
        <v>141</v>
      </c>
      <c r="C138" s="107"/>
      <c r="D138" s="106" t="s">
        <v>479</v>
      </c>
      <c r="E138" s="107"/>
      <c r="F138" s="107"/>
      <c r="G138" s="112" t="s">
        <v>559</v>
      </c>
      <c r="H138" s="113">
        <v>37802</v>
      </c>
      <c r="I138" s="106" t="s">
        <v>144</v>
      </c>
      <c r="J138" s="112" t="s">
        <v>560</v>
      </c>
      <c r="K138" s="106" t="s">
        <v>482</v>
      </c>
      <c r="L138" s="110">
        <v>126477</v>
      </c>
      <c r="M138" s="118">
        <v>2</v>
      </c>
      <c r="N138" s="118">
        <v>3</v>
      </c>
      <c r="O138" s="111" t="s">
        <v>561</v>
      </c>
      <c r="P138" s="114" t="s">
        <v>562</v>
      </c>
      <c r="Q138" s="114" t="s">
        <v>563</v>
      </c>
      <c r="R138" s="106" t="s">
        <v>144</v>
      </c>
      <c r="S138" s="118" t="s">
        <v>149</v>
      </c>
      <c r="T138" s="118" t="s">
        <v>150</v>
      </c>
    </row>
    <row r="139" spans="1:20" s="95" customFormat="1" ht="18" customHeight="1">
      <c r="A139" s="106">
        <v>133</v>
      </c>
      <c r="B139" s="106" t="s">
        <v>141</v>
      </c>
      <c r="C139" s="106"/>
      <c r="D139" s="106" t="s">
        <v>479</v>
      </c>
      <c r="E139" s="106"/>
      <c r="F139" s="106"/>
      <c r="G139" s="115" t="s">
        <v>564</v>
      </c>
      <c r="H139" s="113">
        <v>37897</v>
      </c>
      <c r="I139" s="106" t="s">
        <v>144</v>
      </c>
      <c r="J139" s="115" t="s">
        <v>565</v>
      </c>
      <c r="K139" s="118" t="s">
        <v>482</v>
      </c>
      <c r="L139" s="117">
        <v>128962</v>
      </c>
      <c r="M139" s="106">
        <v>2</v>
      </c>
      <c r="N139" s="118">
        <v>3</v>
      </c>
      <c r="O139" s="111" t="s">
        <v>566</v>
      </c>
      <c r="P139" s="111" t="s">
        <v>567</v>
      </c>
      <c r="Q139" s="111" t="s">
        <v>568</v>
      </c>
      <c r="R139" s="106" t="s">
        <v>144</v>
      </c>
      <c r="S139" s="118" t="s">
        <v>149</v>
      </c>
      <c r="T139" s="118" t="s">
        <v>150</v>
      </c>
    </row>
    <row r="140" spans="1:20" s="95" customFormat="1" ht="18" customHeight="1">
      <c r="A140" s="106">
        <v>134</v>
      </c>
      <c r="B140" s="106" t="s">
        <v>141</v>
      </c>
      <c r="C140" s="106"/>
      <c r="D140" s="106" t="s">
        <v>479</v>
      </c>
      <c r="E140" s="106"/>
      <c r="F140" s="106"/>
      <c r="G140" s="115" t="s">
        <v>569</v>
      </c>
      <c r="H140" s="113">
        <v>37699</v>
      </c>
      <c r="I140" s="106" t="s">
        <v>144</v>
      </c>
      <c r="J140" s="115" t="s">
        <v>570</v>
      </c>
      <c r="K140" s="106" t="s">
        <v>482</v>
      </c>
      <c r="L140" s="130">
        <v>139402</v>
      </c>
      <c r="M140" s="118">
        <v>2</v>
      </c>
      <c r="N140" s="118">
        <v>2</v>
      </c>
      <c r="O140" s="111" t="s">
        <v>571</v>
      </c>
      <c r="P140" s="111">
        <v>1512</v>
      </c>
      <c r="Q140" s="111" t="s">
        <v>467</v>
      </c>
      <c r="R140" s="106" t="s">
        <v>144</v>
      </c>
      <c r="S140" s="118" t="s">
        <v>149</v>
      </c>
      <c r="T140" s="118" t="s">
        <v>150</v>
      </c>
    </row>
    <row r="141" spans="1:20" s="89" customFormat="1" ht="18" customHeight="1">
      <c r="A141" s="106">
        <v>135</v>
      </c>
      <c r="B141" s="106" t="s">
        <v>141</v>
      </c>
      <c r="C141" s="106"/>
      <c r="D141" s="106" t="s">
        <v>479</v>
      </c>
      <c r="E141" s="106"/>
      <c r="F141" s="106"/>
      <c r="G141" s="115" t="s">
        <v>572</v>
      </c>
      <c r="H141" s="113">
        <v>37984</v>
      </c>
      <c r="I141" s="106" t="s">
        <v>144</v>
      </c>
      <c r="J141" s="119" t="s">
        <v>426</v>
      </c>
      <c r="K141" s="118" t="s">
        <v>482</v>
      </c>
      <c r="L141" s="117">
        <v>144000</v>
      </c>
      <c r="M141" s="106">
        <v>2</v>
      </c>
      <c r="N141" s="106">
        <v>3</v>
      </c>
      <c r="O141" s="114" t="s">
        <v>427</v>
      </c>
      <c r="P141" s="114" t="s">
        <v>327</v>
      </c>
      <c r="Q141" s="114" t="s">
        <v>428</v>
      </c>
      <c r="R141" s="106" t="s">
        <v>144</v>
      </c>
      <c r="S141" s="118" t="s">
        <v>149</v>
      </c>
      <c r="T141" s="118" t="s">
        <v>150</v>
      </c>
    </row>
    <row r="142" spans="1:20" s="95" customFormat="1" ht="18" customHeight="1">
      <c r="A142" s="106">
        <v>136</v>
      </c>
      <c r="B142" s="106" t="s">
        <v>141</v>
      </c>
      <c r="C142" s="106"/>
      <c r="D142" s="106" t="s">
        <v>479</v>
      </c>
      <c r="E142" s="106"/>
      <c r="F142" s="106"/>
      <c r="G142" s="115" t="s">
        <v>573</v>
      </c>
      <c r="H142" s="113">
        <v>37953</v>
      </c>
      <c r="I142" s="106" t="s">
        <v>144</v>
      </c>
      <c r="J142" s="115" t="s">
        <v>574</v>
      </c>
      <c r="K142" s="118" t="s">
        <v>482</v>
      </c>
      <c r="L142" s="117">
        <v>171270</v>
      </c>
      <c r="M142" s="118" t="s">
        <v>575</v>
      </c>
      <c r="N142" s="118">
        <v>2</v>
      </c>
      <c r="O142" s="114" t="s">
        <v>576</v>
      </c>
      <c r="P142" s="114" t="s">
        <v>577</v>
      </c>
      <c r="Q142" s="114">
        <v>2807011</v>
      </c>
      <c r="R142" s="106" t="s">
        <v>144</v>
      </c>
      <c r="S142" s="118" t="s">
        <v>149</v>
      </c>
      <c r="T142" s="118" t="s">
        <v>150</v>
      </c>
    </row>
    <row r="143" spans="1:20" s="95" customFormat="1" ht="18" customHeight="1">
      <c r="A143" s="106">
        <v>137</v>
      </c>
      <c r="B143" s="106" t="s">
        <v>141</v>
      </c>
      <c r="C143" s="106"/>
      <c r="D143" s="106" t="s">
        <v>479</v>
      </c>
      <c r="E143" s="106"/>
      <c r="F143" s="106"/>
      <c r="G143" s="115" t="s">
        <v>578</v>
      </c>
      <c r="H143" s="113">
        <v>37984</v>
      </c>
      <c r="I143" s="106" t="s">
        <v>144</v>
      </c>
      <c r="J143" s="115" t="s">
        <v>579</v>
      </c>
      <c r="K143" s="118" t="s">
        <v>482</v>
      </c>
      <c r="L143" s="117">
        <v>187710</v>
      </c>
      <c r="M143" s="106" t="s">
        <v>395</v>
      </c>
      <c r="N143" s="106">
        <v>1</v>
      </c>
      <c r="O143" s="114" t="s">
        <v>580</v>
      </c>
      <c r="P143" s="114" t="s">
        <v>581</v>
      </c>
      <c r="Q143" s="111">
        <v>1431098</v>
      </c>
      <c r="R143" s="106" t="s">
        <v>144</v>
      </c>
      <c r="S143" s="106" t="s">
        <v>149</v>
      </c>
      <c r="T143" s="106" t="s">
        <v>150</v>
      </c>
    </row>
    <row r="144" spans="1:20" s="95" customFormat="1" ht="18" customHeight="1">
      <c r="A144" s="106">
        <v>138</v>
      </c>
      <c r="B144" s="106" t="s">
        <v>141</v>
      </c>
      <c r="C144" s="107"/>
      <c r="D144" s="106" t="s">
        <v>479</v>
      </c>
      <c r="E144" s="107"/>
      <c r="F144" s="107"/>
      <c r="G144" s="112" t="s">
        <v>582</v>
      </c>
      <c r="H144" s="113">
        <v>37770</v>
      </c>
      <c r="I144" s="106" t="s">
        <v>144</v>
      </c>
      <c r="J144" s="112" t="s">
        <v>583</v>
      </c>
      <c r="K144" s="106" t="s">
        <v>482</v>
      </c>
      <c r="L144" s="110">
        <v>216491</v>
      </c>
      <c r="M144" s="106" t="s">
        <v>487</v>
      </c>
      <c r="N144" s="106">
        <v>2</v>
      </c>
      <c r="O144" s="114" t="s">
        <v>584</v>
      </c>
      <c r="P144" s="114" t="s">
        <v>495</v>
      </c>
      <c r="Q144" s="114" t="s">
        <v>585</v>
      </c>
      <c r="R144" s="106" t="s">
        <v>144</v>
      </c>
      <c r="S144" s="106" t="s">
        <v>149</v>
      </c>
      <c r="T144" s="106" t="s">
        <v>150</v>
      </c>
    </row>
    <row r="145" spans="1:20" s="89" customFormat="1" ht="18" customHeight="1">
      <c r="A145" s="106">
        <v>139</v>
      </c>
      <c r="B145" s="106" t="s">
        <v>141</v>
      </c>
      <c r="C145" s="106"/>
      <c r="D145" s="106" t="s">
        <v>479</v>
      </c>
      <c r="E145" s="106"/>
      <c r="F145" s="106"/>
      <c r="G145" s="115" t="s">
        <v>586</v>
      </c>
      <c r="H145" s="113">
        <v>37986</v>
      </c>
      <c r="I145" s="106" t="s">
        <v>144</v>
      </c>
      <c r="J145" s="115" t="s">
        <v>587</v>
      </c>
      <c r="K145" s="118" t="s">
        <v>482</v>
      </c>
      <c r="L145" s="117">
        <v>253440</v>
      </c>
      <c r="M145" s="106">
        <v>2</v>
      </c>
      <c r="N145" s="106">
        <v>3</v>
      </c>
      <c r="O145" s="114" t="s">
        <v>588</v>
      </c>
      <c r="P145" s="114" t="s">
        <v>589</v>
      </c>
      <c r="Q145" s="114" t="s">
        <v>590</v>
      </c>
      <c r="R145" s="106" t="s">
        <v>144</v>
      </c>
      <c r="S145" s="106" t="s">
        <v>149</v>
      </c>
      <c r="T145" s="106" t="s">
        <v>150</v>
      </c>
    </row>
    <row r="146" spans="1:20" s="95" customFormat="1" ht="18" customHeight="1">
      <c r="A146" s="106">
        <v>140</v>
      </c>
      <c r="B146" s="106" t="s">
        <v>141</v>
      </c>
      <c r="C146" s="106"/>
      <c r="D146" s="106" t="s">
        <v>479</v>
      </c>
      <c r="E146" s="106"/>
      <c r="F146" s="106"/>
      <c r="G146" s="115" t="s">
        <v>591</v>
      </c>
      <c r="H146" s="113">
        <v>37642</v>
      </c>
      <c r="I146" s="106" t="s">
        <v>144</v>
      </c>
      <c r="J146" s="115" t="s">
        <v>592</v>
      </c>
      <c r="K146" s="106" t="s">
        <v>482</v>
      </c>
      <c r="L146" s="117">
        <v>289000</v>
      </c>
      <c r="M146" s="106">
        <v>2</v>
      </c>
      <c r="N146" s="106">
        <v>1</v>
      </c>
      <c r="O146" s="114" t="s">
        <v>593</v>
      </c>
      <c r="P146" s="114" t="s">
        <v>495</v>
      </c>
      <c r="Q146" s="114" t="s">
        <v>594</v>
      </c>
      <c r="R146" s="106" t="s">
        <v>144</v>
      </c>
      <c r="S146" s="106" t="s">
        <v>149</v>
      </c>
      <c r="T146" s="106" t="s">
        <v>150</v>
      </c>
    </row>
    <row r="147" spans="1:20" s="95" customFormat="1" ht="18" customHeight="1">
      <c r="A147" s="106">
        <v>141</v>
      </c>
      <c r="B147" s="106" t="s">
        <v>141</v>
      </c>
      <c r="C147" s="106"/>
      <c r="D147" s="106" t="s">
        <v>479</v>
      </c>
      <c r="E147" s="106"/>
      <c r="F147" s="106"/>
      <c r="G147" s="115" t="s">
        <v>595</v>
      </c>
      <c r="H147" s="113">
        <v>37900</v>
      </c>
      <c r="I147" s="106" t="s">
        <v>400</v>
      </c>
      <c r="J147" s="115" t="s">
        <v>596</v>
      </c>
      <c r="K147" s="118" t="s">
        <v>482</v>
      </c>
      <c r="L147" s="117">
        <v>301260</v>
      </c>
      <c r="M147" s="106" t="s">
        <v>575</v>
      </c>
      <c r="N147" s="106">
        <v>3</v>
      </c>
      <c r="O147" s="114" t="s">
        <v>597</v>
      </c>
      <c r="P147" s="114" t="s">
        <v>598</v>
      </c>
      <c r="Q147" s="114" t="s">
        <v>599</v>
      </c>
      <c r="R147" s="106">
        <v>3</v>
      </c>
      <c r="S147" s="106" t="s">
        <v>149</v>
      </c>
      <c r="T147" s="106" t="s">
        <v>150</v>
      </c>
    </row>
    <row r="148" spans="1:20" s="89" customFormat="1" ht="18" customHeight="1">
      <c r="A148" s="106">
        <v>142</v>
      </c>
      <c r="B148" s="106" t="s">
        <v>141</v>
      </c>
      <c r="C148" s="106"/>
      <c r="D148" s="106" t="s">
        <v>479</v>
      </c>
      <c r="E148" s="106"/>
      <c r="F148" s="106"/>
      <c r="G148" s="115" t="s">
        <v>600</v>
      </c>
      <c r="H148" s="113">
        <v>37918</v>
      </c>
      <c r="I148" s="106" t="s">
        <v>144</v>
      </c>
      <c r="J148" s="115" t="s">
        <v>601</v>
      </c>
      <c r="K148" s="118" t="s">
        <v>482</v>
      </c>
      <c r="L148" s="117">
        <v>336070</v>
      </c>
      <c r="M148" s="106">
        <v>2</v>
      </c>
      <c r="N148" s="106">
        <v>2</v>
      </c>
      <c r="O148" s="114" t="s">
        <v>602</v>
      </c>
      <c r="P148" s="114" t="s">
        <v>536</v>
      </c>
      <c r="Q148" s="114" t="s">
        <v>603</v>
      </c>
      <c r="R148" s="106" t="s">
        <v>144</v>
      </c>
      <c r="S148" s="106" t="s">
        <v>149</v>
      </c>
      <c r="T148" s="106" t="s">
        <v>150</v>
      </c>
    </row>
    <row r="149" spans="1:20" s="95" customFormat="1" ht="18" customHeight="1">
      <c r="A149" s="106">
        <v>143</v>
      </c>
      <c r="B149" s="106" t="s">
        <v>141</v>
      </c>
      <c r="C149" s="106"/>
      <c r="D149" s="106" t="s">
        <v>479</v>
      </c>
      <c r="E149" s="106"/>
      <c r="F149" s="106"/>
      <c r="G149" s="112" t="s">
        <v>604</v>
      </c>
      <c r="H149" s="113">
        <v>37880</v>
      </c>
      <c r="I149" s="106" t="s">
        <v>144</v>
      </c>
      <c r="J149" s="112" t="s">
        <v>605</v>
      </c>
      <c r="K149" s="106" t="s">
        <v>482</v>
      </c>
      <c r="L149" s="129">
        <v>351040</v>
      </c>
      <c r="M149" s="118">
        <v>2</v>
      </c>
      <c r="N149" s="118">
        <v>1</v>
      </c>
      <c r="O149" s="114" t="s">
        <v>606</v>
      </c>
      <c r="P149" s="114" t="s">
        <v>536</v>
      </c>
      <c r="Q149" s="111" t="s">
        <v>607</v>
      </c>
      <c r="R149" s="106" t="s">
        <v>144</v>
      </c>
      <c r="S149" s="118" t="s">
        <v>149</v>
      </c>
      <c r="T149" s="118" t="s">
        <v>150</v>
      </c>
    </row>
    <row r="150" spans="1:20" s="95" customFormat="1" ht="18" customHeight="1">
      <c r="A150" s="106">
        <v>144</v>
      </c>
      <c r="B150" s="106" t="s">
        <v>141</v>
      </c>
      <c r="C150" s="106"/>
      <c r="D150" s="106" t="s">
        <v>479</v>
      </c>
      <c r="E150" s="106"/>
      <c r="F150" s="106"/>
      <c r="G150" s="112" t="s">
        <v>608</v>
      </c>
      <c r="H150" s="113">
        <v>37894</v>
      </c>
      <c r="I150" s="106" t="s">
        <v>144</v>
      </c>
      <c r="J150" s="112" t="s">
        <v>609</v>
      </c>
      <c r="K150" s="106" t="s">
        <v>482</v>
      </c>
      <c r="L150" s="129">
        <v>351900</v>
      </c>
      <c r="M150" s="118">
        <v>2</v>
      </c>
      <c r="N150" s="118">
        <v>2</v>
      </c>
      <c r="O150" s="114" t="s">
        <v>610</v>
      </c>
      <c r="P150" s="114" t="s">
        <v>611</v>
      </c>
      <c r="Q150" s="111" t="s">
        <v>612</v>
      </c>
      <c r="R150" s="106" t="s">
        <v>144</v>
      </c>
      <c r="S150" s="118" t="s">
        <v>149</v>
      </c>
      <c r="T150" s="118" t="s">
        <v>150</v>
      </c>
    </row>
    <row r="151" spans="1:20" s="95" customFormat="1" ht="18" customHeight="1">
      <c r="A151" s="106">
        <v>145</v>
      </c>
      <c r="B151" s="106" t="s">
        <v>141</v>
      </c>
      <c r="C151" s="106"/>
      <c r="D151" s="106" t="s">
        <v>479</v>
      </c>
      <c r="E151" s="106"/>
      <c r="F151" s="106"/>
      <c r="G151" s="115" t="s">
        <v>613</v>
      </c>
      <c r="H151" s="113">
        <v>37707</v>
      </c>
      <c r="I151" s="106" t="s">
        <v>144</v>
      </c>
      <c r="J151" s="115" t="s">
        <v>614</v>
      </c>
      <c r="K151" s="106" t="s">
        <v>482</v>
      </c>
      <c r="L151" s="117">
        <v>365012</v>
      </c>
      <c r="M151" s="118" t="s">
        <v>487</v>
      </c>
      <c r="N151" s="118">
        <v>2</v>
      </c>
      <c r="O151" s="111" t="s">
        <v>615</v>
      </c>
      <c r="P151" s="114" t="s">
        <v>616</v>
      </c>
      <c r="Q151" s="131" t="s">
        <v>617</v>
      </c>
      <c r="R151" s="106" t="s">
        <v>144</v>
      </c>
      <c r="S151" s="118" t="s">
        <v>149</v>
      </c>
      <c r="T151" s="118" t="s">
        <v>150</v>
      </c>
    </row>
    <row r="152" spans="1:20" s="95" customFormat="1" ht="18" customHeight="1">
      <c r="A152" s="106">
        <v>146</v>
      </c>
      <c r="B152" s="106" t="s">
        <v>141</v>
      </c>
      <c r="C152" s="106"/>
      <c r="D152" s="106" t="s">
        <v>479</v>
      </c>
      <c r="E152" s="106"/>
      <c r="F152" s="106"/>
      <c r="G152" s="115" t="s">
        <v>618</v>
      </c>
      <c r="H152" s="113">
        <v>37911</v>
      </c>
      <c r="I152" s="106" t="s">
        <v>144</v>
      </c>
      <c r="J152" s="119" t="s">
        <v>619</v>
      </c>
      <c r="K152" s="118" t="s">
        <v>482</v>
      </c>
      <c r="L152" s="117">
        <v>382780</v>
      </c>
      <c r="M152" s="106">
        <v>2</v>
      </c>
      <c r="N152" s="106">
        <v>3</v>
      </c>
      <c r="O152" s="114" t="s">
        <v>620</v>
      </c>
      <c r="P152" s="114" t="s">
        <v>621</v>
      </c>
      <c r="Q152" s="114" t="s">
        <v>162</v>
      </c>
      <c r="R152" s="106" t="s">
        <v>144</v>
      </c>
      <c r="S152" s="106" t="s">
        <v>149</v>
      </c>
      <c r="T152" s="106" t="s">
        <v>150</v>
      </c>
    </row>
    <row r="153" spans="1:20" s="95" customFormat="1" ht="18" customHeight="1">
      <c r="A153" s="106">
        <v>147</v>
      </c>
      <c r="B153" s="106" t="s">
        <v>141</v>
      </c>
      <c r="C153" s="106"/>
      <c r="D153" s="106" t="s">
        <v>479</v>
      </c>
      <c r="E153" s="106"/>
      <c r="F153" s="106"/>
      <c r="G153" s="112" t="s">
        <v>622</v>
      </c>
      <c r="H153" s="113">
        <v>37839</v>
      </c>
      <c r="I153" s="106" t="s">
        <v>144</v>
      </c>
      <c r="J153" s="112" t="s">
        <v>623</v>
      </c>
      <c r="K153" s="106" t="s">
        <v>482</v>
      </c>
      <c r="L153" s="110">
        <v>497900</v>
      </c>
      <c r="M153" s="118" t="s">
        <v>487</v>
      </c>
      <c r="N153" s="106">
        <v>1</v>
      </c>
      <c r="O153" s="114" t="s">
        <v>624</v>
      </c>
      <c r="P153" s="111" t="s">
        <v>536</v>
      </c>
      <c r="Q153" s="111">
        <v>2477011</v>
      </c>
      <c r="R153" s="106" t="s">
        <v>144</v>
      </c>
      <c r="S153" s="118" t="s">
        <v>149</v>
      </c>
      <c r="T153" s="118" t="s">
        <v>150</v>
      </c>
    </row>
    <row r="154" spans="1:20" s="95" customFormat="1" ht="18" customHeight="1">
      <c r="A154" s="106">
        <v>148</v>
      </c>
      <c r="B154" s="106" t="s">
        <v>141</v>
      </c>
      <c r="C154" s="106"/>
      <c r="D154" s="106" t="s">
        <v>479</v>
      </c>
      <c r="E154" s="106"/>
      <c r="F154" s="106"/>
      <c r="G154" s="115" t="s">
        <v>625</v>
      </c>
      <c r="H154" s="113">
        <v>37966</v>
      </c>
      <c r="I154" s="106" t="s">
        <v>400</v>
      </c>
      <c r="J154" s="115" t="s">
        <v>626</v>
      </c>
      <c r="K154" s="118" t="s">
        <v>482</v>
      </c>
      <c r="L154" s="117">
        <v>553074</v>
      </c>
      <c r="M154" s="118">
        <v>2</v>
      </c>
      <c r="N154" s="118">
        <v>3</v>
      </c>
      <c r="O154" s="114" t="s">
        <v>627</v>
      </c>
      <c r="P154" s="114" t="s">
        <v>628</v>
      </c>
      <c r="Q154" s="114" t="s">
        <v>162</v>
      </c>
      <c r="R154" s="106">
        <v>3</v>
      </c>
      <c r="S154" s="118" t="s">
        <v>149</v>
      </c>
      <c r="T154" s="118" t="s">
        <v>150</v>
      </c>
    </row>
    <row r="155" spans="1:20" s="95" customFormat="1" ht="18" customHeight="1">
      <c r="A155" s="106">
        <v>149</v>
      </c>
      <c r="B155" s="106" t="s">
        <v>141</v>
      </c>
      <c r="C155" s="106"/>
      <c r="D155" s="106" t="s">
        <v>479</v>
      </c>
      <c r="E155" s="106"/>
      <c r="F155" s="106"/>
      <c r="G155" s="115" t="s">
        <v>629</v>
      </c>
      <c r="H155" s="116">
        <v>37986</v>
      </c>
      <c r="I155" s="106" t="s">
        <v>144</v>
      </c>
      <c r="J155" s="127" t="s">
        <v>630</v>
      </c>
      <c r="K155" s="118" t="s">
        <v>482</v>
      </c>
      <c r="L155" s="110">
        <v>558490</v>
      </c>
      <c r="M155" s="106">
        <v>2</v>
      </c>
      <c r="N155" s="106">
        <v>1</v>
      </c>
      <c r="O155" s="114" t="s">
        <v>631</v>
      </c>
      <c r="P155" s="114" t="s">
        <v>536</v>
      </c>
      <c r="Q155" s="114" t="s">
        <v>632</v>
      </c>
      <c r="R155" s="106" t="s">
        <v>144</v>
      </c>
      <c r="S155" s="106" t="s">
        <v>149</v>
      </c>
      <c r="T155" s="106" t="s">
        <v>150</v>
      </c>
    </row>
    <row r="156" spans="1:20" s="95" customFormat="1" ht="18" customHeight="1">
      <c r="A156" s="106">
        <v>150</v>
      </c>
      <c r="B156" s="106" t="s">
        <v>141</v>
      </c>
      <c r="C156" s="106"/>
      <c r="D156" s="106" t="s">
        <v>479</v>
      </c>
      <c r="E156" s="106"/>
      <c r="F156" s="106"/>
      <c r="G156" s="115" t="s">
        <v>633</v>
      </c>
      <c r="H156" s="116">
        <v>37888</v>
      </c>
      <c r="I156" s="106" t="s">
        <v>144</v>
      </c>
      <c r="J156" s="127" t="s">
        <v>634</v>
      </c>
      <c r="K156" s="118" t="s">
        <v>482</v>
      </c>
      <c r="L156" s="110">
        <v>684391</v>
      </c>
      <c r="M156" s="106" t="s">
        <v>395</v>
      </c>
      <c r="N156" s="106">
        <v>2</v>
      </c>
      <c r="O156" s="114" t="s">
        <v>635</v>
      </c>
      <c r="P156" s="114" t="s">
        <v>495</v>
      </c>
      <c r="Q156" s="114" t="s">
        <v>510</v>
      </c>
      <c r="R156" s="106" t="s">
        <v>144</v>
      </c>
      <c r="S156" s="106" t="s">
        <v>149</v>
      </c>
      <c r="T156" s="106" t="s">
        <v>150</v>
      </c>
    </row>
    <row r="157" spans="1:20" s="95" customFormat="1" ht="18" customHeight="1">
      <c r="A157" s="106">
        <v>151</v>
      </c>
      <c r="B157" s="106" t="s">
        <v>141</v>
      </c>
      <c r="C157" s="106"/>
      <c r="D157" s="106" t="s">
        <v>479</v>
      </c>
      <c r="E157" s="106"/>
      <c r="F157" s="106"/>
      <c r="G157" s="112" t="s">
        <v>636</v>
      </c>
      <c r="H157" s="113">
        <v>37818</v>
      </c>
      <c r="I157" s="106" t="s">
        <v>144</v>
      </c>
      <c r="J157" s="112" t="s">
        <v>637</v>
      </c>
      <c r="K157" s="106" t="s">
        <v>482</v>
      </c>
      <c r="L157" s="110">
        <v>741513</v>
      </c>
      <c r="M157" s="118" t="s">
        <v>395</v>
      </c>
      <c r="N157" s="118">
        <v>3</v>
      </c>
      <c r="O157" s="111" t="s">
        <v>638</v>
      </c>
      <c r="P157" s="111" t="s">
        <v>639</v>
      </c>
      <c r="Q157" s="111">
        <v>211011</v>
      </c>
      <c r="R157" s="106" t="s">
        <v>144</v>
      </c>
      <c r="S157" s="118" t="s">
        <v>149</v>
      </c>
      <c r="T157" s="118" t="s">
        <v>150</v>
      </c>
    </row>
    <row r="158" spans="1:20" s="95" customFormat="1" ht="18" customHeight="1">
      <c r="A158" s="106">
        <v>152</v>
      </c>
      <c r="B158" s="106" t="s">
        <v>141</v>
      </c>
      <c r="C158" s="106"/>
      <c r="D158" s="106" t="s">
        <v>479</v>
      </c>
      <c r="E158" s="106"/>
      <c r="F158" s="106"/>
      <c r="G158" s="115" t="s">
        <v>640</v>
      </c>
      <c r="H158" s="113">
        <v>37958</v>
      </c>
      <c r="I158" s="106" t="s">
        <v>144</v>
      </c>
      <c r="J158" s="119" t="s">
        <v>641</v>
      </c>
      <c r="K158" s="118" t="s">
        <v>482</v>
      </c>
      <c r="L158" s="117">
        <v>766127</v>
      </c>
      <c r="M158" s="106">
        <v>2</v>
      </c>
      <c r="N158" s="106">
        <v>2</v>
      </c>
      <c r="O158" s="111" t="s">
        <v>642</v>
      </c>
      <c r="P158" s="111" t="s">
        <v>536</v>
      </c>
      <c r="Q158" s="111" t="s">
        <v>643</v>
      </c>
      <c r="R158" s="106" t="s">
        <v>144</v>
      </c>
      <c r="S158" s="118" t="s">
        <v>149</v>
      </c>
      <c r="T158" s="118" t="s">
        <v>150</v>
      </c>
    </row>
    <row r="159" spans="1:20" s="95" customFormat="1" ht="18" customHeight="1">
      <c r="A159" s="106">
        <v>153</v>
      </c>
      <c r="B159" s="106" t="s">
        <v>141</v>
      </c>
      <c r="C159" s="106"/>
      <c r="D159" s="106" t="s">
        <v>479</v>
      </c>
      <c r="E159" s="106"/>
      <c r="F159" s="106"/>
      <c r="G159" s="112" t="s">
        <v>644</v>
      </c>
      <c r="H159" s="113">
        <v>37865</v>
      </c>
      <c r="I159" s="106" t="s">
        <v>144</v>
      </c>
      <c r="J159" s="112" t="s">
        <v>645</v>
      </c>
      <c r="K159" s="106" t="s">
        <v>482</v>
      </c>
      <c r="L159" s="110">
        <v>963140</v>
      </c>
      <c r="M159" s="118">
        <v>2</v>
      </c>
      <c r="N159" s="118">
        <v>1</v>
      </c>
      <c r="O159" s="111" t="s">
        <v>646</v>
      </c>
      <c r="P159" s="111" t="s">
        <v>536</v>
      </c>
      <c r="Q159" s="111" t="s">
        <v>647</v>
      </c>
      <c r="R159" s="106" t="s">
        <v>144</v>
      </c>
      <c r="S159" s="118" t="s">
        <v>149</v>
      </c>
      <c r="T159" s="118" t="s">
        <v>150</v>
      </c>
    </row>
    <row r="160" spans="1:20" s="89" customFormat="1" ht="18" customHeight="1">
      <c r="A160" s="106">
        <v>154</v>
      </c>
      <c r="B160" s="106" t="s">
        <v>141</v>
      </c>
      <c r="C160" s="106"/>
      <c r="D160" s="106" t="s">
        <v>479</v>
      </c>
      <c r="E160" s="106"/>
      <c r="F160" s="106"/>
      <c r="G160" s="115" t="s">
        <v>648</v>
      </c>
      <c r="H160" s="113">
        <v>37942</v>
      </c>
      <c r="I160" s="106" t="s">
        <v>400</v>
      </c>
      <c r="J160" s="115" t="s">
        <v>649</v>
      </c>
      <c r="K160" s="118" t="s">
        <v>482</v>
      </c>
      <c r="L160" s="117">
        <v>1119750</v>
      </c>
      <c r="M160" s="118">
        <v>2</v>
      </c>
      <c r="N160" s="118">
        <v>2</v>
      </c>
      <c r="O160" s="114" t="s">
        <v>650</v>
      </c>
      <c r="P160" s="114" t="s">
        <v>495</v>
      </c>
      <c r="Q160" s="114" t="s">
        <v>651</v>
      </c>
      <c r="R160" s="106">
        <v>3</v>
      </c>
      <c r="S160" s="118" t="s">
        <v>149</v>
      </c>
      <c r="T160" s="118" t="s">
        <v>150</v>
      </c>
    </row>
    <row r="161" spans="1:20" s="95" customFormat="1" ht="18" customHeight="1">
      <c r="A161" s="106">
        <v>155</v>
      </c>
      <c r="B161" s="106" t="s">
        <v>141</v>
      </c>
      <c r="C161" s="106"/>
      <c r="D161" s="106" t="s">
        <v>479</v>
      </c>
      <c r="E161" s="106"/>
      <c r="F161" s="106"/>
      <c r="G161" s="115" t="s">
        <v>652</v>
      </c>
      <c r="H161" s="113">
        <v>37985</v>
      </c>
      <c r="I161" s="106" t="s">
        <v>400</v>
      </c>
      <c r="J161" s="115" t="s">
        <v>653</v>
      </c>
      <c r="K161" s="118" t="s">
        <v>482</v>
      </c>
      <c r="L161" s="117">
        <v>1283670</v>
      </c>
      <c r="M161" s="118" t="s">
        <v>395</v>
      </c>
      <c r="N161" s="118">
        <v>3</v>
      </c>
      <c r="O161" s="114" t="s">
        <v>654</v>
      </c>
      <c r="P161" s="114" t="s">
        <v>628</v>
      </c>
      <c r="Q161" s="111">
        <v>1431098</v>
      </c>
      <c r="R161" s="106">
        <v>1</v>
      </c>
      <c r="S161" s="118" t="s">
        <v>149</v>
      </c>
      <c r="T161" s="118" t="s">
        <v>150</v>
      </c>
    </row>
    <row r="162" spans="1:20" s="95" customFormat="1" ht="18" customHeight="1">
      <c r="A162" s="106">
        <v>156</v>
      </c>
      <c r="B162" s="106" t="s">
        <v>141</v>
      </c>
      <c r="C162" s="106"/>
      <c r="D162" s="106" t="s">
        <v>479</v>
      </c>
      <c r="E162" s="106"/>
      <c r="F162" s="106"/>
      <c r="G162" s="115" t="s">
        <v>655</v>
      </c>
      <c r="H162" s="113">
        <v>37986</v>
      </c>
      <c r="I162" s="106" t="s">
        <v>400</v>
      </c>
      <c r="J162" s="115" t="s">
        <v>656</v>
      </c>
      <c r="K162" s="118" t="s">
        <v>482</v>
      </c>
      <c r="L162" s="117">
        <v>1540150</v>
      </c>
      <c r="M162" s="106" t="s">
        <v>147</v>
      </c>
      <c r="N162" s="106">
        <v>3</v>
      </c>
      <c r="O162" s="114" t="s">
        <v>657</v>
      </c>
      <c r="P162" s="114"/>
      <c r="Q162" s="111">
        <v>1431098</v>
      </c>
      <c r="R162" s="106">
        <v>1</v>
      </c>
      <c r="S162" s="106" t="s">
        <v>149</v>
      </c>
      <c r="T162" s="106" t="s">
        <v>150</v>
      </c>
    </row>
    <row r="163" spans="1:20" s="95" customFormat="1" ht="18" customHeight="1">
      <c r="A163" s="106">
        <v>157</v>
      </c>
      <c r="B163" s="106" t="s">
        <v>141</v>
      </c>
      <c r="C163" s="106"/>
      <c r="D163" s="106" t="s">
        <v>479</v>
      </c>
      <c r="E163" s="106"/>
      <c r="F163" s="106"/>
      <c r="G163" s="115" t="s">
        <v>658</v>
      </c>
      <c r="H163" s="113">
        <v>37957</v>
      </c>
      <c r="I163" s="106" t="s">
        <v>400</v>
      </c>
      <c r="J163" s="115" t="s">
        <v>659</v>
      </c>
      <c r="K163" s="118" t="s">
        <v>482</v>
      </c>
      <c r="L163" s="117">
        <v>1764740</v>
      </c>
      <c r="M163" s="118">
        <v>2</v>
      </c>
      <c r="N163" s="118">
        <v>1</v>
      </c>
      <c r="O163" s="114" t="s">
        <v>660</v>
      </c>
      <c r="P163" s="114" t="s">
        <v>661</v>
      </c>
      <c r="Q163" s="114" t="s">
        <v>662</v>
      </c>
      <c r="R163" s="106">
        <v>1</v>
      </c>
      <c r="S163" s="118" t="s">
        <v>149</v>
      </c>
      <c r="T163" s="118" t="s">
        <v>150</v>
      </c>
    </row>
    <row r="164" spans="1:20" s="95" customFormat="1" ht="18" customHeight="1">
      <c r="A164" s="106">
        <v>158</v>
      </c>
      <c r="B164" s="106" t="s">
        <v>141</v>
      </c>
      <c r="C164" s="106"/>
      <c r="D164" s="106" t="s">
        <v>479</v>
      </c>
      <c r="E164" s="106"/>
      <c r="F164" s="106"/>
      <c r="G164" s="115" t="s">
        <v>663</v>
      </c>
      <c r="H164" s="113">
        <v>37965</v>
      </c>
      <c r="I164" s="106" t="s">
        <v>400</v>
      </c>
      <c r="J164" s="115" t="s">
        <v>664</v>
      </c>
      <c r="K164" s="118" t="s">
        <v>482</v>
      </c>
      <c r="L164" s="117">
        <v>2491500</v>
      </c>
      <c r="M164" s="118" t="s">
        <v>487</v>
      </c>
      <c r="N164" s="118">
        <v>3</v>
      </c>
      <c r="O164" s="114" t="s">
        <v>665</v>
      </c>
      <c r="P164" s="114" t="s">
        <v>666</v>
      </c>
      <c r="Q164" s="114" t="s">
        <v>667</v>
      </c>
      <c r="R164" s="106">
        <v>1</v>
      </c>
      <c r="S164" s="118" t="s">
        <v>149</v>
      </c>
      <c r="T164" s="118" t="s">
        <v>150</v>
      </c>
    </row>
    <row r="165" spans="1:20" s="95" customFormat="1" ht="18" customHeight="1">
      <c r="A165" s="106">
        <v>159</v>
      </c>
      <c r="B165" s="106" t="s">
        <v>141</v>
      </c>
      <c r="C165" s="107"/>
      <c r="D165" s="106" t="s">
        <v>479</v>
      </c>
      <c r="E165" s="107"/>
      <c r="F165" s="107"/>
      <c r="G165" s="112" t="s">
        <v>668</v>
      </c>
      <c r="H165" s="113">
        <v>37798</v>
      </c>
      <c r="I165" s="106" t="s">
        <v>144</v>
      </c>
      <c r="J165" s="112" t="s">
        <v>669</v>
      </c>
      <c r="K165" s="106" t="s">
        <v>482</v>
      </c>
      <c r="L165" s="110">
        <v>3010803</v>
      </c>
      <c r="M165" s="118">
        <v>2</v>
      </c>
      <c r="N165" s="118">
        <v>2</v>
      </c>
      <c r="O165" s="114" t="s">
        <v>670</v>
      </c>
      <c r="P165" s="114" t="s">
        <v>628</v>
      </c>
      <c r="Q165" s="114" t="s">
        <v>671</v>
      </c>
      <c r="R165" s="106" t="s">
        <v>144</v>
      </c>
      <c r="S165" s="118" t="s">
        <v>149</v>
      </c>
      <c r="T165" s="118" t="s">
        <v>150</v>
      </c>
    </row>
    <row r="166" spans="1:20" s="95" customFormat="1" ht="18" customHeight="1">
      <c r="A166" s="106">
        <v>160</v>
      </c>
      <c r="B166" s="106" t="s">
        <v>141</v>
      </c>
      <c r="C166" s="106"/>
      <c r="D166" s="106" t="s">
        <v>479</v>
      </c>
      <c r="E166" s="106"/>
      <c r="F166" s="106"/>
      <c r="G166" s="115" t="s">
        <v>672</v>
      </c>
      <c r="H166" s="113">
        <v>37973</v>
      </c>
      <c r="I166" s="106" t="s">
        <v>400</v>
      </c>
      <c r="J166" s="115" t="s">
        <v>673</v>
      </c>
      <c r="K166" s="118" t="s">
        <v>482</v>
      </c>
      <c r="L166" s="117">
        <v>3395130</v>
      </c>
      <c r="M166" s="106">
        <v>2</v>
      </c>
      <c r="N166" s="106">
        <v>3</v>
      </c>
      <c r="O166" s="114" t="s">
        <v>674</v>
      </c>
      <c r="P166" s="114" t="s">
        <v>628</v>
      </c>
      <c r="Q166" s="114" t="s">
        <v>675</v>
      </c>
      <c r="R166" s="106">
        <v>1</v>
      </c>
      <c r="S166" s="106" t="s">
        <v>149</v>
      </c>
      <c r="T166" s="106" t="s">
        <v>150</v>
      </c>
    </row>
    <row r="167" spans="1:20" s="89" customFormat="1" ht="29.25" customHeight="1">
      <c r="A167" s="106">
        <v>161</v>
      </c>
      <c r="B167" s="106" t="s">
        <v>141</v>
      </c>
      <c r="C167" s="106"/>
      <c r="D167" s="106" t="s">
        <v>479</v>
      </c>
      <c r="E167" s="106"/>
      <c r="F167" s="106"/>
      <c r="G167" s="115" t="s">
        <v>676</v>
      </c>
      <c r="H167" s="113">
        <v>37979</v>
      </c>
      <c r="I167" s="106" t="s">
        <v>400</v>
      </c>
      <c r="J167" s="115" t="s">
        <v>677</v>
      </c>
      <c r="K167" s="118" t="s">
        <v>482</v>
      </c>
      <c r="L167" s="117">
        <v>3627920</v>
      </c>
      <c r="M167" s="106">
        <v>2</v>
      </c>
      <c r="N167" s="106">
        <v>1</v>
      </c>
      <c r="O167" s="114" t="s">
        <v>678</v>
      </c>
      <c r="P167" s="114" t="s">
        <v>495</v>
      </c>
      <c r="Q167" s="114" t="s">
        <v>679</v>
      </c>
      <c r="R167" s="106">
        <v>1</v>
      </c>
      <c r="S167" s="118" t="s">
        <v>149</v>
      </c>
      <c r="T167" s="118" t="s">
        <v>150</v>
      </c>
    </row>
    <row r="168" spans="1:20" s="95" customFormat="1" ht="18" customHeight="1">
      <c r="A168" s="106">
        <v>162</v>
      </c>
      <c r="B168" s="106" t="s">
        <v>141</v>
      </c>
      <c r="C168" s="106"/>
      <c r="D168" s="106" t="s">
        <v>479</v>
      </c>
      <c r="E168" s="106"/>
      <c r="F168" s="106"/>
      <c r="G168" s="115" t="s">
        <v>680</v>
      </c>
      <c r="H168" s="113">
        <v>37928</v>
      </c>
      <c r="I168" s="116" t="s">
        <v>400</v>
      </c>
      <c r="J168" s="115" t="s">
        <v>681</v>
      </c>
      <c r="K168" s="118" t="s">
        <v>482</v>
      </c>
      <c r="L168" s="117">
        <v>4163720</v>
      </c>
      <c r="M168" s="106">
        <v>2</v>
      </c>
      <c r="N168" s="106">
        <v>3</v>
      </c>
      <c r="O168" s="114" t="s">
        <v>682</v>
      </c>
      <c r="P168" s="114" t="s">
        <v>628</v>
      </c>
      <c r="Q168" s="114" t="s">
        <v>170</v>
      </c>
      <c r="R168" s="106">
        <v>1</v>
      </c>
      <c r="S168" s="106" t="s">
        <v>149</v>
      </c>
      <c r="T168" s="106" t="s">
        <v>150</v>
      </c>
    </row>
    <row r="169" spans="1:20" s="95" customFormat="1" ht="18" customHeight="1">
      <c r="A169" s="106">
        <v>163</v>
      </c>
      <c r="B169" s="106" t="s">
        <v>141</v>
      </c>
      <c r="C169" s="106"/>
      <c r="D169" s="106" t="s">
        <v>479</v>
      </c>
      <c r="E169" s="106"/>
      <c r="F169" s="106"/>
      <c r="G169" s="115" t="s">
        <v>683</v>
      </c>
      <c r="H169" s="113">
        <v>37978</v>
      </c>
      <c r="I169" s="106" t="s">
        <v>400</v>
      </c>
      <c r="J169" s="115" t="s">
        <v>684</v>
      </c>
      <c r="K169" s="118" t="s">
        <v>482</v>
      </c>
      <c r="L169" s="117">
        <v>58647330</v>
      </c>
      <c r="M169" s="106" t="s">
        <v>395</v>
      </c>
      <c r="N169" s="106">
        <v>3</v>
      </c>
      <c r="O169" s="114" t="s">
        <v>685</v>
      </c>
      <c r="P169" s="111">
        <v>4010</v>
      </c>
      <c r="Q169" s="114" t="s">
        <v>686</v>
      </c>
      <c r="R169" s="106">
        <v>3</v>
      </c>
      <c r="S169" s="106" t="s">
        <v>149</v>
      </c>
      <c r="T169" s="106" t="s">
        <v>150</v>
      </c>
    </row>
    <row r="170" spans="1:20" s="95" customFormat="1" ht="18" customHeight="1">
      <c r="A170" s="106">
        <v>164</v>
      </c>
      <c r="B170" s="106" t="s">
        <v>141</v>
      </c>
      <c r="C170" s="106"/>
      <c r="D170" s="106" t="s">
        <v>479</v>
      </c>
      <c r="E170" s="106"/>
      <c r="F170" s="106"/>
      <c r="G170" s="115" t="s">
        <v>687</v>
      </c>
      <c r="H170" s="113">
        <v>37977</v>
      </c>
      <c r="I170" s="106" t="s">
        <v>400</v>
      </c>
      <c r="J170" s="115" t="s">
        <v>688</v>
      </c>
      <c r="K170" s="118" t="s">
        <v>482</v>
      </c>
      <c r="L170" s="117">
        <v>88700050</v>
      </c>
      <c r="M170" s="106" t="s">
        <v>395</v>
      </c>
      <c r="N170" s="106">
        <v>3</v>
      </c>
      <c r="O170" s="114" t="s">
        <v>689</v>
      </c>
      <c r="P170" s="114" t="s">
        <v>628</v>
      </c>
      <c r="Q170" s="114" t="s">
        <v>162</v>
      </c>
      <c r="R170" s="106">
        <v>1</v>
      </c>
      <c r="S170" s="106" t="s">
        <v>149</v>
      </c>
      <c r="T170" s="106" t="s">
        <v>150</v>
      </c>
    </row>
    <row r="171" spans="1:20" s="95" customFormat="1" ht="39.75" customHeight="1">
      <c r="A171" s="106">
        <v>165</v>
      </c>
      <c r="B171" s="106" t="s">
        <v>141</v>
      </c>
      <c r="C171" s="106"/>
      <c r="D171" s="106" t="s">
        <v>690</v>
      </c>
      <c r="E171" s="106"/>
      <c r="F171" s="106"/>
      <c r="G171" s="132" t="s">
        <v>691</v>
      </c>
      <c r="H171" s="116">
        <v>37974</v>
      </c>
      <c r="I171" s="106" t="s">
        <v>144</v>
      </c>
      <c r="J171" s="107" t="s">
        <v>692</v>
      </c>
      <c r="K171" s="118" t="s">
        <v>693</v>
      </c>
      <c r="L171" s="133">
        <v>1277.13</v>
      </c>
      <c r="M171" s="118">
        <v>2</v>
      </c>
      <c r="N171" s="118">
        <v>1</v>
      </c>
      <c r="O171" s="118">
        <v>7542375792</v>
      </c>
      <c r="P171" s="118">
        <v>6024</v>
      </c>
      <c r="Q171" s="114">
        <v>1661011</v>
      </c>
      <c r="R171" s="106" t="s">
        <v>144</v>
      </c>
      <c r="S171" s="118" t="s">
        <v>149</v>
      </c>
      <c r="T171" s="118" t="s">
        <v>150</v>
      </c>
    </row>
    <row r="172" spans="1:20" s="95" customFormat="1" ht="18" customHeight="1">
      <c r="A172" s="106">
        <v>166</v>
      </c>
      <c r="B172" s="118" t="s">
        <v>141</v>
      </c>
      <c r="C172" s="106"/>
      <c r="D172" s="106" t="s">
        <v>694</v>
      </c>
      <c r="E172" s="106"/>
      <c r="F172" s="106"/>
      <c r="G172" s="112" t="s">
        <v>695</v>
      </c>
      <c r="H172" s="113">
        <v>37855</v>
      </c>
      <c r="I172" s="106" t="s">
        <v>144</v>
      </c>
      <c r="J172" s="112" t="s">
        <v>696</v>
      </c>
      <c r="K172" s="106" t="s">
        <v>693</v>
      </c>
      <c r="L172" s="110">
        <v>10542</v>
      </c>
      <c r="M172" s="106">
        <v>2</v>
      </c>
      <c r="N172" s="118">
        <v>1</v>
      </c>
      <c r="O172" s="114" t="s">
        <v>697</v>
      </c>
      <c r="P172" s="114">
        <v>1520</v>
      </c>
      <c r="Q172" s="111" t="s">
        <v>698</v>
      </c>
      <c r="R172" s="106" t="s">
        <v>144</v>
      </c>
      <c r="S172" s="118" t="s">
        <v>149</v>
      </c>
      <c r="T172" s="118" t="s">
        <v>150</v>
      </c>
    </row>
    <row r="173" spans="1:20" s="95" customFormat="1" ht="18" customHeight="1">
      <c r="A173" s="106">
        <v>167</v>
      </c>
      <c r="B173" s="106" t="s">
        <v>141</v>
      </c>
      <c r="C173" s="106"/>
      <c r="D173" s="106" t="s">
        <v>690</v>
      </c>
      <c r="E173" s="106"/>
      <c r="F173" s="106"/>
      <c r="G173" s="119" t="s">
        <v>699</v>
      </c>
      <c r="H173" s="113">
        <v>37945</v>
      </c>
      <c r="I173" s="106" t="s">
        <v>144</v>
      </c>
      <c r="J173" s="115" t="s">
        <v>700</v>
      </c>
      <c r="K173" s="106" t="s">
        <v>693</v>
      </c>
      <c r="L173" s="117">
        <v>13875</v>
      </c>
      <c r="M173" s="118">
        <v>2</v>
      </c>
      <c r="N173" s="118">
        <v>2</v>
      </c>
      <c r="O173" s="114" t="s">
        <v>701</v>
      </c>
      <c r="P173" s="111">
        <v>2010</v>
      </c>
      <c r="Q173" s="114" t="s">
        <v>702</v>
      </c>
      <c r="R173" s="106" t="s">
        <v>144</v>
      </c>
      <c r="S173" s="118" t="s">
        <v>149</v>
      </c>
      <c r="T173" s="118" t="s">
        <v>150</v>
      </c>
    </row>
    <row r="174" spans="1:20" s="95" customFormat="1" ht="18" customHeight="1">
      <c r="A174" s="106">
        <v>168</v>
      </c>
      <c r="B174" s="106" t="s">
        <v>141</v>
      </c>
      <c r="C174" s="106"/>
      <c r="D174" s="106" t="s">
        <v>690</v>
      </c>
      <c r="E174" s="106"/>
      <c r="F174" s="106"/>
      <c r="G174" s="108" t="s">
        <v>703</v>
      </c>
      <c r="H174" s="116">
        <v>37967</v>
      </c>
      <c r="I174" s="116" t="s">
        <v>144</v>
      </c>
      <c r="J174" s="119" t="s">
        <v>704</v>
      </c>
      <c r="K174" s="106" t="s">
        <v>693</v>
      </c>
      <c r="L174" s="110">
        <v>17759.08</v>
      </c>
      <c r="M174" s="106" t="s">
        <v>487</v>
      </c>
      <c r="N174" s="106">
        <v>1</v>
      </c>
      <c r="O174" s="111">
        <v>8480001008</v>
      </c>
      <c r="P174" s="111">
        <v>9000</v>
      </c>
      <c r="Q174" s="114">
        <v>2012072</v>
      </c>
      <c r="R174" s="106" t="s">
        <v>144</v>
      </c>
      <c r="S174" s="106" t="s">
        <v>149</v>
      </c>
      <c r="T174" s="106" t="s">
        <v>150</v>
      </c>
    </row>
    <row r="175" spans="1:20" s="95" customFormat="1" ht="18" customHeight="1">
      <c r="A175" s="106">
        <v>169</v>
      </c>
      <c r="B175" s="106" t="s">
        <v>141</v>
      </c>
      <c r="C175" s="106"/>
      <c r="D175" s="106" t="s">
        <v>694</v>
      </c>
      <c r="E175" s="106"/>
      <c r="F175" s="106"/>
      <c r="G175" s="112" t="s">
        <v>705</v>
      </c>
      <c r="H175" s="113">
        <v>37818</v>
      </c>
      <c r="I175" s="106" t="s">
        <v>144</v>
      </c>
      <c r="J175" s="112" t="s">
        <v>706</v>
      </c>
      <c r="K175" s="106" t="s">
        <v>693</v>
      </c>
      <c r="L175" s="110">
        <v>19671</v>
      </c>
      <c r="M175" s="106">
        <v>2</v>
      </c>
      <c r="N175" s="106">
        <v>1</v>
      </c>
      <c r="O175" s="114" t="s">
        <v>707</v>
      </c>
      <c r="P175" s="114">
        <v>2030</v>
      </c>
      <c r="Q175" s="111" t="s">
        <v>162</v>
      </c>
      <c r="R175" s="106" t="s">
        <v>144</v>
      </c>
      <c r="S175" s="106" t="s">
        <v>149</v>
      </c>
      <c r="T175" s="106" t="s">
        <v>150</v>
      </c>
    </row>
    <row r="176" spans="1:20" s="95" customFormat="1" ht="18" customHeight="1">
      <c r="A176" s="106">
        <v>170</v>
      </c>
      <c r="B176" s="106" t="s">
        <v>141</v>
      </c>
      <c r="C176" s="106"/>
      <c r="D176" s="134" t="s">
        <v>690</v>
      </c>
      <c r="E176" s="106"/>
      <c r="F176" s="106"/>
      <c r="G176" s="127" t="s">
        <v>708</v>
      </c>
      <c r="H176" s="116">
        <v>37986</v>
      </c>
      <c r="I176" s="106" t="s">
        <v>144</v>
      </c>
      <c r="J176" s="127" t="s">
        <v>709</v>
      </c>
      <c r="K176" s="106" t="s">
        <v>693</v>
      </c>
      <c r="L176" s="110">
        <v>33616.67</v>
      </c>
      <c r="M176" s="106">
        <v>2</v>
      </c>
      <c r="N176" s="106">
        <v>1</v>
      </c>
      <c r="O176" s="106">
        <v>7840017940</v>
      </c>
      <c r="P176" s="106">
        <v>50502</v>
      </c>
      <c r="Q176" s="114">
        <v>3003011</v>
      </c>
      <c r="R176" s="106" t="s">
        <v>144</v>
      </c>
      <c r="S176" s="106" t="s">
        <v>149</v>
      </c>
      <c r="T176" s="106" t="s">
        <v>150</v>
      </c>
    </row>
    <row r="177" spans="1:20" s="95" customFormat="1" ht="33" customHeight="1">
      <c r="A177" s="106">
        <v>171</v>
      </c>
      <c r="B177" s="106" t="s">
        <v>141</v>
      </c>
      <c r="C177" s="106"/>
      <c r="D177" s="106" t="s">
        <v>694</v>
      </c>
      <c r="E177" s="106"/>
      <c r="F177" s="106"/>
      <c r="G177" s="112" t="s">
        <v>710</v>
      </c>
      <c r="H177" s="113">
        <v>37854</v>
      </c>
      <c r="I177" s="106" t="s">
        <v>144</v>
      </c>
      <c r="J177" s="112" t="s">
        <v>711</v>
      </c>
      <c r="K177" s="106" t="s">
        <v>693</v>
      </c>
      <c r="L177" s="110">
        <v>35779</v>
      </c>
      <c r="M177" s="106">
        <v>2</v>
      </c>
      <c r="N177" s="106">
        <v>1</v>
      </c>
      <c r="O177" s="114" t="s">
        <v>712</v>
      </c>
      <c r="P177" s="114">
        <v>4010</v>
      </c>
      <c r="Q177" s="111" t="s">
        <v>713</v>
      </c>
      <c r="R177" s="106" t="s">
        <v>144</v>
      </c>
      <c r="S177" s="106" t="s">
        <v>149</v>
      </c>
      <c r="T177" s="106" t="s">
        <v>150</v>
      </c>
    </row>
    <row r="178" spans="1:20" s="95" customFormat="1" ht="18" customHeight="1">
      <c r="A178" s="106">
        <v>172</v>
      </c>
      <c r="B178" s="106" t="s">
        <v>141</v>
      </c>
      <c r="C178" s="106"/>
      <c r="D178" s="106" t="s">
        <v>690</v>
      </c>
      <c r="E178" s="106"/>
      <c r="F178" s="106"/>
      <c r="G178" s="119" t="s">
        <v>714</v>
      </c>
      <c r="H178" s="113">
        <v>37946</v>
      </c>
      <c r="I178" s="106" t="s">
        <v>144</v>
      </c>
      <c r="J178" s="115" t="s">
        <v>715</v>
      </c>
      <c r="K178" s="106" t="s">
        <v>693</v>
      </c>
      <c r="L178" s="117">
        <v>42664</v>
      </c>
      <c r="M178" s="118">
        <v>2</v>
      </c>
      <c r="N178" s="118">
        <v>2</v>
      </c>
      <c r="O178" s="114" t="s">
        <v>716</v>
      </c>
      <c r="P178" s="111">
        <v>1571</v>
      </c>
      <c r="Q178" s="114" t="s">
        <v>717</v>
      </c>
      <c r="R178" s="106" t="s">
        <v>144</v>
      </c>
      <c r="S178" s="118" t="s">
        <v>149</v>
      </c>
      <c r="T178" s="118" t="s">
        <v>150</v>
      </c>
    </row>
    <row r="179" spans="1:20" s="95" customFormat="1" ht="18" customHeight="1">
      <c r="A179" s="106">
        <v>173</v>
      </c>
      <c r="B179" s="106" t="s">
        <v>141</v>
      </c>
      <c r="C179" s="106"/>
      <c r="D179" s="106" t="s">
        <v>690</v>
      </c>
      <c r="E179" s="106"/>
      <c r="F179" s="106"/>
      <c r="G179" s="108" t="s">
        <v>718</v>
      </c>
      <c r="H179" s="116">
        <v>37918</v>
      </c>
      <c r="I179" s="116" t="s">
        <v>144</v>
      </c>
      <c r="J179" s="119" t="s">
        <v>719</v>
      </c>
      <c r="K179" s="106" t="s">
        <v>693</v>
      </c>
      <c r="L179" s="110">
        <v>44106</v>
      </c>
      <c r="M179" s="106">
        <v>2</v>
      </c>
      <c r="N179" s="106">
        <v>1</v>
      </c>
      <c r="O179" s="111">
        <v>8441007254</v>
      </c>
      <c r="P179" s="111">
        <v>2010</v>
      </c>
      <c r="Q179" s="114">
        <v>2012072</v>
      </c>
      <c r="R179" s="106" t="s">
        <v>144</v>
      </c>
      <c r="S179" s="118" t="s">
        <v>149</v>
      </c>
      <c r="T179" s="118" t="s">
        <v>150</v>
      </c>
    </row>
    <row r="180" spans="1:20" s="95" customFormat="1" ht="18" customHeight="1">
      <c r="A180" s="106">
        <v>174</v>
      </c>
      <c r="B180" s="106" t="s">
        <v>141</v>
      </c>
      <c r="C180" s="106"/>
      <c r="D180" s="106" t="s">
        <v>690</v>
      </c>
      <c r="E180" s="106"/>
      <c r="F180" s="106"/>
      <c r="G180" s="119" t="s">
        <v>720</v>
      </c>
      <c r="H180" s="113">
        <v>37970</v>
      </c>
      <c r="I180" s="106" t="s">
        <v>144</v>
      </c>
      <c r="J180" s="115" t="s">
        <v>721</v>
      </c>
      <c r="K180" s="106" t="s">
        <v>693</v>
      </c>
      <c r="L180" s="117">
        <v>46126</v>
      </c>
      <c r="M180" s="118">
        <v>2</v>
      </c>
      <c r="N180" s="118">
        <v>1</v>
      </c>
      <c r="O180" s="111">
        <v>7821005290</v>
      </c>
      <c r="P180" s="111">
        <v>7420</v>
      </c>
      <c r="Q180" s="114" t="s">
        <v>174</v>
      </c>
      <c r="R180" s="106" t="s">
        <v>144</v>
      </c>
      <c r="S180" s="118" t="s">
        <v>149</v>
      </c>
      <c r="T180" s="118" t="s">
        <v>150</v>
      </c>
    </row>
    <row r="181" spans="1:20" s="95" customFormat="1" ht="18" customHeight="1">
      <c r="A181" s="106">
        <v>175</v>
      </c>
      <c r="B181" s="106" t="s">
        <v>141</v>
      </c>
      <c r="C181" s="106"/>
      <c r="D181" s="106" t="s">
        <v>690</v>
      </c>
      <c r="E181" s="106"/>
      <c r="F181" s="106"/>
      <c r="G181" s="108" t="s">
        <v>722</v>
      </c>
      <c r="H181" s="116">
        <v>37966</v>
      </c>
      <c r="I181" s="106" t="s">
        <v>144</v>
      </c>
      <c r="J181" s="119" t="s">
        <v>723</v>
      </c>
      <c r="K181" s="106" t="s">
        <v>693</v>
      </c>
      <c r="L181" s="110">
        <v>166914</v>
      </c>
      <c r="M181" s="106">
        <v>2</v>
      </c>
      <c r="N181" s="106">
        <v>1</v>
      </c>
      <c r="O181" s="111">
        <v>5840251333</v>
      </c>
      <c r="P181" s="111">
        <v>9000</v>
      </c>
      <c r="Q181" s="114">
        <v>2204011</v>
      </c>
      <c r="R181" s="106" t="s">
        <v>144</v>
      </c>
      <c r="S181" s="106" t="s">
        <v>149</v>
      </c>
      <c r="T181" s="106" t="s">
        <v>150</v>
      </c>
    </row>
    <row r="182" spans="1:20" s="95" customFormat="1" ht="18" customHeight="1">
      <c r="A182" s="106">
        <v>176</v>
      </c>
      <c r="B182" s="106" t="s">
        <v>141</v>
      </c>
      <c r="C182" s="106"/>
      <c r="D182" s="106" t="s">
        <v>690</v>
      </c>
      <c r="E182" s="106"/>
      <c r="F182" s="106"/>
      <c r="G182" s="108" t="s">
        <v>724</v>
      </c>
      <c r="H182" s="116">
        <v>37974</v>
      </c>
      <c r="I182" s="106" t="s">
        <v>144</v>
      </c>
      <c r="J182" s="108" t="s">
        <v>725</v>
      </c>
      <c r="K182" s="106" t="s">
        <v>693</v>
      </c>
      <c r="L182" s="110">
        <v>195420.31</v>
      </c>
      <c r="M182" s="106">
        <v>2</v>
      </c>
      <c r="N182" s="106">
        <v>1</v>
      </c>
      <c r="O182" s="111">
        <v>8421343256</v>
      </c>
      <c r="P182" s="111">
        <v>9000</v>
      </c>
      <c r="Q182" s="114">
        <v>2201023</v>
      </c>
      <c r="R182" s="106" t="s">
        <v>144</v>
      </c>
      <c r="S182" s="106" t="s">
        <v>149</v>
      </c>
      <c r="T182" s="106" t="s">
        <v>150</v>
      </c>
    </row>
    <row r="183" spans="1:20" s="95" customFormat="1" ht="18" customHeight="1">
      <c r="A183" s="106">
        <v>177</v>
      </c>
      <c r="B183" s="106" t="s">
        <v>141</v>
      </c>
      <c r="C183" s="106"/>
      <c r="D183" s="106" t="s">
        <v>694</v>
      </c>
      <c r="E183" s="106"/>
      <c r="F183" s="106"/>
      <c r="G183" s="108" t="s">
        <v>726</v>
      </c>
      <c r="H183" s="116">
        <v>37700</v>
      </c>
      <c r="I183" s="106" t="s">
        <v>144</v>
      </c>
      <c r="J183" s="108" t="s">
        <v>653</v>
      </c>
      <c r="K183" s="106" t="s">
        <v>693</v>
      </c>
      <c r="L183" s="110">
        <v>371759</v>
      </c>
      <c r="M183" s="106" t="s">
        <v>395</v>
      </c>
      <c r="N183" s="106">
        <v>1</v>
      </c>
      <c r="O183" s="111">
        <v>5272317825</v>
      </c>
      <c r="P183" s="111">
        <v>4010</v>
      </c>
      <c r="Q183" s="111">
        <v>1431098</v>
      </c>
      <c r="R183" s="106" t="s">
        <v>144</v>
      </c>
      <c r="S183" s="106" t="s">
        <v>149</v>
      </c>
      <c r="T183" s="106" t="s">
        <v>150</v>
      </c>
    </row>
    <row r="184" spans="1:20" s="95" customFormat="1" ht="18" customHeight="1">
      <c r="A184" s="106">
        <v>178</v>
      </c>
      <c r="B184" s="106" t="s">
        <v>141</v>
      </c>
      <c r="C184" s="106"/>
      <c r="D184" s="106" t="s">
        <v>727</v>
      </c>
      <c r="E184" s="106"/>
      <c r="F184" s="106"/>
      <c r="G184" s="115" t="s">
        <v>728</v>
      </c>
      <c r="H184" s="113">
        <v>37645</v>
      </c>
      <c r="I184" s="106" t="s">
        <v>144</v>
      </c>
      <c r="J184" s="115" t="s">
        <v>729</v>
      </c>
      <c r="K184" s="135" t="s">
        <v>730</v>
      </c>
      <c r="L184" s="117">
        <v>14171</v>
      </c>
      <c r="M184" s="118">
        <v>2</v>
      </c>
      <c r="N184" s="118">
        <v>1</v>
      </c>
      <c r="O184" s="118">
        <v>5291621783</v>
      </c>
      <c r="P184" s="118">
        <v>7414</v>
      </c>
      <c r="Q184" s="118">
        <v>1405043</v>
      </c>
      <c r="R184" s="106" t="s">
        <v>144</v>
      </c>
      <c r="S184" s="106" t="s">
        <v>149</v>
      </c>
      <c r="T184" s="106" t="s">
        <v>150</v>
      </c>
    </row>
    <row r="185" spans="1:20" s="95" customFormat="1" ht="18" customHeight="1">
      <c r="A185" s="106">
        <v>179</v>
      </c>
      <c r="B185" s="106" t="s">
        <v>141</v>
      </c>
      <c r="C185" s="106"/>
      <c r="D185" s="106" t="s">
        <v>727</v>
      </c>
      <c r="E185" s="106"/>
      <c r="F185" s="106"/>
      <c r="G185" s="115" t="s">
        <v>731</v>
      </c>
      <c r="H185" s="113">
        <v>37645</v>
      </c>
      <c r="I185" s="106" t="s">
        <v>144</v>
      </c>
      <c r="J185" s="115" t="s">
        <v>732</v>
      </c>
      <c r="K185" s="106" t="s">
        <v>730</v>
      </c>
      <c r="L185" s="117">
        <v>24042</v>
      </c>
      <c r="M185" s="118" t="s">
        <v>487</v>
      </c>
      <c r="N185" s="118">
        <v>2</v>
      </c>
      <c r="O185" s="114" t="s">
        <v>733</v>
      </c>
      <c r="P185" s="114" t="s">
        <v>489</v>
      </c>
      <c r="Q185" s="114" t="s">
        <v>734</v>
      </c>
      <c r="R185" s="106" t="s">
        <v>144</v>
      </c>
      <c r="S185" s="118" t="s">
        <v>149</v>
      </c>
      <c r="T185" s="118" t="s">
        <v>150</v>
      </c>
    </row>
    <row r="186" spans="1:20" s="95" customFormat="1" ht="18" customHeight="1">
      <c r="A186" s="106">
        <v>180</v>
      </c>
      <c r="B186" s="106" t="s">
        <v>141</v>
      </c>
      <c r="C186" s="106"/>
      <c r="D186" s="106" t="s">
        <v>727</v>
      </c>
      <c r="E186" s="106"/>
      <c r="F186" s="106"/>
      <c r="G186" s="115" t="s">
        <v>735</v>
      </c>
      <c r="H186" s="113">
        <v>37644</v>
      </c>
      <c r="I186" s="106" t="s">
        <v>144</v>
      </c>
      <c r="J186" s="115" t="s">
        <v>736</v>
      </c>
      <c r="K186" s="106" t="s">
        <v>730</v>
      </c>
      <c r="L186" s="117">
        <v>228160</v>
      </c>
      <c r="M186" s="118" t="s">
        <v>395</v>
      </c>
      <c r="N186" s="118">
        <v>2</v>
      </c>
      <c r="O186" s="114" t="s">
        <v>737</v>
      </c>
      <c r="P186" s="114" t="s">
        <v>738</v>
      </c>
      <c r="Q186" s="114" t="s">
        <v>240</v>
      </c>
      <c r="R186" s="106" t="s">
        <v>144</v>
      </c>
      <c r="S186" s="118" t="s">
        <v>149</v>
      </c>
      <c r="T186" s="118" t="s">
        <v>150</v>
      </c>
    </row>
    <row r="187" spans="1:20" s="95" customFormat="1" ht="18" customHeight="1">
      <c r="A187" s="106">
        <v>181</v>
      </c>
      <c r="B187" s="106" t="s">
        <v>141</v>
      </c>
      <c r="C187" s="106"/>
      <c r="D187" s="106" t="s">
        <v>727</v>
      </c>
      <c r="E187" s="106"/>
      <c r="F187" s="106"/>
      <c r="G187" s="115" t="s">
        <v>739</v>
      </c>
      <c r="H187" s="113">
        <v>37642</v>
      </c>
      <c r="I187" s="106" t="s">
        <v>144</v>
      </c>
      <c r="J187" s="115" t="s">
        <v>740</v>
      </c>
      <c r="K187" s="106" t="s">
        <v>730</v>
      </c>
      <c r="L187" s="117">
        <v>426650</v>
      </c>
      <c r="M187" s="118">
        <v>2</v>
      </c>
      <c r="N187" s="118">
        <v>2</v>
      </c>
      <c r="O187" s="114" t="s">
        <v>741</v>
      </c>
      <c r="P187" s="114" t="s">
        <v>742</v>
      </c>
      <c r="Q187" s="114" t="s">
        <v>240</v>
      </c>
      <c r="R187" s="106" t="s">
        <v>144</v>
      </c>
      <c r="S187" s="118" t="s">
        <v>149</v>
      </c>
      <c r="T187" s="118" t="s">
        <v>150</v>
      </c>
    </row>
    <row r="188" spans="1:20" s="95" customFormat="1" ht="18" customHeight="1">
      <c r="A188" s="106">
        <v>182</v>
      </c>
      <c r="B188" s="106" t="s">
        <v>141</v>
      </c>
      <c r="C188" s="106"/>
      <c r="D188" s="106" t="s">
        <v>727</v>
      </c>
      <c r="E188" s="106"/>
      <c r="F188" s="106"/>
      <c r="G188" s="115" t="s">
        <v>743</v>
      </c>
      <c r="H188" s="113">
        <v>37636</v>
      </c>
      <c r="I188" s="106" t="s">
        <v>144</v>
      </c>
      <c r="J188" s="115" t="s">
        <v>744</v>
      </c>
      <c r="K188" s="106" t="s">
        <v>730</v>
      </c>
      <c r="L188" s="117">
        <v>477400</v>
      </c>
      <c r="M188" s="106">
        <v>2</v>
      </c>
      <c r="N188" s="106">
        <v>1</v>
      </c>
      <c r="O188" s="111" t="s">
        <v>745</v>
      </c>
      <c r="P188" s="111" t="s">
        <v>536</v>
      </c>
      <c r="Q188" s="114" t="s">
        <v>746</v>
      </c>
      <c r="R188" s="106" t="s">
        <v>144</v>
      </c>
      <c r="S188" s="106" t="s">
        <v>149</v>
      </c>
      <c r="T188" s="106" t="s">
        <v>150</v>
      </c>
    </row>
    <row r="189" spans="1:20" s="95" customFormat="1" ht="18" customHeight="1">
      <c r="A189" s="106">
        <v>183</v>
      </c>
      <c r="B189" s="106" t="s">
        <v>141</v>
      </c>
      <c r="C189" s="106"/>
      <c r="D189" s="106" t="s">
        <v>727</v>
      </c>
      <c r="E189" s="106"/>
      <c r="F189" s="106"/>
      <c r="G189" s="115" t="s">
        <v>747</v>
      </c>
      <c r="H189" s="113">
        <v>37645</v>
      </c>
      <c r="I189" s="106" t="s">
        <v>144</v>
      </c>
      <c r="J189" s="115" t="s">
        <v>748</v>
      </c>
      <c r="K189" s="106" t="s">
        <v>730</v>
      </c>
      <c r="L189" s="117">
        <v>786034</v>
      </c>
      <c r="M189" s="106" t="s">
        <v>575</v>
      </c>
      <c r="N189" s="106">
        <v>2</v>
      </c>
      <c r="O189" s="114" t="s">
        <v>749</v>
      </c>
      <c r="P189" s="114" t="s">
        <v>628</v>
      </c>
      <c r="Q189" s="114" t="s">
        <v>750</v>
      </c>
      <c r="R189" s="106" t="s">
        <v>144</v>
      </c>
      <c r="S189" s="106" t="s">
        <v>149</v>
      </c>
      <c r="T189" s="106" t="s">
        <v>150</v>
      </c>
    </row>
    <row r="190" spans="1:20" s="95" customFormat="1" ht="18" customHeight="1">
      <c r="A190" s="106">
        <v>184</v>
      </c>
      <c r="B190" s="106" t="s">
        <v>141</v>
      </c>
      <c r="C190" s="106"/>
      <c r="D190" s="106" t="s">
        <v>751</v>
      </c>
      <c r="E190" s="106"/>
      <c r="F190" s="106"/>
      <c r="G190" s="136" t="s">
        <v>936</v>
      </c>
      <c r="H190" s="137">
        <v>37652</v>
      </c>
      <c r="I190" s="106" t="s">
        <v>144</v>
      </c>
      <c r="J190" s="107" t="s">
        <v>752</v>
      </c>
      <c r="K190" s="106" t="s">
        <v>753</v>
      </c>
      <c r="L190" s="110">
        <v>18078</v>
      </c>
      <c r="M190" s="118">
        <v>2</v>
      </c>
      <c r="N190" s="118">
        <v>1</v>
      </c>
      <c r="O190" s="118">
        <v>7390403487</v>
      </c>
      <c r="P190" s="118">
        <v>9000</v>
      </c>
      <c r="Q190" s="118">
        <v>2815084</v>
      </c>
      <c r="R190" s="106" t="s">
        <v>144</v>
      </c>
      <c r="S190" s="118" t="s">
        <v>149</v>
      </c>
      <c r="T190" s="118" t="s">
        <v>150</v>
      </c>
    </row>
    <row r="191" spans="1:20" s="95" customFormat="1" ht="18" customHeight="1">
      <c r="A191" s="106">
        <v>185</v>
      </c>
      <c r="B191" s="106" t="s">
        <v>141</v>
      </c>
      <c r="C191" s="106"/>
      <c r="D191" s="106" t="s">
        <v>751</v>
      </c>
      <c r="E191" s="106"/>
      <c r="F191" s="106"/>
      <c r="G191" s="115" t="s">
        <v>1170</v>
      </c>
      <c r="H191" s="116">
        <v>37951</v>
      </c>
      <c r="I191" s="106" t="s">
        <v>144</v>
      </c>
      <c r="J191" s="115" t="s">
        <v>1171</v>
      </c>
      <c r="K191" s="118" t="s">
        <v>753</v>
      </c>
      <c r="L191" s="117">
        <v>40730</v>
      </c>
      <c r="M191" s="106" t="s">
        <v>487</v>
      </c>
      <c r="N191" s="106">
        <v>2</v>
      </c>
      <c r="O191" s="111">
        <v>9691201897</v>
      </c>
      <c r="P191" s="111">
        <v>4100</v>
      </c>
      <c r="Q191" s="114">
        <v>2405011</v>
      </c>
      <c r="R191" s="106" t="s">
        <v>144</v>
      </c>
      <c r="S191" s="106" t="s">
        <v>149</v>
      </c>
      <c r="T191" s="106" t="s">
        <v>150</v>
      </c>
    </row>
    <row r="192" spans="1:20" s="95" customFormat="1" ht="18" customHeight="1">
      <c r="A192" s="106">
        <v>186</v>
      </c>
      <c r="B192" s="106" t="s">
        <v>141</v>
      </c>
      <c r="C192" s="106"/>
      <c r="D192" s="106" t="s">
        <v>751</v>
      </c>
      <c r="E192" s="106"/>
      <c r="F192" s="106"/>
      <c r="G192" s="115" t="s">
        <v>1168</v>
      </c>
      <c r="H192" s="113">
        <v>37902</v>
      </c>
      <c r="I192" s="106" t="s">
        <v>144</v>
      </c>
      <c r="J192" s="115" t="s">
        <v>754</v>
      </c>
      <c r="K192" s="118" t="s">
        <v>753</v>
      </c>
      <c r="L192" s="117">
        <v>88770</v>
      </c>
      <c r="M192" s="106">
        <v>2</v>
      </c>
      <c r="N192" s="106">
        <v>3</v>
      </c>
      <c r="O192" s="138" t="s">
        <v>755</v>
      </c>
      <c r="P192" s="138" t="s">
        <v>756</v>
      </c>
      <c r="Q192" s="138" t="s">
        <v>757</v>
      </c>
      <c r="R192" s="106" t="s">
        <v>144</v>
      </c>
      <c r="S192" s="106" t="s">
        <v>149</v>
      </c>
      <c r="T192" s="106" t="s">
        <v>150</v>
      </c>
    </row>
    <row r="193" spans="1:20" s="95" customFormat="1" ht="18" customHeight="1">
      <c r="A193" s="106">
        <v>187</v>
      </c>
      <c r="B193" s="106" t="s">
        <v>141</v>
      </c>
      <c r="C193" s="106"/>
      <c r="D193" s="106" t="s">
        <v>751</v>
      </c>
      <c r="E193" s="106"/>
      <c r="F193" s="106"/>
      <c r="G193" s="115" t="s">
        <v>1141</v>
      </c>
      <c r="H193" s="116">
        <v>37925</v>
      </c>
      <c r="I193" s="106" t="s">
        <v>144</v>
      </c>
      <c r="J193" s="115" t="s">
        <v>1142</v>
      </c>
      <c r="K193" s="118" t="s">
        <v>753</v>
      </c>
      <c r="L193" s="139">
        <v>138700</v>
      </c>
      <c r="M193" s="106" t="s">
        <v>395</v>
      </c>
      <c r="N193" s="106">
        <v>3</v>
      </c>
      <c r="O193" s="140">
        <v>8210007604</v>
      </c>
      <c r="P193" s="140">
        <v>4100</v>
      </c>
      <c r="Q193" s="138">
        <v>1426082</v>
      </c>
      <c r="R193" s="106" t="s">
        <v>144</v>
      </c>
      <c r="S193" s="106" t="s">
        <v>149</v>
      </c>
      <c r="T193" s="106" t="s">
        <v>150</v>
      </c>
    </row>
    <row r="194" spans="1:20" s="95" customFormat="1" ht="18" customHeight="1">
      <c r="A194" s="106">
        <v>188</v>
      </c>
      <c r="B194" s="106" t="s">
        <v>141</v>
      </c>
      <c r="C194" s="106"/>
      <c r="D194" s="106" t="s">
        <v>751</v>
      </c>
      <c r="E194" s="106"/>
      <c r="F194" s="106"/>
      <c r="G194" s="136" t="s">
        <v>974</v>
      </c>
      <c r="H194" s="137">
        <v>37705</v>
      </c>
      <c r="I194" s="106" t="s">
        <v>144</v>
      </c>
      <c r="J194" s="127" t="s">
        <v>758</v>
      </c>
      <c r="K194" s="106" t="s">
        <v>753</v>
      </c>
      <c r="L194" s="141">
        <v>174977</v>
      </c>
      <c r="M194" s="118" t="s">
        <v>487</v>
      </c>
      <c r="N194" s="118">
        <v>2</v>
      </c>
      <c r="O194" s="142">
        <v>5910004173</v>
      </c>
      <c r="P194" s="142">
        <v>4100</v>
      </c>
      <c r="Q194" s="142">
        <v>2206011</v>
      </c>
      <c r="R194" s="106" t="s">
        <v>144</v>
      </c>
      <c r="S194" s="118" t="s">
        <v>149</v>
      </c>
      <c r="T194" s="118" t="s">
        <v>150</v>
      </c>
    </row>
    <row r="195" spans="1:20" s="95" customFormat="1" ht="18" customHeight="1">
      <c r="A195" s="106">
        <v>189</v>
      </c>
      <c r="B195" s="106" t="s">
        <v>141</v>
      </c>
      <c r="C195" s="106"/>
      <c r="D195" s="106" t="s">
        <v>751</v>
      </c>
      <c r="E195" s="106"/>
      <c r="F195" s="106"/>
      <c r="G195" s="115" t="s">
        <v>1202</v>
      </c>
      <c r="H195" s="116">
        <v>37915</v>
      </c>
      <c r="I195" s="106" t="s">
        <v>400</v>
      </c>
      <c r="J195" s="115" t="s">
        <v>759</v>
      </c>
      <c r="K195" s="118" t="s">
        <v>753</v>
      </c>
      <c r="L195" s="139">
        <v>200750</v>
      </c>
      <c r="M195" s="106">
        <v>2</v>
      </c>
      <c r="N195" s="106">
        <v>3</v>
      </c>
      <c r="O195" s="138" t="s">
        <v>760</v>
      </c>
      <c r="P195" s="140" t="s">
        <v>761</v>
      </c>
      <c r="Q195" s="138" t="s">
        <v>299</v>
      </c>
      <c r="R195" s="106">
        <v>3</v>
      </c>
      <c r="S195" s="106" t="s">
        <v>149</v>
      </c>
      <c r="T195" s="106" t="s">
        <v>150</v>
      </c>
    </row>
    <row r="196" spans="1:20" s="95" customFormat="1" ht="18" customHeight="1">
      <c r="A196" s="106">
        <v>190</v>
      </c>
      <c r="B196" s="106" t="s">
        <v>141</v>
      </c>
      <c r="C196" s="106"/>
      <c r="D196" s="106" t="s">
        <v>751</v>
      </c>
      <c r="E196" s="106"/>
      <c r="F196" s="106"/>
      <c r="G196" s="115" t="s">
        <v>1119</v>
      </c>
      <c r="H196" s="116">
        <v>37921</v>
      </c>
      <c r="I196" s="106" t="s">
        <v>400</v>
      </c>
      <c r="J196" s="115" t="s">
        <v>1121</v>
      </c>
      <c r="K196" s="118" t="s">
        <v>753</v>
      </c>
      <c r="L196" s="139">
        <v>319057</v>
      </c>
      <c r="M196" s="106" t="s">
        <v>487</v>
      </c>
      <c r="N196" s="106">
        <v>3</v>
      </c>
      <c r="O196" s="140">
        <v>5420200122</v>
      </c>
      <c r="P196" s="140">
        <v>4100</v>
      </c>
      <c r="Q196" s="138">
        <v>2061011</v>
      </c>
      <c r="R196" s="106">
        <v>2</v>
      </c>
      <c r="S196" s="106" t="s">
        <v>149</v>
      </c>
      <c r="T196" s="106" t="s">
        <v>150</v>
      </c>
    </row>
    <row r="197" spans="1:20" s="95" customFormat="1" ht="18" customHeight="1">
      <c r="A197" s="106">
        <v>191</v>
      </c>
      <c r="B197" s="106" t="s">
        <v>141</v>
      </c>
      <c r="C197" s="106"/>
      <c r="D197" s="106" t="s">
        <v>751</v>
      </c>
      <c r="E197" s="106"/>
      <c r="F197" s="106"/>
      <c r="G197" s="115" t="s">
        <v>1186</v>
      </c>
      <c r="H197" s="113">
        <v>37975</v>
      </c>
      <c r="I197" s="106" t="s">
        <v>400</v>
      </c>
      <c r="J197" s="115" t="s">
        <v>762</v>
      </c>
      <c r="K197" s="118" t="s">
        <v>753</v>
      </c>
      <c r="L197" s="139">
        <v>335800</v>
      </c>
      <c r="M197" s="106" t="s">
        <v>395</v>
      </c>
      <c r="N197" s="106">
        <v>2</v>
      </c>
      <c r="O197" s="140">
        <v>8862364690</v>
      </c>
      <c r="P197" s="140">
        <v>4030</v>
      </c>
      <c r="Q197" s="140" t="s">
        <v>763</v>
      </c>
      <c r="R197" s="106">
        <v>3</v>
      </c>
      <c r="S197" s="106" t="s">
        <v>149</v>
      </c>
      <c r="T197" s="106" t="s">
        <v>150</v>
      </c>
    </row>
    <row r="198" spans="1:20" s="95" customFormat="1" ht="18" customHeight="1">
      <c r="A198" s="106">
        <v>192</v>
      </c>
      <c r="B198" s="106" t="s">
        <v>141</v>
      </c>
      <c r="C198" s="106"/>
      <c r="D198" s="106" t="s">
        <v>751</v>
      </c>
      <c r="E198" s="106"/>
      <c r="F198" s="106"/>
      <c r="G198" s="115" t="s">
        <v>1172</v>
      </c>
      <c r="H198" s="113">
        <v>37902</v>
      </c>
      <c r="I198" s="106" t="s">
        <v>400</v>
      </c>
      <c r="J198" s="115" t="s">
        <v>764</v>
      </c>
      <c r="K198" s="118" t="s">
        <v>753</v>
      </c>
      <c r="L198" s="139">
        <v>1277500</v>
      </c>
      <c r="M198" s="106" t="s">
        <v>487</v>
      </c>
      <c r="N198" s="106">
        <v>3</v>
      </c>
      <c r="O198" s="138" t="s">
        <v>765</v>
      </c>
      <c r="P198" s="138" t="s">
        <v>489</v>
      </c>
      <c r="Q198" s="138" t="s">
        <v>285</v>
      </c>
      <c r="R198" s="106">
        <v>2</v>
      </c>
      <c r="S198" s="118" t="s">
        <v>149</v>
      </c>
      <c r="T198" s="118" t="s">
        <v>150</v>
      </c>
    </row>
    <row r="199" spans="1:20" s="95" customFormat="1" ht="18" customHeight="1">
      <c r="A199" s="106">
        <v>193</v>
      </c>
      <c r="B199" s="118" t="s">
        <v>141</v>
      </c>
      <c r="C199" s="106"/>
      <c r="D199" s="106" t="s">
        <v>751</v>
      </c>
      <c r="E199" s="106"/>
      <c r="F199" s="106"/>
      <c r="G199" s="136" t="s">
        <v>966</v>
      </c>
      <c r="H199" s="137">
        <v>37704</v>
      </c>
      <c r="I199" s="106" t="s">
        <v>144</v>
      </c>
      <c r="J199" s="127" t="s">
        <v>968</v>
      </c>
      <c r="K199" s="106" t="s">
        <v>753</v>
      </c>
      <c r="L199" s="141">
        <v>1923550</v>
      </c>
      <c r="M199" s="106">
        <v>2</v>
      </c>
      <c r="N199" s="106">
        <v>3</v>
      </c>
      <c r="O199" s="143">
        <v>8880004938</v>
      </c>
      <c r="P199" s="143">
        <v>2416</v>
      </c>
      <c r="Q199" s="144" t="s">
        <v>299</v>
      </c>
      <c r="R199" s="106" t="s">
        <v>144</v>
      </c>
      <c r="S199" s="118" t="s">
        <v>149</v>
      </c>
      <c r="T199" s="118" t="s">
        <v>150</v>
      </c>
    </row>
    <row r="200" spans="1:20" s="95" customFormat="1" ht="18" customHeight="1">
      <c r="A200" s="106">
        <v>194</v>
      </c>
      <c r="B200" s="106" t="s">
        <v>141</v>
      </c>
      <c r="C200" s="106"/>
      <c r="D200" s="106" t="s">
        <v>751</v>
      </c>
      <c r="E200" s="106"/>
      <c r="F200" s="106"/>
      <c r="G200" s="115" t="s">
        <v>1130</v>
      </c>
      <c r="H200" s="116">
        <v>37917</v>
      </c>
      <c r="I200" s="106" t="s">
        <v>400</v>
      </c>
      <c r="J200" s="115" t="s">
        <v>1132</v>
      </c>
      <c r="K200" s="118" t="s">
        <v>753</v>
      </c>
      <c r="L200" s="139">
        <v>2098700</v>
      </c>
      <c r="M200" s="106">
        <v>2</v>
      </c>
      <c r="N200" s="106">
        <v>3</v>
      </c>
      <c r="O200" s="140">
        <v>7542479238</v>
      </c>
      <c r="P200" s="140">
        <v>2611</v>
      </c>
      <c r="Q200" s="138">
        <v>1609083</v>
      </c>
      <c r="R200" s="106">
        <v>1</v>
      </c>
      <c r="S200" s="106" t="s">
        <v>149</v>
      </c>
      <c r="T200" s="106" t="s">
        <v>150</v>
      </c>
    </row>
    <row r="201" spans="1:20" s="95" customFormat="1" ht="18" customHeight="1">
      <c r="A201" s="106">
        <v>195</v>
      </c>
      <c r="B201" s="106" t="s">
        <v>141</v>
      </c>
      <c r="C201" s="106"/>
      <c r="D201" s="106" t="s">
        <v>751</v>
      </c>
      <c r="E201" s="106"/>
      <c r="F201" s="106"/>
      <c r="G201" s="115" t="s">
        <v>1123</v>
      </c>
      <c r="H201" s="116">
        <v>37921</v>
      </c>
      <c r="I201" s="106" t="s">
        <v>400</v>
      </c>
      <c r="J201" s="115" t="s">
        <v>1124</v>
      </c>
      <c r="K201" s="118" t="s">
        <v>753</v>
      </c>
      <c r="L201" s="139">
        <v>2897205.75</v>
      </c>
      <c r="M201" s="106" t="s">
        <v>395</v>
      </c>
      <c r="N201" s="106">
        <v>3</v>
      </c>
      <c r="O201" s="140">
        <v>7542524950</v>
      </c>
      <c r="P201" s="140">
        <v>4030</v>
      </c>
      <c r="Q201" s="138">
        <v>1661011</v>
      </c>
      <c r="R201" s="106">
        <v>3</v>
      </c>
      <c r="S201" s="106" t="s">
        <v>149</v>
      </c>
      <c r="T201" s="106" t="s">
        <v>150</v>
      </c>
    </row>
    <row r="202" spans="1:20" s="146" customFormat="1" ht="18" customHeight="1" thickBot="1">
      <c r="A202" s="173">
        <v>196</v>
      </c>
      <c r="B202" s="173" t="s">
        <v>141</v>
      </c>
      <c r="C202" s="173"/>
      <c r="D202" s="173" t="s">
        <v>751</v>
      </c>
      <c r="E202" s="173"/>
      <c r="F202" s="173"/>
      <c r="G202" s="174" t="s">
        <v>1223</v>
      </c>
      <c r="H202" s="175">
        <v>37963</v>
      </c>
      <c r="I202" s="173" t="s">
        <v>400</v>
      </c>
      <c r="J202" s="174" t="s">
        <v>766</v>
      </c>
      <c r="K202" s="176" t="s">
        <v>753</v>
      </c>
      <c r="L202" s="177">
        <v>6570000</v>
      </c>
      <c r="M202" s="173">
        <v>2</v>
      </c>
      <c r="N202" s="173">
        <v>3</v>
      </c>
      <c r="O202" s="178" t="s">
        <v>767</v>
      </c>
      <c r="P202" s="179" t="s">
        <v>628</v>
      </c>
      <c r="Q202" s="178" t="s">
        <v>607</v>
      </c>
      <c r="R202" s="173">
        <v>3</v>
      </c>
      <c r="S202" s="145" t="s">
        <v>149</v>
      </c>
      <c r="T202" s="145" t="s">
        <v>150</v>
      </c>
    </row>
    <row r="203" spans="1:20" s="150" customFormat="1" ht="15" customHeight="1" thickTop="1">
      <c r="A203" s="147"/>
      <c r="B203" s="147"/>
      <c r="C203" s="147"/>
      <c r="D203" s="147"/>
      <c r="E203" s="147"/>
      <c r="F203" s="147"/>
      <c r="G203" s="147"/>
      <c r="H203" s="147"/>
      <c r="I203" s="147"/>
      <c r="J203" s="147"/>
      <c r="K203" s="148"/>
      <c r="L203" s="149"/>
      <c r="M203" s="147"/>
      <c r="N203" s="147"/>
      <c r="O203" s="147"/>
      <c r="P203" s="147"/>
      <c r="Q203" s="147"/>
      <c r="R203" s="147"/>
      <c r="T203" s="151"/>
    </row>
    <row r="204" spans="1:20" s="150" customFormat="1" ht="20.25" customHeight="1" hidden="1">
      <c r="A204" s="147"/>
      <c r="B204" s="147"/>
      <c r="C204" s="147"/>
      <c r="D204" s="147"/>
      <c r="E204" s="147"/>
      <c r="F204" s="147"/>
      <c r="G204" s="147"/>
      <c r="H204" s="147"/>
      <c r="I204" s="147"/>
      <c r="J204" s="152">
        <f>SUBTOTAL(3,J7:J202)</f>
        <v>196</v>
      </c>
      <c r="K204" s="148"/>
      <c r="L204" s="153">
        <f>SUBTOTAL(9,L7:L202)/1000</f>
        <v>239956.86591710002</v>
      </c>
      <c r="M204" s="147"/>
      <c r="N204" s="147"/>
      <c r="O204" s="147"/>
      <c r="P204" s="147"/>
      <c r="Q204" s="147"/>
      <c r="R204" s="147"/>
      <c r="T204" s="151"/>
    </row>
    <row r="205" spans="1:20" s="150" customFormat="1" ht="15.75" customHeight="1" hidden="1">
      <c r="A205" s="147"/>
      <c r="B205" s="147"/>
      <c r="C205" s="147"/>
      <c r="D205" s="147"/>
      <c r="E205" s="147"/>
      <c r="F205" s="147"/>
      <c r="G205" s="147"/>
      <c r="H205" s="147"/>
      <c r="I205" s="147"/>
      <c r="J205" s="154">
        <f>+J204/196</f>
        <v>1</v>
      </c>
      <c r="K205" s="148"/>
      <c r="L205" s="154">
        <f>+L204/239956.866</f>
        <v>0.9999999996545212</v>
      </c>
      <c r="M205" s="147"/>
      <c r="N205" s="147"/>
      <c r="O205" s="147"/>
      <c r="P205" s="147"/>
      <c r="Q205" s="147"/>
      <c r="R205" s="147"/>
      <c r="T205" s="151"/>
    </row>
    <row r="206" spans="1:20" ht="15" hidden="1">
      <c r="A206" s="90"/>
      <c r="B206" s="90"/>
      <c r="C206" s="90"/>
      <c r="D206" s="90"/>
      <c r="K206" s="91"/>
      <c r="L206" s="155"/>
      <c r="T206" s="156"/>
    </row>
    <row r="207" spans="1:20" ht="15" hidden="1">
      <c r="A207" s="88" t="s">
        <v>768</v>
      </c>
      <c r="K207" s="91"/>
      <c r="L207" s="157"/>
      <c r="T207" s="156"/>
    </row>
    <row r="208" spans="11:20" ht="15" hidden="1">
      <c r="K208" s="91"/>
      <c r="L208" s="157"/>
      <c r="T208" s="156"/>
    </row>
    <row r="209" spans="1:20" ht="15" hidden="1">
      <c r="A209" s="88"/>
      <c r="B209" s="91" t="s">
        <v>769</v>
      </c>
      <c r="J209" s="90" t="s">
        <v>770</v>
      </c>
      <c r="K209" s="91" t="s">
        <v>771</v>
      </c>
      <c r="T209" s="156"/>
    </row>
    <row r="210" spans="2:20" ht="15" hidden="1">
      <c r="B210" s="88" t="s">
        <v>772</v>
      </c>
      <c r="C210" s="88"/>
      <c r="K210" s="91" t="s">
        <v>773</v>
      </c>
      <c r="M210" s="91" t="s">
        <v>774</v>
      </c>
      <c r="T210" s="156"/>
    </row>
    <row r="211" spans="11:20" ht="15" hidden="1">
      <c r="K211" s="91"/>
      <c r="L211" s="157"/>
      <c r="T211" s="156"/>
    </row>
    <row r="212" spans="11:20" ht="15" hidden="1">
      <c r="K212" s="91"/>
      <c r="L212" s="157"/>
      <c r="T212" s="156"/>
    </row>
    <row r="213" spans="11:20" ht="15" hidden="1">
      <c r="K213" s="91"/>
      <c r="L213" s="157"/>
      <c r="T213" s="156"/>
    </row>
    <row r="214" spans="11:20" ht="15" hidden="1">
      <c r="K214" s="91"/>
      <c r="L214" s="157"/>
      <c r="T214" s="156"/>
    </row>
    <row r="215" spans="1:20" ht="15" hidden="1">
      <c r="A215" s="88" t="s">
        <v>775</v>
      </c>
      <c r="B215" s="90"/>
      <c r="C215" s="90"/>
      <c r="F215" s="88" t="s">
        <v>776</v>
      </c>
      <c r="K215" s="91" t="s">
        <v>777</v>
      </c>
      <c r="L215" s="157"/>
      <c r="M215" s="91" t="s">
        <v>778</v>
      </c>
      <c r="O215" s="91" t="s">
        <v>779</v>
      </c>
      <c r="Q215" s="91"/>
      <c r="T215" s="156"/>
    </row>
    <row r="216" spans="1:20" ht="15" hidden="1">
      <c r="A216" s="88" t="s">
        <v>780</v>
      </c>
      <c r="B216" s="90"/>
      <c r="C216" s="90"/>
      <c r="G216" s="88" t="s">
        <v>781</v>
      </c>
      <c r="H216" s="88"/>
      <c r="K216" s="91" t="s">
        <v>782</v>
      </c>
      <c r="L216" s="157"/>
      <c r="M216" s="90" t="s">
        <v>783</v>
      </c>
      <c r="N216" s="157"/>
      <c r="O216" s="88" t="s">
        <v>784</v>
      </c>
      <c r="Q216" s="88"/>
      <c r="T216" s="156"/>
    </row>
    <row r="217" spans="11:20" ht="15" hidden="1">
      <c r="K217" s="91"/>
      <c r="L217" s="157"/>
      <c r="T217" s="156"/>
    </row>
    <row r="218" spans="1:20" ht="15" hidden="1">
      <c r="A218" s="90"/>
      <c r="B218" s="90"/>
      <c r="C218" s="90"/>
      <c r="K218" s="91"/>
      <c r="L218" s="157"/>
      <c r="T218" s="156"/>
    </row>
    <row r="219" spans="11:20" ht="15" hidden="1">
      <c r="K219" s="91"/>
      <c r="L219" s="157"/>
      <c r="T219" s="156"/>
    </row>
    <row r="220" spans="1:20" ht="409.5" customHeight="1" hidden="1">
      <c r="A220" s="158" t="s">
        <v>785</v>
      </c>
      <c r="B220" s="158"/>
      <c r="C220" s="158"/>
      <c r="D220" s="158"/>
      <c r="E220" s="158"/>
      <c r="F220" s="158"/>
      <c r="G220" s="158"/>
      <c r="H220" s="158"/>
      <c r="I220" s="158"/>
      <c r="J220" s="158"/>
      <c r="K220" s="91"/>
      <c r="L220" s="157"/>
      <c r="M220" s="158"/>
      <c r="N220" s="158"/>
      <c r="O220" s="158"/>
      <c r="P220" s="89"/>
      <c r="Q220" s="89"/>
      <c r="R220" s="158"/>
      <c r="T220" s="156"/>
    </row>
    <row r="221" spans="1:20" ht="15" hidden="1">
      <c r="A221" s="158"/>
      <c r="B221" s="158"/>
      <c r="C221" s="158"/>
      <c r="D221" s="158"/>
      <c r="E221" s="158"/>
      <c r="F221" s="158"/>
      <c r="G221" s="158"/>
      <c r="H221" s="158"/>
      <c r="I221" s="158"/>
      <c r="J221" s="158"/>
      <c r="K221" s="91"/>
      <c r="L221" s="157"/>
      <c r="M221" s="158"/>
      <c r="N221" s="158"/>
      <c r="O221" s="158"/>
      <c r="P221" s="89"/>
      <c r="Q221" s="89"/>
      <c r="R221" s="158"/>
      <c r="T221" s="156"/>
    </row>
    <row r="222" spans="1:20" ht="15" hidden="1">
      <c r="A222" s="158"/>
      <c r="B222" s="158"/>
      <c r="C222" s="158"/>
      <c r="D222" s="158"/>
      <c r="E222" s="158"/>
      <c r="F222" s="158"/>
      <c r="G222" s="158"/>
      <c r="H222" s="158"/>
      <c r="I222" s="158"/>
      <c r="J222" s="158"/>
      <c r="K222" s="91"/>
      <c r="L222" s="157"/>
      <c r="M222" s="158"/>
      <c r="N222" s="158"/>
      <c r="O222" s="158"/>
      <c r="P222" s="89"/>
      <c r="Q222" s="89"/>
      <c r="R222" s="158"/>
      <c r="T222" s="156"/>
    </row>
    <row r="223" spans="1:20" ht="24" customHeight="1">
      <c r="A223" s="159" t="s">
        <v>786</v>
      </c>
      <c r="B223" s="159"/>
      <c r="C223" s="159"/>
      <c r="D223" s="159"/>
      <c r="E223" s="159"/>
      <c r="F223" s="159"/>
      <c r="G223" s="159"/>
      <c r="H223" s="88"/>
      <c r="I223" s="88"/>
      <c r="J223" s="88"/>
      <c r="K223" s="91"/>
      <c r="L223" s="157"/>
      <c r="M223" s="88"/>
      <c r="N223" s="88"/>
      <c r="O223" s="88"/>
      <c r="R223" s="88"/>
      <c r="T223" s="156"/>
    </row>
    <row r="224" spans="1:20" ht="15.75" customHeight="1">
      <c r="A224" s="88" t="s">
        <v>787</v>
      </c>
      <c r="B224" s="88"/>
      <c r="C224" s="88"/>
      <c r="D224" s="88"/>
      <c r="E224" s="88"/>
      <c r="F224" s="88"/>
      <c r="G224" s="88"/>
      <c r="H224" s="88"/>
      <c r="I224" s="88"/>
      <c r="J224" s="88"/>
      <c r="K224" s="91"/>
      <c r="L224" s="157"/>
      <c r="R224" s="88"/>
      <c r="T224" s="156"/>
    </row>
    <row r="225" spans="1:20" ht="15.75" customHeight="1">
      <c r="A225" s="88" t="s">
        <v>788</v>
      </c>
      <c r="B225" s="88"/>
      <c r="C225" s="88"/>
      <c r="D225" s="88"/>
      <c r="E225" s="88"/>
      <c r="F225" s="88"/>
      <c r="G225" s="88"/>
      <c r="H225" s="88"/>
      <c r="I225" s="88"/>
      <c r="J225" s="88"/>
      <c r="K225" s="91"/>
      <c r="L225" s="157"/>
      <c r="R225" s="88"/>
      <c r="T225" s="156"/>
    </row>
    <row r="226" spans="1:18" ht="15.75" customHeight="1">
      <c r="A226" s="88" t="s">
        <v>789</v>
      </c>
      <c r="B226" s="88"/>
      <c r="C226" s="88"/>
      <c r="D226" s="88"/>
      <c r="E226" s="88"/>
      <c r="F226" s="88"/>
      <c r="G226" s="88"/>
      <c r="H226" s="88"/>
      <c r="I226" s="88"/>
      <c r="J226" s="88"/>
      <c r="K226" s="91"/>
      <c r="L226" s="157"/>
      <c r="R226" s="88"/>
    </row>
    <row r="227" spans="11:12" ht="15">
      <c r="K227" s="91"/>
      <c r="L227" s="157"/>
    </row>
    <row r="228" spans="1:18" ht="60" customHeight="1" hidden="1">
      <c r="A228" s="87" t="s">
        <v>791</v>
      </c>
      <c r="B228" s="160"/>
      <c r="C228" s="160"/>
      <c r="D228" s="160"/>
      <c r="E228" s="160"/>
      <c r="F228" s="160"/>
      <c r="G228" s="160"/>
      <c r="H228" s="160"/>
      <c r="I228" s="160"/>
      <c r="J228" s="160"/>
      <c r="K228" s="91"/>
      <c r="L228" s="157"/>
      <c r="M228" s="160"/>
      <c r="N228" s="160"/>
      <c r="O228" s="160"/>
      <c r="P228" s="160"/>
      <c r="Q228" s="160"/>
      <c r="R228" s="160"/>
    </row>
    <row r="229" spans="11:12" ht="15">
      <c r="K229" s="91"/>
      <c r="L229" s="157"/>
    </row>
    <row r="230" spans="11:12" ht="15">
      <c r="K230" s="91"/>
      <c r="L230" s="157"/>
    </row>
    <row r="231" spans="11:12" ht="15">
      <c r="K231" s="91"/>
      <c r="L231" s="157"/>
    </row>
    <row r="232" spans="11:12" ht="15">
      <c r="K232" s="91"/>
      <c r="L232" s="157"/>
    </row>
    <row r="233" spans="11:12" ht="15">
      <c r="K233" s="91"/>
      <c r="L233" s="157"/>
    </row>
    <row r="234" spans="11:12" ht="15">
      <c r="K234" s="91"/>
      <c r="L234" s="157"/>
    </row>
    <row r="235" spans="11:12" ht="15">
      <c r="K235" s="91"/>
      <c r="L235" s="157"/>
    </row>
    <row r="236" spans="11:12" ht="15">
      <c r="K236" s="91"/>
      <c r="L236" s="157"/>
    </row>
    <row r="237" spans="11:12" ht="15">
      <c r="K237" s="91"/>
      <c r="L237" s="157"/>
    </row>
    <row r="238" spans="11:12" ht="15">
      <c r="K238" s="91"/>
      <c r="L238" s="157"/>
    </row>
    <row r="239" spans="11:12" ht="15">
      <c r="K239" s="91"/>
      <c r="L239" s="157"/>
    </row>
    <row r="240" spans="11:12" ht="15">
      <c r="K240" s="91"/>
      <c r="L240" s="157"/>
    </row>
    <row r="241" spans="11:12" ht="15">
      <c r="K241" s="91"/>
      <c r="L241" s="157"/>
    </row>
    <row r="242" spans="11:12" ht="15">
      <c r="K242" s="91"/>
      <c r="L242" s="157"/>
    </row>
    <row r="243" spans="11:12" ht="15">
      <c r="K243" s="91"/>
      <c r="L243" s="157"/>
    </row>
    <row r="244" spans="11:12" ht="15">
      <c r="K244" s="91"/>
      <c r="L244" s="157"/>
    </row>
    <row r="245" spans="11:12" ht="15">
      <c r="K245" s="91"/>
      <c r="L245" s="157"/>
    </row>
    <row r="246" spans="11:12" ht="15">
      <c r="K246" s="91"/>
      <c r="L246" s="157"/>
    </row>
    <row r="247" spans="11:12" ht="15">
      <c r="K247" s="91"/>
      <c r="L247" s="157"/>
    </row>
    <row r="248" spans="11:12" ht="15">
      <c r="K248" s="91"/>
      <c r="L248" s="157"/>
    </row>
    <row r="249" spans="11:12" ht="15">
      <c r="K249" s="91"/>
      <c r="L249" s="157"/>
    </row>
    <row r="250" spans="11:12" ht="15">
      <c r="K250" s="91"/>
      <c r="L250" s="157"/>
    </row>
    <row r="251" spans="11:12" ht="15">
      <c r="K251" s="91"/>
      <c r="L251" s="157"/>
    </row>
    <row r="252" spans="11:12" ht="15">
      <c r="K252" s="91"/>
      <c r="L252" s="157"/>
    </row>
    <row r="253" spans="11:12" ht="15">
      <c r="K253" s="91"/>
      <c r="L253" s="157"/>
    </row>
    <row r="254" spans="11:12" ht="15">
      <c r="K254" s="91"/>
      <c r="L254" s="157"/>
    </row>
    <row r="255" spans="11:12" ht="15">
      <c r="K255" s="91"/>
      <c r="L255" s="157"/>
    </row>
    <row r="256" spans="11:12" ht="15">
      <c r="K256" s="91"/>
      <c r="L256" s="157"/>
    </row>
    <row r="257" spans="11:12" ht="15">
      <c r="K257" s="91"/>
      <c r="L257" s="157"/>
    </row>
    <row r="258" spans="11:12" ht="15">
      <c r="K258" s="91"/>
      <c r="L258" s="157"/>
    </row>
    <row r="259" spans="11:12" ht="15">
      <c r="K259" s="91"/>
      <c r="L259" s="157"/>
    </row>
    <row r="260" spans="11:12" ht="15">
      <c r="K260" s="91"/>
      <c r="L260" s="157"/>
    </row>
    <row r="261" spans="11:12" ht="15">
      <c r="K261" s="91"/>
      <c r="L261" s="157"/>
    </row>
    <row r="262" spans="11:12" ht="15">
      <c r="K262" s="91"/>
      <c r="L262" s="157"/>
    </row>
    <row r="263" spans="11:12" ht="15">
      <c r="K263" s="91"/>
      <c r="L263" s="157"/>
    </row>
    <row r="264" spans="11:12" ht="15">
      <c r="K264" s="91"/>
      <c r="L264" s="157"/>
    </row>
    <row r="265" spans="11:12" ht="15">
      <c r="K265" s="91"/>
      <c r="L265" s="157"/>
    </row>
    <row r="266" spans="11:12" ht="15">
      <c r="K266" s="91"/>
      <c r="L266" s="157"/>
    </row>
    <row r="267" spans="11:12" ht="15">
      <c r="K267" s="91"/>
      <c r="L267" s="157"/>
    </row>
    <row r="268" spans="11:12" ht="15">
      <c r="K268" s="91"/>
      <c r="L268" s="157"/>
    </row>
    <row r="269" spans="11:12" ht="15">
      <c r="K269" s="91"/>
      <c r="L269" s="157"/>
    </row>
    <row r="270" spans="11:12" ht="15">
      <c r="K270" s="91"/>
      <c r="L270" s="157"/>
    </row>
    <row r="271" spans="11:12" ht="15">
      <c r="K271" s="91"/>
      <c r="L271" s="157"/>
    </row>
    <row r="272" spans="11:12" ht="15">
      <c r="K272" s="91"/>
      <c r="L272" s="157"/>
    </row>
    <row r="273" spans="11:12" ht="15">
      <c r="K273" s="91"/>
      <c r="L273" s="157"/>
    </row>
    <row r="274" spans="11:12" ht="15">
      <c r="K274" s="91"/>
      <c r="L274" s="157"/>
    </row>
    <row r="275" spans="11:12" ht="15">
      <c r="K275" s="91"/>
      <c r="L275" s="157"/>
    </row>
    <row r="276" spans="11:12" ht="15">
      <c r="K276" s="91"/>
      <c r="L276" s="157"/>
    </row>
    <row r="277" spans="11:12" ht="15">
      <c r="K277" s="91"/>
      <c r="L277" s="157"/>
    </row>
    <row r="278" spans="11:12" ht="15">
      <c r="K278" s="91"/>
      <c r="L278" s="157"/>
    </row>
    <row r="279" spans="11:12" ht="15">
      <c r="K279" s="91"/>
      <c r="L279" s="157"/>
    </row>
    <row r="280" spans="11:12" ht="15">
      <c r="K280" s="91"/>
      <c r="L280" s="157"/>
    </row>
    <row r="281" spans="11:12" ht="15">
      <c r="K281" s="91"/>
      <c r="L281" s="157"/>
    </row>
    <row r="282" spans="11:12" ht="15">
      <c r="K282" s="91"/>
      <c r="L282" s="157"/>
    </row>
    <row r="283" spans="11:12" ht="15">
      <c r="K283" s="91"/>
      <c r="L283" s="157"/>
    </row>
    <row r="284" spans="11:12" ht="15">
      <c r="K284" s="91"/>
      <c r="L284" s="157"/>
    </row>
    <row r="285" spans="11:12" ht="15">
      <c r="K285" s="91"/>
      <c r="L285" s="157"/>
    </row>
    <row r="286" spans="11:12" ht="15">
      <c r="K286" s="91"/>
      <c r="L286" s="157"/>
    </row>
    <row r="287" spans="11:12" ht="15">
      <c r="K287" s="91"/>
      <c r="L287" s="157"/>
    </row>
    <row r="288" spans="11:12" ht="15">
      <c r="K288" s="91"/>
      <c r="L288" s="157"/>
    </row>
    <row r="289" spans="11:12" ht="15">
      <c r="K289" s="91"/>
      <c r="L289" s="157"/>
    </row>
    <row r="290" spans="11:12" ht="15">
      <c r="K290" s="91"/>
      <c r="L290" s="157"/>
    </row>
    <row r="291" spans="11:12" ht="15">
      <c r="K291" s="91"/>
      <c r="L291" s="157"/>
    </row>
    <row r="292" spans="11:12" ht="15">
      <c r="K292" s="91"/>
      <c r="L292" s="157"/>
    </row>
    <row r="293" spans="11:12" ht="15">
      <c r="K293" s="91"/>
      <c r="L293" s="157"/>
    </row>
    <row r="294" spans="11:12" ht="15">
      <c r="K294" s="91"/>
      <c r="L294" s="157"/>
    </row>
    <row r="295" spans="11:12" ht="15">
      <c r="K295" s="91"/>
      <c r="L295" s="157"/>
    </row>
    <row r="296" spans="11:12" ht="15">
      <c r="K296" s="91"/>
      <c r="L296" s="157"/>
    </row>
    <row r="297" spans="11:12" ht="15">
      <c r="K297" s="91"/>
      <c r="L297" s="157"/>
    </row>
    <row r="298" spans="11:12" ht="15">
      <c r="K298" s="91"/>
      <c r="L298" s="157"/>
    </row>
    <row r="299" spans="11:12" ht="15">
      <c r="K299" s="91"/>
      <c r="L299" s="157"/>
    </row>
    <row r="300" spans="11:12" ht="15">
      <c r="K300" s="91"/>
      <c r="L300" s="157"/>
    </row>
    <row r="301" spans="11:12" ht="15">
      <c r="K301" s="91"/>
      <c r="L301" s="157"/>
    </row>
    <row r="302" spans="11:12" ht="15">
      <c r="K302" s="91"/>
      <c r="L302" s="157"/>
    </row>
    <row r="303" spans="11:12" ht="15">
      <c r="K303" s="91"/>
      <c r="L303" s="157"/>
    </row>
    <row r="304" spans="11:12" ht="15">
      <c r="K304" s="91"/>
      <c r="L304" s="157"/>
    </row>
    <row r="305" spans="11:12" ht="15">
      <c r="K305" s="91"/>
      <c r="L305" s="157"/>
    </row>
    <row r="306" spans="11:12" ht="15">
      <c r="K306" s="91"/>
      <c r="L306" s="157"/>
    </row>
    <row r="307" spans="11:12" ht="15">
      <c r="K307" s="91"/>
      <c r="L307" s="157"/>
    </row>
    <row r="308" spans="11:12" ht="15">
      <c r="K308" s="91"/>
      <c r="L308" s="157"/>
    </row>
    <row r="309" spans="11:12" ht="15">
      <c r="K309" s="91"/>
      <c r="L309" s="157"/>
    </row>
    <row r="310" spans="11:12" ht="15">
      <c r="K310" s="91"/>
      <c r="L310" s="157"/>
    </row>
    <row r="311" spans="11:12" ht="15">
      <c r="K311" s="91"/>
      <c r="L311" s="157"/>
    </row>
    <row r="312" spans="11:12" ht="15">
      <c r="K312" s="91"/>
      <c r="L312" s="157"/>
    </row>
    <row r="313" spans="11:12" ht="15">
      <c r="K313" s="91"/>
      <c r="L313" s="157"/>
    </row>
    <row r="314" spans="11:12" ht="15">
      <c r="K314" s="91"/>
      <c r="L314" s="157"/>
    </row>
    <row r="315" spans="11:12" ht="15">
      <c r="K315" s="91"/>
      <c r="L315" s="157"/>
    </row>
    <row r="316" spans="11:12" ht="15">
      <c r="K316" s="91"/>
      <c r="L316" s="157"/>
    </row>
    <row r="317" spans="11:12" ht="15">
      <c r="K317" s="91"/>
      <c r="L317" s="157"/>
    </row>
    <row r="318" spans="11:12" ht="15">
      <c r="K318" s="91"/>
      <c r="L318" s="157"/>
    </row>
    <row r="319" spans="11:12" ht="15">
      <c r="K319" s="91"/>
      <c r="L319" s="157"/>
    </row>
    <row r="320" spans="11:12" ht="15">
      <c r="K320" s="91"/>
      <c r="L320" s="157"/>
    </row>
    <row r="321" spans="11:12" ht="15">
      <c r="K321" s="91"/>
      <c r="L321" s="157"/>
    </row>
    <row r="322" spans="11:12" ht="15">
      <c r="K322" s="91"/>
      <c r="L322" s="157"/>
    </row>
    <row r="323" spans="11:12" ht="15">
      <c r="K323" s="91"/>
      <c r="L323" s="157"/>
    </row>
    <row r="324" spans="11:12" ht="15">
      <c r="K324" s="91"/>
      <c r="L324" s="157"/>
    </row>
    <row r="325" spans="11:12" ht="15">
      <c r="K325" s="91"/>
      <c r="L325" s="157"/>
    </row>
    <row r="326" spans="11:12" ht="15">
      <c r="K326" s="91"/>
      <c r="L326" s="157"/>
    </row>
    <row r="327" spans="11:12" ht="15">
      <c r="K327" s="91"/>
      <c r="L327" s="157"/>
    </row>
    <row r="328" spans="11:12" ht="15">
      <c r="K328" s="91"/>
      <c r="L328" s="157"/>
    </row>
    <row r="329" spans="11:12" ht="15">
      <c r="K329" s="91"/>
      <c r="L329" s="157"/>
    </row>
    <row r="330" spans="11:12" ht="15">
      <c r="K330" s="91"/>
      <c r="L330" s="157"/>
    </row>
    <row r="331" spans="11:12" ht="15">
      <c r="K331" s="91"/>
      <c r="L331" s="157"/>
    </row>
    <row r="332" spans="11:12" ht="15">
      <c r="K332" s="91"/>
      <c r="L332" s="157"/>
    </row>
    <row r="333" spans="11:12" ht="15">
      <c r="K333" s="91"/>
      <c r="L333" s="157"/>
    </row>
    <row r="334" spans="11:12" ht="15">
      <c r="K334" s="91"/>
      <c r="L334" s="157"/>
    </row>
    <row r="335" spans="11:12" ht="15">
      <c r="K335" s="91"/>
      <c r="L335" s="157"/>
    </row>
    <row r="336" spans="11:12" ht="15">
      <c r="K336" s="91"/>
      <c r="L336" s="157"/>
    </row>
    <row r="337" spans="11:12" ht="15">
      <c r="K337" s="91"/>
      <c r="L337" s="157"/>
    </row>
    <row r="338" spans="11:12" ht="15">
      <c r="K338" s="91"/>
      <c r="L338" s="157"/>
    </row>
    <row r="339" spans="11:12" ht="15">
      <c r="K339" s="91"/>
      <c r="L339" s="157"/>
    </row>
    <row r="340" spans="11:12" ht="15">
      <c r="K340" s="91"/>
      <c r="L340" s="157"/>
    </row>
    <row r="341" spans="11:12" ht="15">
      <c r="K341" s="91"/>
      <c r="L341" s="157"/>
    </row>
    <row r="342" spans="11:12" ht="15">
      <c r="K342" s="91"/>
      <c r="L342" s="157"/>
    </row>
    <row r="343" spans="11:12" ht="15">
      <c r="K343" s="91"/>
      <c r="L343" s="157"/>
    </row>
    <row r="344" spans="11:12" ht="15">
      <c r="K344" s="91"/>
      <c r="L344" s="157"/>
    </row>
    <row r="345" spans="11:12" ht="15">
      <c r="K345" s="91"/>
      <c r="L345" s="157"/>
    </row>
    <row r="346" spans="11:12" ht="15">
      <c r="K346" s="91"/>
      <c r="L346" s="157"/>
    </row>
    <row r="347" spans="11:12" ht="15">
      <c r="K347" s="91"/>
      <c r="L347" s="157"/>
    </row>
    <row r="348" spans="11:12" ht="15">
      <c r="K348" s="91"/>
      <c r="L348" s="157"/>
    </row>
    <row r="349" spans="11:12" ht="15">
      <c r="K349" s="91"/>
      <c r="L349" s="157"/>
    </row>
    <row r="350" spans="11:12" ht="15">
      <c r="K350" s="91"/>
      <c r="L350" s="157"/>
    </row>
    <row r="351" spans="11:12" ht="15">
      <c r="K351" s="91"/>
      <c r="L351" s="157"/>
    </row>
    <row r="352" spans="11:12" ht="15">
      <c r="K352" s="91"/>
      <c r="L352" s="157"/>
    </row>
    <row r="353" spans="11:12" ht="15">
      <c r="K353" s="91"/>
      <c r="L353" s="157"/>
    </row>
    <row r="354" spans="11:12" ht="15">
      <c r="K354" s="91"/>
      <c r="L354" s="157"/>
    </row>
    <row r="355" spans="11:12" ht="15">
      <c r="K355" s="91"/>
      <c r="L355" s="157"/>
    </row>
    <row r="356" spans="11:12" ht="15">
      <c r="K356" s="91"/>
      <c r="L356" s="157"/>
    </row>
    <row r="357" spans="11:12" ht="15">
      <c r="K357" s="91"/>
      <c r="L357" s="157"/>
    </row>
    <row r="358" spans="11:12" ht="15">
      <c r="K358" s="91"/>
      <c r="L358" s="157"/>
    </row>
    <row r="359" spans="11:12" ht="15">
      <c r="K359" s="91"/>
      <c r="L359" s="157"/>
    </row>
    <row r="360" spans="11:12" ht="15">
      <c r="K360" s="91"/>
      <c r="L360" s="157"/>
    </row>
    <row r="361" spans="11:12" ht="15">
      <c r="K361" s="91"/>
      <c r="L361" s="157"/>
    </row>
    <row r="362" spans="11:12" ht="15">
      <c r="K362" s="91"/>
      <c r="L362" s="157"/>
    </row>
    <row r="363" spans="11:12" ht="15">
      <c r="K363" s="91"/>
      <c r="L363" s="157"/>
    </row>
    <row r="364" spans="11:12" ht="15">
      <c r="K364" s="91"/>
      <c r="L364" s="157"/>
    </row>
    <row r="365" spans="11:12" ht="15">
      <c r="K365" s="91"/>
      <c r="L365" s="157"/>
    </row>
    <row r="366" spans="11:12" ht="15">
      <c r="K366" s="91"/>
      <c r="L366" s="157"/>
    </row>
    <row r="367" spans="11:12" ht="15">
      <c r="K367" s="91"/>
      <c r="L367" s="157"/>
    </row>
    <row r="368" spans="11:12" ht="15">
      <c r="K368" s="91"/>
      <c r="L368" s="157"/>
    </row>
    <row r="369" spans="11:12" ht="15">
      <c r="K369" s="91"/>
      <c r="L369" s="157"/>
    </row>
    <row r="370" spans="11:12" ht="15">
      <c r="K370" s="91"/>
      <c r="L370" s="157"/>
    </row>
    <row r="371" spans="11:12" ht="15">
      <c r="K371" s="91"/>
      <c r="L371" s="157"/>
    </row>
    <row r="372" spans="11:12" ht="15">
      <c r="K372" s="91"/>
      <c r="L372" s="157"/>
    </row>
    <row r="373" spans="11:12" ht="15">
      <c r="K373" s="91"/>
      <c r="L373" s="157"/>
    </row>
    <row r="374" spans="11:12" ht="15">
      <c r="K374" s="91"/>
      <c r="L374" s="157"/>
    </row>
    <row r="375" spans="11:12" ht="15">
      <c r="K375" s="91"/>
      <c r="L375" s="157"/>
    </row>
    <row r="376" spans="11:12" ht="15">
      <c r="K376" s="91"/>
      <c r="L376" s="157"/>
    </row>
    <row r="377" spans="11:12" ht="15">
      <c r="K377" s="91"/>
      <c r="L377" s="157"/>
    </row>
    <row r="378" spans="11:12" ht="15">
      <c r="K378" s="91"/>
      <c r="L378" s="157"/>
    </row>
    <row r="379" spans="11:12" ht="15">
      <c r="K379" s="91"/>
      <c r="L379" s="157"/>
    </row>
    <row r="380" spans="11:12" ht="15">
      <c r="K380" s="91"/>
      <c r="L380" s="157"/>
    </row>
    <row r="381" spans="11:12" ht="15">
      <c r="K381" s="91"/>
      <c r="L381" s="157"/>
    </row>
    <row r="382" spans="11:12" ht="15">
      <c r="K382" s="91"/>
      <c r="L382" s="157"/>
    </row>
    <row r="383" spans="11:12" ht="15">
      <c r="K383" s="91"/>
      <c r="L383" s="157"/>
    </row>
    <row r="384" spans="11:12" ht="15">
      <c r="K384" s="91"/>
      <c r="L384" s="157"/>
    </row>
    <row r="385" spans="11:12" ht="15">
      <c r="K385" s="91"/>
      <c r="L385" s="157"/>
    </row>
    <row r="386" spans="11:12" ht="15">
      <c r="K386" s="91"/>
      <c r="L386" s="157"/>
    </row>
    <row r="387" spans="11:12" ht="15">
      <c r="K387" s="91"/>
      <c r="L387" s="157"/>
    </row>
    <row r="388" spans="11:12" ht="15">
      <c r="K388" s="91"/>
      <c r="L388" s="157"/>
    </row>
    <row r="389" spans="11:12" ht="15">
      <c r="K389" s="91"/>
      <c r="L389" s="157"/>
    </row>
    <row r="390" spans="11:12" ht="15">
      <c r="K390" s="91"/>
      <c r="L390" s="157"/>
    </row>
    <row r="391" spans="11:12" ht="15">
      <c r="K391" s="91"/>
      <c r="L391" s="157"/>
    </row>
    <row r="392" spans="11:12" ht="15">
      <c r="K392" s="91"/>
      <c r="L392" s="157"/>
    </row>
    <row r="393" spans="11:12" ht="15">
      <c r="K393" s="91"/>
      <c r="L393" s="157"/>
    </row>
    <row r="394" spans="11:12" ht="15">
      <c r="K394" s="91"/>
      <c r="L394" s="157"/>
    </row>
    <row r="395" spans="11:12" ht="15">
      <c r="K395" s="91"/>
      <c r="L395" s="157"/>
    </row>
    <row r="396" spans="11:12" ht="15">
      <c r="K396" s="91"/>
      <c r="L396" s="157"/>
    </row>
    <row r="397" spans="11:12" ht="15">
      <c r="K397" s="91"/>
      <c r="L397" s="157"/>
    </row>
    <row r="398" spans="11:12" ht="15">
      <c r="K398" s="91"/>
      <c r="L398" s="157"/>
    </row>
    <row r="399" spans="11:12" ht="15">
      <c r="K399" s="91"/>
      <c r="L399" s="157"/>
    </row>
    <row r="400" spans="11:12" ht="15">
      <c r="K400" s="91"/>
      <c r="L400" s="157"/>
    </row>
    <row r="401" spans="11:12" ht="15">
      <c r="K401" s="91"/>
      <c r="L401" s="157"/>
    </row>
    <row r="402" spans="11:12" ht="15">
      <c r="K402" s="91"/>
      <c r="L402" s="157"/>
    </row>
    <row r="403" spans="11:12" ht="15">
      <c r="K403" s="91"/>
      <c r="L403" s="157"/>
    </row>
    <row r="404" spans="11:12" ht="15">
      <c r="K404" s="91"/>
      <c r="L404" s="157"/>
    </row>
    <row r="405" spans="11:12" ht="15">
      <c r="K405" s="91"/>
      <c r="L405" s="157"/>
    </row>
    <row r="406" spans="11:12" ht="15">
      <c r="K406" s="91"/>
      <c r="L406" s="157"/>
    </row>
    <row r="407" spans="11:12" ht="15">
      <c r="K407" s="91"/>
      <c r="L407" s="157"/>
    </row>
    <row r="408" spans="11:12" ht="15">
      <c r="K408" s="91"/>
      <c r="L408" s="157"/>
    </row>
    <row r="409" spans="11:12" ht="15">
      <c r="K409" s="91"/>
      <c r="L409" s="157"/>
    </row>
    <row r="410" spans="11:12" ht="15">
      <c r="K410" s="91"/>
      <c r="L410" s="157"/>
    </row>
    <row r="411" spans="11:12" ht="15">
      <c r="K411" s="91"/>
      <c r="L411" s="157"/>
    </row>
    <row r="412" spans="11:12" ht="15">
      <c r="K412" s="91"/>
      <c r="L412" s="157"/>
    </row>
    <row r="413" spans="11:12" ht="15">
      <c r="K413" s="91"/>
      <c r="L413" s="157"/>
    </row>
    <row r="414" spans="11:12" ht="15">
      <c r="K414" s="91"/>
      <c r="L414" s="157"/>
    </row>
    <row r="415" spans="11:12" ht="15">
      <c r="K415" s="91"/>
      <c r="L415" s="157"/>
    </row>
    <row r="416" spans="11:12" ht="15">
      <c r="K416" s="91"/>
      <c r="L416" s="157"/>
    </row>
    <row r="417" spans="11:12" ht="15">
      <c r="K417" s="91"/>
      <c r="L417" s="157"/>
    </row>
    <row r="418" spans="11:12" ht="15">
      <c r="K418" s="91"/>
      <c r="L418" s="157"/>
    </row>
    <row r="419" spans="11:12" ht="15">
      <c r="K419" s="91"/>
      <c r="L419" s="157"/>
    </row>
    <row r="420" spans="11:12" ht="15">
      <c r="K420" s="91"/>
      <c r="L420" s="157"/>
    </row>
    <row r="421" spans="11:12" ht="15">
      <c r="K421" s="91"/>
      <c r="L421" s="157"/>
    </row>
    <row r="422" spans="11:12" ht="15">
      <c r="K422" s="91"/>
      <c r="L422" s="157"/>
    </row>
    <row r="423" spans="11:12" ht="15">
      <c r="K423" s="91"/>
      <c r="L423" s="157"/>
    </row>
    <row r="424" spans="11:12" ht="15">
      <c r="K424" s="91"/>
      <c r="L424" s="157"/>
    </row>
    <row r="425" spans="11:12" ht="15">
      <c r="K425" s="91"/>
      <c r="L425" s="157"/>
    </row>
    <row r="426" spans="11:12" ht="15">
      <c r="K426" s="91"/>
      <c r="L426" s="157"/>
    </row>
    <row r="427" spans="11:12" ht="15">
      <c r="K427" s="91"/>
      <c r="L427" s="157"/>
    </row>
    <row r="428" spans="11:12" ht="15">
      <c r="K428" s="91"/>
      <c r="L428" s="157"/>
    </row>
    <row r="429" spans="11:12" ht="15">
      <c r="K429" s="91"/>
      <c r="L429" s="157"/>
    </row>
    <row r="430" spans="11:12" ht="15">
      <c r="K430" s="91"/>
      <c r="L430" s="157"/>
    </row>
    <row r="431" spans="11:12" ht="15">
      <c r="K431" s="91"/>
      <c r="L431" s="157"/>
    </row>
    <row r="432" spans="11:12" ht="15">
      <c r="K432" s="91"/>
      <c r="L432" s="157"/>
    </row>
    <row r="433" spans="11:12" ht="15">
      <c r="K433" s="91"/>
      <c r="L433" s="157"/>
    </row>
    <row r="434" spans="11:12" ht="15">
      <c r="K434" s="91"/>
      <c r="L434" s="157"/>
    </row>
    <row r="435" spans="11:12" ht="15">
      <c r="K435" s="91"/>
      <c r="L435" s="157"/>
    </row>
    <row r="436" spans="11:12" ht="15">
      <c r="K436" s="91"/>
      <c r="L436" s="157"/>
    </row>
    <row r="437" spans="11:12" ht="15">
      <c r="K437" s="91"/>
      <c r="L437" s="157"/>
    </row>
    <row r="438" spans="11:12" ht="15">
      <c r="K438" s="91"/>
      <c r="L438" s="157"/>
    </row>
    <row r="439" spans="11:12" ht="15">
      <c r="K439" s="91"/>
      <c r="L439" s="157"/>
    </row>
    <row r="440" spans="11:12" ht="15">
      <c r="K440" s="91"/>
      <c r="L440" s="157"/>
    </row>
    <row r="441" spans="11:12" ht="15">
      <c r="K441" s="91"/>
      <c r="L441" s="157"/>
    </row>
    <row r="442" spans="11:12" ht="15">
      <c r="K442" s="91"/>
      <c r="L442" s="157"/>
    </row>
    <row r="443" spans="11:12" ht="15">
      <c r="K443" s="91"/>
      <c r="L443" s="157"/>
    </row>
    <row r="444" spans="11:12" ht="15">
      <c r="K444" s="91"/>
      <c r="L444" s="157"/>
    </row>
    <row r="445" spans="11:12" ht="15">
      <c r="K445" s="91"/>
      <c r="L445" s="157"/>
    </row>
    <row r="446" spans="11:12" ht="15">
      <c r="K446" s="91"/>
      <c r="L446" s="157"/>
    </row>
    <row r="447" spans="11:12" ht="15">
      <c r="K447" s="91"/>
      <c r="L447" s="157"/>
    </row>
    <row r="448" spans="11:12" ht="15">
      <c r="K448" s="91"/>
      <c r="L448" s="157"/>
    </row>
    <row r="449" spans="11:12" ht="15">
      <c r="K449" s="91"/>
      <c r="L449" s="157"/>
    </row>
    <row r="450" spans="11:12" ht="15">
      <c r="K450" s="91"/>
      <c r="L450" s="157"/>
    </row>
    <row r="451" spans="11:12" ht="15">
      <c r="K451" s="91"/>
      <c r="L451" s="157"/>
    </row>
    <row r="452" spans="11:12" ht="15">
      <c r="K452" s="91"/>
      <c r="L452" s="157"/>
    </row>
    <row r="453" spans="11:12" ht="15">
      <c r="K453" s="91"/>
      <c r="L453" s="157"/>
    </row>
    <row r="454" spans="11:12" ht="15">
      <c r="K454" s="91"/>
      <c r="L454" s="157"/>
    </row>
    <row r="455" spans="11:12" ht="15">
      <c r="K455" s="91"/>
      <c r="L455" s="157"/>
    </row>
    <row r="456" spans="11:12" ht="15">
      <c r="K456" s="91"/>
      <c r="L456" s="157"/>
    </row>
    <row r="457" spans="11:12" ht="15">
      <c r="K457" s="91"/>
      <c r="L457" s="157"/>
    </row>
    <row r="458" spans="11:12" ht="15">
      <c r="K458" s="91"/>
      <c r="L458" s="157"/>
    </row>
    <row r="459" spans="11:12" ht="15">
      <c r="K459" s="91"/>
      <c r="L459" s="157"/>
    </row>
    <row r="460" spans="11:12" ht="15">
      <c r="K460" s="91"/>
      <c r="L460" s="157"/>
    </row>
    <row r="461" spans="11:12" ht="15">
      <c r="K461" s="91"/>
      <c r="L461" s="157"/>
    </row>
    <row r="462" spans="11:12" ht="15">
      <c r="K462" s="91"/>
      <c r="L462" s="157"/>
    </row>
    <row r="463" spans="11:12" ht="15">
      <c r="K463" s="91"/>
      <c r="L463" s="157"/>
    </row>
    <row r="464" spans="11:12" ht="15">
      <c r="K464" s="91"/>
      <c r="L464" s="157"/>
    </row>
    <row r="465" spans="11:12" ht="15">
      <c r="K465" s="91"/>
      <c r="L465" s="157"/>
    </row>
    <row r="466" spans="11:12" ht="15">
      <c r="K466" s="91"/>
      <c r="L466" s="157"/>
    </row>
    <row r="467" spans="11:12" ht="15">
      <c r="K467" s="91"/>
      <c r="L467" s="157"/>
    </row>
    <row r="468" spans="11:12" ht="15">
      <c r="K468" s="91"/>
      <c r="L468" s="157"/>
    </row>
    <row r="469" spans="11:12" ht="15">
      <c r="K469" s="91"/>
      <c r="L469" s="157"/>
    </row>
    <row r="470" spans="11:12" ht="15">
      <c r="K470" s="91"/>
      <c r="L470" s="157"/>
    </row>
    <row r="471" spans="11:12" ht="15">
      <c r="K471" s="91"/>
      <c r="L471" s="157"/>
    </row>
    <row r="472" spans="11:12" ht="15">
      <c r="K472" s="91"/>
      <c r="L472" s="157"/>
    </row>
    <row r="473" spans="11:12" ht="15">
      <c r="K473" s="91"/>
      <c r="L473" s="157"/>
    </row>
    <row r="474" spans="11:12" ht="15">
      <c r="K474" s="91"/>
      <c r="L474" s="157"/>
    </row>
    <row r="475" spans="11:12" ht="15">
      <c r="K475" s="91"/>
      <c r="L475" s="157"/>
    </row>
    <row r="476" spans="11:12" ht="15">
      <c r="K476" s="91"/>
      <c r="L476" s="157"/>
    </row>
    <row r="477" spans="11:12" ht="15">
      <c r="K477" s="91"/>
      <c r="L477" s="157"/>
    </row>
    <row r="478" spans="11:12" ht="15">
      <c r="K478" s="91"/>
      <c r="L478" s="157"/>
    </row>
    <row r="479" spans="11:12" ht="15">
      <c r="K479" s="91"/>
      <c r="L479" s="157"/>
    </row>
    <row r="480" spans="11:12" ht="15">
      <c r="K480" s="91"/>
      <c r="L480" s="157"/>
    </row>
    <row r="481" spans="11:12" ht="15">
      <c r="K481" s="91"/>
      <c r="L481" s="157"/>
    </row>
    <row r="482" spans="11:12" ht="15">
      <c r="K482" s="91"/>
      <c r="L482" s="157"/>
    </row>
    <row r="483" spans="11:12" ht="15">
      <c r="K483" s="91"/>
      <c r="L483" s="157"/>
    </row>
    <row r="484" spans="11:12" ht="15">
      <c r="K484" s="91"/>
      <c r="L484" s="157"/>
    </row>
    <row r="485" spans="11:12" ht="15">
      <c r="K485" s="91"/>
      <c r="L485" s="157"/>
    </row>
    <row r="486" spans="11:12" ht="15">
      <c r="K486" s="91"/>
      <c r="L486" s="157"/>
    </row>
    <row r="487" spans="11:12" ht="15">
      <c r="K487" s="91"/>
      <c r="L487" s="157"/>
    </row>
    <row r="488" spans="11:12" ht="15">
      <c r="K488" s="91"/>
      <c r="L488" s="157"/>
    </row>
    <row r="489" spans="11:12" ht="15">
      <c r="K489" s="91"/>
      <c r="L489" s="157"/>
    </row>
    <row r="490" spans="11:12" ht="15">
      <c r="K490" s="91"/>
      <c r="L490" s="157"/>
    </row>
    <row r="491" spans="11:12" ht="15">
      <c r="K491" s="91"/>
      <c r="L491" s="157"/>
    </row>
    <row r="492" spans="11:12" ht="15">
      <c r="K492" s="91"/>
      <c r="L492" s="157"/>
    </row>
    <row r="493" spans="11:12" ht="15">
      <c r="K493" s="91"/>
      <c r="L493" s="157"/>
    </row>
    <row r="494" spans="11:12" ht="15">
      <c r="K494" s="91"/>
      <c r="L494" s="157"/>
    </row>
    <row r="495" spans="11:12" ht="15">
      <c r="K495" s="91"/>
      <c r="L495" s="157"/>
    </row>
    <row r="496" spans="11:12" ht="15">
      <c r="K496" s="91"/>
      <c r="L496" s="157"/>
    </row>
    <row r="497" spans="11:12" ht="15">
      <c r="K497" s="91"/>
      <c r="L497" s="157"/>
    </row>
    <row r="498" spans="11:12" ht="15">
      <c r="K498" s="91"/>
      <c r="L498" s="157"/>
    </row>
    <row r="499" spans="11:12" ht="15">
      <c r="K499" s="91"/>
      <c r="L499" s="157"/>
    </row>
    <row r="500" spans="11:12" ht="15">
      <c r="K500" s="91"/>
      <c r="L500" s="157"/>
    </row>
    <row r="501" spans="11:12" ht="15">
      <c r="K501" s="91"/>
      <c r="L501" s="157"/>
    </row>
    <row r="502" spans="11:12" ht="15">
      <c r="K502" s="91"/>
      <c r="L502" s="157"/>
    </row>
    <row r="503" spans="11:12" ht="15">
      <c r="K503" s="91"/>
      <c r="L503" s="157"/>
    </row>
    <row r="504" spans="11:12" ht="15">
      <c r="K504" s="91"/>
      <c r="L504" s="157"/>
    </row>
    <row r="505" spans="11:12" ht="15">
      <c r="K505" s="91"/>
      <c r="L505" s="157"/>
    </row>
    <row r="506" spans="11:12" ht="15">
      <c r="K506" s="91"/>
      <c r="L506" s="157"/>
    </row>
    <row r="507" spans="11:12" ht="15">
      <c r="K507" s="91"/>
      <c r="L507" s="157"/>
    </row>
    <row r="508" spans="11:12" ht="15">
      <c r="K508" s="91"/>
      <c r="L508" s="157"/>
    </row>
    <row r="509" spans="11:12" ht="15">
      <c r="K509" s="91"/>
      <c r="L509" s="157"/>
    </row>
    <row r="510" spans="11:12" ht="15">
      <c r="K510" s="91"/>
      <c r="L510" s="157"/>
    </row>
    <row r="511" spans="11:12" ht="15">
      <c r="K511" s="91"/>
      <c r="L511" s="157"/>
    </row>
    <row r="512" spans="11:12" ht="15">
      <c r="K512" s="91"/>
      <c r="L512" s="157"/>
    </row>
    <row r="513" spans="11:12" ht="15">
      <c r="K513" s="91"/>
      <c r="L513" s="157"/>
    </row>
    <row r="514" spans="11:12" ht="15">
      <c r="K514" s="91"/>
      <c r="L514" s="157"/>
    </row>
    <row r="515" spans="11:12" ht="15">
      <c r="K515" s="91"/>
      <c r="L515" s="157"/>
    </row>
    <row r="516" spans="11:12" ht="15">
      <c r="K516" s="91"/>
      <c r="L516" s="157"/>
    </row>
    <row r="517" spans="11:12" ht="15">
      <c r="K517" s="91"/>
      <c r="L517" s="157"/>
    </row>
    <row r="518" spans="11:12" ht="15">
      <c r="K518" s="91"/>
      <c r="L518" s="157"/>
    </row>
    <row r="519" spans="11:12" ht="15">
      <c r="K519" s="91"/>
      <c r="L519" s="157"/>
    </row>
    <row r="520" spans="11:12" ht="15">
      <c r="K520" s="91"/>
      <c r="L520" s="157"/>
    </row>
    <row r="521" spans="11:12" ht="15">
      <c r="K521" s="91"/>
      <c r="L521" s="157"/>
    </row>
    <row r="522" spans="11:12" ht="15">
      <c r="K522" s="91"/>
      <c r="L522" s="157"/>
    </row>
    <row r="523" spans="11:12" ht="15">
      <c r="K523" s="91"/>
      <c r="L523" s="157"/>
    </row>
    <row r="524" spans="11:12" ht="15">
      <c r="K524" s="91"/>
      <c r="L524" s="157"/>
    </row>
    <row r="525" spans="11:12" ht="15">
      <c r="K525" s="91"/>
      <c r="L525" s="157"/>
    </row>
    <row r="526" spans="11:12" ht="15">
      <c r="K526" s="91"/>
      <c r="L526" s="157"/>
    </row>
    <row r="527" spans="11:12" ht="15">
      <c r="K527" s="91"/>
      <c r="L527" s="157"/>
    </row>
    <row r="528" spans="11:12" ht="15">
      <c r="K528" s="91"/>
      <c r="L528" s="157"/>
    </row>
    <row r="529" spans="11:12" ht="15">
      <c r="K529" s="91"/>
      <c r="L529" s="157"/>
    </row>
    <row r="530" spans="11:12" ht="15">
      <c r="K530" s="91"/>
      <c r="L530" s="157"/>
    </row>
    <row r="531" spans="11:12" ht="15">
      <c r="K531" s="91"/>
      <c r="L531" s="157"/>
    </row>
    <row r="532" spans="11:12" ht="15">
      <c r="K532" s="91"/>
      <c r="L532" s="157"/>
    </row>
    <row r="533" spans="11:12" ht="15">
      <c r="K533" s="91"/>
      <c r="L533" s="157"/>
    </row>
    <row r="534" spans="11:12" ht="15">
      <c r="K534" s="91"/>
      <c r="L534" s="157"/>
    </row>
    <row r="535" spans="11:12" ht="15">
      <c r="K535" s="91"/>
      <c r="L535" s="157"/>
    </row>
    <row r="536" spans="11:12" ht="15">
      <c r="K536" s="91"/>
      <c r="L536" s="157"/>
    </row>
    <row r="537" spans="11:12" ht="15">
      <c r="K537" s="91"/>
      <c r="L537" s="157"/>
    </row>
    <row r="538" spans="11:12" ht="15">
      <c r="K538" s="91"/>
      <c r="L538" s="157"/>
    </row>
    <row r="539" spans="11:12" ht="15">
      <c r="K539" s="91"/>
      <c r="L539" s="157"/>
    </row>
    <row r="540" spans="11:12" ht="15">
      <c r="K540" s="91"/>
      <c r="L540" s="157"/>
    </row>
    <row r="541" spans="11:12" ht="15">
      <c r="K541" s="91"/>
      <c r="L541" s="157"/>
    </row>
    <row r="542" spans="11:12" ht="15">
      <c r="K542" s="91"/>
      <c r="L542" s="157"/>
    </row>
    <row r="543" spans="11:12" ht="15">
      <c r="K543" s="91"/>
      <c r="L543" s="157"/>
    </row>
    <row r="544" spans="11:12" ht="15">
      <c r="K544" s="91"/>
      <c r="L544" s="157"/>
    </row>
    <row r="545" spans="11:12" ht="15">
      <c r="K545" s="91"/>
      <c r="L545" s="157"/>
    </row>
    <row r="546" spans="11:12" ht="15">
      <c r="K546" s="91"/>
      <c r="L546" s="157"/>
    </row>
    <row r="547" spans="11:12" ht="15">
      <c r="K547" s="91"/>
      <c r="L547" s="157"/>
    </row>
    <row r="548" spans="11:12" ht="15">
      <c r="K548" s="91"/>
      <c r="L548" s="157"/>
    </row>
    <row r="549" spans="11:12" ht="15">
      <c r="K549" s="91"/>
      <c r="L549" s="157"/>
    </row>
    <row r="550" spans="11:12" ht="15">
      <c r="K550" s="91"/>
      <c r="L550" s="157"/>
    </row>
    <row r="551" spans="11:12" ht="15">
      <c r="K551" s="91"/>
      <c r="L551" s="157"/>
    </row>
    <row r="552" spans="11:12" ht="15">
      <c r="K552" s="91"/>
      <c r="L552" s="157"/>
    </row>
    <row r="553" spans="11:12" ht="15">
      <c r="K553" s="91"/>
      <c r="L553" s="157"/>
    </row>
    <row r="554" spans="11:12" ht="15">
      <c r="K554" s="91"/>
      <c r="L554" s="157"/>
    </row>
    <row r="555" spans="11:12" ht="15">
      <c r="K555" s="91"/>
      <c r="L555" s="157"/>
    </row>
    <row r="556" spans="11:12" ht="15">
      <c r="K556" s="91"/>
      <c r="L556" s="157"/>
    </row>
    <row r="557" spans="11:12" ht="15">
      <c r="K557" s="91"/>
      <c r="L557" s="157"/>
    </row>
    <row r="558" spans="11:12" ht="15">
      <c r="K558" s="91"/>
      <c r="L558" s="157"/>
    </row>
    <row r="559" spans="11:12" ht="15">
      <c r="K559" s="91"/>
      <c r="L559" s="157"/>
    </row>
    <row r="560" spans="11:12" ht="15">
      <c r="K560" s="91"/>
      <c r="L560" s="157"/>
    </row>
    <row r="561" spans="11:12" ht="15">
      <c r="K561" s="91"/>
      <c r="L561" s="157"/>
    </row>
    <row r="562" spans="11:12" ht="15">
      <c r="K562" s="91"/>
      <c r="L562" s="157"/>
    </row>
    <row r="563" spans="11:12" ht="15">
      <c r="K563" s="91"/>
      <c r="L563" s="157"/>
    </row>
    <row r="564" spans="11:12" ht="15">
      <c r="K564" s="91"/>
      <c r="L564" s="157"/>
    </row>
    <row r="565" spans="11:12" ht="15">
      <c r="K565" s="91"/>
      <c r="L565" s="157"/>
    </row>
    <row r="566" spans="11:12" ht="15">
      <c r="K566" s="91"/>
      <c r="L566" s="157"/>
    </row>
    <row r="567" spans="11:12" ht="15">
      <c r="K567" s="91"/>
      <c r="L567" s="157"/>
    </row>
    <row r="568" spans="11:12" ht="15">
      <c r="K568" s="91"/>
      <c r="L568" s="157"/>
    </row>
    <row r="569" spans="11:12" ht="15">
      <c r="K569" s="91"/>
      <c r="L569" s="157"/>
    </row>
    <row r="570" spans="11:12" ht="15">
      <c r="K570" s="91"/>
      <c r="L570" s="157"/>
    </row>
    <row r="571" spans="11:12" ht="15">
      <c r="K571" s="91"/>
      <c r="L571" s="157"/>
    </row>
    <row r="572" spans="11:12" ht="15">
      <c r="K572" s="91"/>
      <c r="L572" s="157"/>
    </row>
    <row r="573" spans="11:12" ht="15">
      <c r="K573" s="91"/>
      <c r="L573" s="157"/>
    </row>
    <row r="574" spans="11:12" ht="15">
      <c r="K574" s="91"/>
      <c r="L574" s="157"/>
    </row>
    <row r="575" spans="11:12" ht="15">
      <c r="K575" s="91"/>
      <c r="L575" s="157"/>
    </row>
    <row r="576" spans="11:12" ht="15">
      <c r="K576" s="91"/>
      <c r="L576" s="157"/>
    </row>
    <row r="577" spans="11:12" ht="15">
      <c r="K577" s="91"/>
      <c r="L577" s="157"/>
    </row>
    <row r="578" spans="11:12" ht="15">
      <c r="K578" s="91"/>
      <c r="L578" s="157"/>
    </row>
    <row r="579" spans="11:12" ht="15">
      <c r="K579" s="91"/>
      <c r="L579" s="157"/>
    </row>
    <row r="580" spans="11:12" ht="15">
      <c r="K580" s="91"/>
      <c r="L580" s="157"/>
    </row>
    <row r="581" spans="11:12" ht="15">
      <c r="K581" s="91"/>
      <c r="L581" s="157"/>
    </row>
    <row r="582" spans="11:12" ht="15">
      <c r="K582" s="91"/>
      <c r="L582" s="157"/>
    </row>
    <row r="583" spans="11:12" ht="15">
      <c r="K583" s="91"/>
      <c r="L583" s="157"/>
    </row>
    <row r="584" spans="11:12" ht="15">
      <c r="K584" s="91"/>
      <c r="L584" s="157"/>
    </row>
    <row r="585" spans="11:12" ht="15">
      <c r="K585" s="91"/>
      <c r="L585" s="157"/>
    </row>
    <row r="586" spans="11:12" ht="15">
      <c r="K586" s="91"/>
      <c r="L586" s="157"/>
    </row>
    <row r="587" spans="11:12" ht="15">
      <c r="K587" s="91"/>
      <c r="L587" s="157"/>
    </row>
    <row r="588" spans="11:12" ht="15">
      <c r="K588" s="91"/>
      <c r="L588" s="157"/>
    </row>
    <row r="589" spans="11:12" ht="15">
      <c r="K589" s="91"/>
      <c r="L589" s="157"/>
    </row>
    <row r="590" spans="11:12" ht="15">
      <c r="K590" s="91"/>
      <c r="L590" s="157"/>
    </row>
    <row r="591" spans="11:12" ht="15">
      <c r="K591" s="91"/>
      <c r="L591" s="157"/>
    </row>
    <row r="592" spans="11:12" ht="15">
      <c r="K592" s="91"/>
      <c r="L592" s="157"/>
    </row>
    <row r="593" spans="11:12" ht="15">
      <c r="K593" s="91"/>
      <c r="L593" s="157"/>
    </row>
    <row r="594" spans="11:12" ht="15">
      <c r="K594" s="91"/>
      <c r="L594" s="157"/>
    </row>
    <row r="595" spans="11:12" ht="15">
      <c r="K595" s="91"/>
      <c r="L595" s="157"/>
    </row>
    <row r="596" spans="11:12" ht="15">
      <c r="K596" s="91"/>
      <c r="L596" s="157"/>
    </row>
    <row r="597" spans="11:12" ht="15">
      <c r="K597" s="91"/>
      <c r="L597" s="157"/>
    </row>
    <row r="598" spans="11:12" ht="15">
      <c r="K598" s="91"/>
      <c r="L598" s="157"/>
    </row>
    <row r="599" spans="11:12" ht="15">
      <c r="K599" s="91"/>
      <c r="L599" s="157"/>
    </row>
    <row r="600" spans="11:12" ht="15">
      <c r="K600" s="91"/>
      <c r="L600" s="157"/>
    </row>
    <row r="601" spans="11:12" ht="15">
      <c r="K601" s="91"/>
      <c r="L601" s="157"/>
    </row>
    <row r="602" spans="11:12" ht="15">
      <c r="K602" s="91"/>
      <c r="L602" s="157"/>
    </row>
    <row r="603" spans="11:12" ht="15">
      <c r="K603" s="91"/>
      <c r="L603" s="157"/>
    </row>
    <row r="604" spans="11:12" ht="15">
      <c r="K604" s="91"/>
      <c r="L604" s="157"/>
    </row>
    <row r="605" spans="11:12" ht="15">
      <c r="K605" s="91"/>
      <c r="L605" s="157"/>
    </row>
    <row r="606" spans="11:12" ht="15">
      <c r="K606" s="91"/>
      <c r="L606" s="157"/>
    </row>
    <row r="607" spans="11:12" ht="15">
      <c r="K607" s="91"/>
      <c r="L607" s="157"/>
    </row>
    <row r="608" spans="11:12" ht="15">
      <c r="K608" s="91"/>
      <c r="L608" s="157"/>
    </row>
    <row r="609" spans="11:12" ht="15">
      <c r="K609" s="91"/>
      <c r="L609" s="157"/>
    </row>
    <row r="610" spans="11:12" ht="15">
      <c r="K610" s="91"/>
      <c r="L610" s="157"/>
    </row>
    <row r="611" spans="11:12" ht="15">
      <c r="K611" s="91"/>
      <c r="L611" s="157"/>
    </row>
    <row r="612" spans="11:12" ht="15">
      <c r="K612" s="91"/>
      <c r="L612" s="157"/>
    </row>
    <row r="613" spans="11:12" ht="15">
      <c r="K613" s="91"/>
      <c r="L613" s="157"/>
    </row>
    <row r="614" spans="11:12" ht="15">
      <c r="K614" s="91"/>
      <c r="L614" s="157"/>
    </row>
    <row r="615" spans="11:12" ht="15">
      <c r="K615" s="91"/>
      <c r="L615" s="157"/>
    </row>
    <row r="616" spans="11:12" ht="15">
      <c r="K616" s="91"/>
      <c r="L616" s="157"/>
    </row>
    <row r="617" spans="11:12" ht="15">
      <c r="K617" s="91"/>
      <c r="L617" s="157"/>
    </row>
    <row r="618" spans="11:12" ht="15">
      <c r="K618" s="91"/>
      <c r="L618" s="157"/>
    </row>
    <row r="619" spans="11:12" ht="15">
      <c r="K619" s="91"/>
      <c r="L619" s="157"/>
    </row>
    <row r="620" spans="11:12" ht="15">
      <c r="K620" s="91"/>
      <c r="L620" s="157"/>
    </row>
    <row r="621" spans="11:12" ht="15">
      <c r="K621" s="91"/>
      <c r="L621" s="157"/>
    </row>
    <row r="622" spans="11:12" ht="15">
      <c r="K622" s="91"/>
      <c r="L622" s="157"/>
    </row>
    <row r="623" spans="11:12" ht="15">
      <c r="K623" s="91"/>
      <c r="L623" s="157"/>
    </row>
    <row r="624" spans="11:12" ht="15">
      <c r="K624" s="91"/>
      <c r="L624" s="157"/>
    </row>
    <row r="625" spans="11:12" ht="15">
      <c r="K625" s="91"/>
      <c r="L625" s="157"/>
    </row>
    <row r="626" spans="11:12" ht="15">
      <c r="K626" s="91"/>
      <c r="L626" s="157"/>
    </row>
    <row r="627" spans="11:12" ht="15">
      <c r="K627" s="91"/>
      <c r="L627" s="157"/>
    </row>
    <row r="628" spans="11:12" ht="15">
      <c r="K628" s="91"/>
      <c r="L628" s="157"/>
    </row>
    <row r="629" spans="11:12" ht="15">
      <c r="K629" s="91"/>
      <c r="L629" s="157"/>
    </row>
    <row r="630" spans="11:12" ht="15">
      <c r="K630" s="91"/>
      <c r="L630" s="157"/>
    </row>
    <row r="631" spans="11:12" ht="15">
      <c r="K631" s="91"/>
      <c r="L631" s="157"/>
    </row>
    <row r="632" spans="11:12" ht="15">
      <c r="K632" s="91"/>
      <c r="L632" s="157"/>
    </row>
    <row r="633" spans="11:12" ht="15">
      <c r="K633" s="91"/>
      <c r="L633" s="157"/>
    </row>
    <row r="634" spans="11:12" ht="15">
      <c r="K634" s="91"/>
      <c r="L634" s="157"/>
    </row>
    <row r="635" spans="11:12" ht="15">
      <c r="K635" s="91"/>
      <c r="L635" s="157"/>
    </row>
    <row r="636" spans="11:12" ht="15">
      <c r="K636" s="91"/>
      <c r="L636" s="157"/>
    </row>
    <row r="637" spans="11:12" ht="15">
      <c r="K637" s="91"/>
      <c r="L637" s="157"/>
    </row>
    <row r="638" spans="11:12" ht="15">
      <c r="K638" s="91"/>
      <c r="L638" s="157"/>
    </row>
    <row r="639" spans="11:12" ht="15">
      <c r="K639" s="91"/>
      <c r="L639" s="157"/>
    </row>
    <row r="640" spans="11:12" ht="15">
      <c r="K640" s="91"/>
      <c r="L640" s="157"/>
    </row>
    <row r="641" spans="11:12" ht="15">
      <c r="K641" s="91"/>
      <c r="L641" s="157"/>
    </row>
    <row r="642" spans="11:12" ht="15">
      <c r="K642" s="91"/>
      <c r="L642" s="157"/>
    </row>
    <row r="643" spans="11:12" ht="15">
      <c r="K643" s="91"/>
      <c r="L643" s="157"/>
    </row>
    <row r="644" spans="11:12" ht="15">
      <c r="K644" s="91"/>
      <c r="L644" s="157"/>
    </row>
    <row r="645" spans="11:12" ht="15">
      <c r="K645" s="91"/>
      <c r="L645" s="157"/>
    </row>
    <row r="646" spans="11:12" ht="15">
      <c r="K646" s="91"/>
      <c r="L646" s="157"/>
    </row>
    <row r="647" spans="11:12" ht="15">
      <c r="K647" s="91"/>
      <c r="L647" s="157"/>
    </row>
    <row r="648" spans="11:12" ht="15">
      <c r="K648" s="91"/>
      <c r="L648" s="157"/>
    </row>
    <row r="649" spans="11:12" ht="15">
      <c r="K649" s="91"/>
      <c r="L649" s="157"/>
    </row>
    <row r="650" spans="11:12" ht="15">
      <c r="K650" s="91"/>
      <c r="L650" s="157"/>
    </row>
    <row r="651" spans="11:12" ht="15">
      <c r="K651" s="91"/>
      <c r="L651" s="157"/>
    </row>
    <row r="652" spans="11:12" ht="15">
      <c r="K652" s="91"/>
      <c r="L652" s="157"/>
    </row>
    <row r="653" spans="11:12" ht="15">
      <c r="K653" s="91"/>
      <c r="L653" s="157"/>
    </row>
    <row r="654" spans="11:12" ht="15">
      <c r="K654" s="91"/>
      <c r="L654" s="157"/>
    </row>
    <row r="655" spans="11:12" ht="15">
      <c r="K655" s="91"/>
      <c r="L655" s="157"/>
    </row>
    <row r="656" spans="11:12" ht="15">
      <c r="K656" s="91"/>
      <c r="L656" s="157"/>
    </row>
    <row r="657" spans="11:12" ht="15">
      <c r="K657" s="91"/>
      <c r="L657" s="157"/>
    </row>
    <row r="658" spans="11:12" ht="15">
      <c r="K658" s="91"/>
      <c r="L658" s="157"/>
    </row>
    <row r="659" spans="11:12" ht="15">
      <c r="K659" s="91"/>
      <c r="L659" s="157"/>
    </row>
    <row r="660" spans="11:12" ht="15">
      <c r="K660" s="91"/>
      <c r="L660" s="157"/>
    </row>
    <row r="661" spans="11:12" ht="15">
      <c r="K661" s="91"/>
      <c r="L661" s="157"/>
    </row>
    <row r="662" spans="11:12" ht="15">
      <c r="K662" s="91"/>
      <c r="L662" s="157"/>
    </row>
    <row r="663" spans="11:12" ht="15">
      <c r="K663" s="91"/>
      <c r="L663" s="157"/>
    </row>
    <row r="664" spans="11:12" ht="15">
      <c r="K664" s="91"/>
      <c r="L664" s="157"/>
    </row>
    <row r="665" spans="11:12" ht="15">
      <c r="K665" s="91"/>
      <c r="L665" s="157"/>
    </row>
    <row r="666" spans="11:12" ht="15">
      <c r="K666" s="91"/>
      <c r="L666" s="157"/>
    </row>
    <row r="667" spans="11:12" ht="15">
      <c r="K667" s="91"/>
      <c r="L667" s="157"/>
    </row>
    <row r="668" spans="11:12" ht="15">
      <c r="K668" s="91"/>
      <c r="L668" s="157"/>
    </row>
    <row r="669" spans="11:12" ht="15">
      <c r="K669" s="91"/>
      <c r="L669" s="157"/>
    </row>
    <row r="670" spans="11:12" ht="15">
      <c r="K670" s="91"/>
      <c r="L670" s="157"/>
    </row>
    <row r="671" spans="11:12" ht="15">
      <c r="K671" s="91"/>
      <c r="L671" s="157"/>
    </row>
    <row r="672" spans="11:12" ht="15">
      <c r="K672" s="91"/>
      <c r="L672" s="157"/>
    </row>
    <row r="673" spans="11:12" ht="15">
      <c r="K673" s="91"/>
      <c r="L673" s="157"/>
    </row>
    <row r="674" spans="11:12" ht="15">
      <c r="K674" s="91"/>
      <c r="L674" s="157"/>
    </row>
    <row r="675" spans="11:12" ht="15">
      <c r="K675" s="91"/>
      <c r="L675" s="157"/>
    </row>
    <row r="676" spans="11:12" ht="15">
      <c r="K676" s="91"/>
      <c r="L676" s="157"/>
    </row>
    <row r="677" spans="11:12" ht="15">
      <c r="K677" s="91"/>
      <c r="L677" s="157"/>
    </row>
    <row r="678" spans="11:12" ht="15">
      <c r="K678" s="91"/>
      <c r="L678" s="157"/>
    </row>
    <row r="679" spans="11:12" ht="15">
      <c r="K679" s="91"/>
      <c r="L679" s="157"/>
    </row>
    <row r="680" spans="11:12" ht="15">
      <c r="K680" s="91"/>
      <c r="L680" s="157"/>
    </row>
    <row r="681" spans="11:12" ht="15">
      <c r="K681" s="91"/>
      <c r="L681" s="157"/>
    </row>
    <row r="682" spans="11:12" ht="15">
      <c r="K682" s="91"/>
      <c r="L682" s="157"/>
    </row>
    <row r="683" spans="11:12" ht="15">
      <c r="K683" s="91"/>
      <c r="L683" s="157"/>
    </row>
    <row r="684" spans="11:12" ht="15">
      <c r="K684" s="91"/>
      <c r="L684" s="157"/>
    </row>
    <row r="685" spans="11:12" ht="15">
      <c r="K685" s="91"/>
      <c r="L685" s="157"/>
    </row>
    <row r="686" spans="11:12" ht="15">
      <c r="K686" s="91"/>
      <c r="L686" s="157"/>
    </row>
    <row r="687" spans="11:12" ht="15">
      <c r="K687" s="91"/>
      <c r="L687" s="157"/>
    </row>
    <row r="688" spans="11:12" ht="15">
      <c r="K688" s="91"/>
      <c r="L688" s="157"/>
    </row>
    <row r="689" spans="11:12" ht="15">
      <c r="K689" s="91"/>
      <c r="L689" s="157"/>
    </row>
    <row r="690" spans="11:12" ht="15">
      <c r="K690" s="91"/>
      <c r="L690" s="157"/>
    </row>
    <row r="691" spans="11:12" ht="15">
      <c r="K691" s="91"/>
      <c r="L691" s="157"/>
    </row>
    <row r="692" spans="11:12" ht="15">
      <c r="K692" s="91"/>
      <c r="L692" s="157"/>
    </row>
    <row r="693" spans="11:12" ht="15">
      <c r="K693" s="91"/>
      <c r="L693" s="157"/>
    </row>
    <row r="694" spans="11:12" ht="15">
      <c r="K694" s="91"/>
      <c r="L694" s="157"/>
    </row>
    <row r="695" spans="11:12" ht="15">
      <c r="K695" s="91"/>
      <c r="L695" s="157"/>
    </row>
    <row r="696" spans="11:12" ht="15">
      <c r="K696" s="91"/>
      <c r="L696" s="157"/>
    </row>
    <row r="697" spans="11:12" ht="15">
      <c r="K697" s="91"/>
      <c r="L697" s="157"/>
    </row>
    <row r="698" spans="11:12" ht="15">
      <c r="K698" s="91"/>
      <c r="L698" s="157"/>
    </row>
    <row r="699" spans="11:12" ht="15">
      <c r="K699" s="91"/>
      <c r="L699" s="157"/>
    </row>
    <row r="700" spans="11:12" ht="15">
      <c r="K700" s="91"/>
      <c r="L700" s="157"/>
    </row>
    <row r="701" spans="11:12" ht="15">
      <c r="K701" s="91"/>
      <c r="L701" s="157"/>
    </row>
    <row r="702" spans="11:12" ht="15">
      <c r="K702" s="91"/>
      <c r="L702" s="157"/>
    </row>
    <row r="703" spans="11:12" ht="15">
      <c r="K703" s="91"/>
      <c r="L703" s="157"/>
    </row>
    <row r="704" spans="11:12" ht="15">
      <c r="K704" s="91"/>
      <c r="L704" s="157"/>
    </row>
    <row r="705" spans="11:12" ht="15">
      <c r="K705" s="91"/>
      <c r="L705" s="157"/>
    </row>
    <row r="706" spans="11:12" ht="15">
      <c r="K706" s="91"/>
      <c r="L706" s="157"/>
    </row>
    <row r="707" spans="11:12" ht="15">
      <c r="K707" s="91"/>
      <c r="L707" s="157"/>
    </row>
    <row r="708" spans="11:12" ht="15">
      <c r="K708" s="91"/>
      <c r="L708" s="157"/>
    </row>
    <row r="709" spans="11:12" ht="15">
      <c r="K709" s="91"/>
      <c r="L709" s="157"/>
    </row>
    <row r="710" spans="11:12" ht="15">
      <c r="K710" s="91"/>
      <c r="L710" s="157"/>
    </row>
    <row r="711" spans="11:12" ht="15">
      <c r="K711" s="91"/>
      <c r="L711" s="157"/>
    </row>
    <row r="712" spans="11:12" ht="15">
      <c r="K712" s="91"/>
      <c r="L712" s="157"/>
    </row>
    <row r="713" spans="11:12" ht="15">
      <c r="K713" s="91"/>
      <c r="L713" s="157"/>
    </row>
    <row r="714" spans="11:12" ht="15">
      <c r="K714" s="91"/>
      <c r="L714" s="157"/>
    </row>
    <row r="715" spans="11:12" ht="15">
      <c r="K715" s="91"/>
      <c r="L715" s="157"/>
    </row>
    <row r="716" spans="11:12" ht="15">
      <c r="K716" s="91"/>
      <c r="L716" s="157"/>
    </row>
    <row r="717" spans="11:12" ht="15">
      <c r="K717" s="91"/>
      <c r="L717" s="157"/>
    </row>
    <row r="718" spans="11:12" ht="15">
      <c r="K718" s="91"/>
      <c r="L718" s="157"/>
    </row>
    <row r="719" spans="11:12" ht="15">
      <c r="K719" s="91"/>
      <c r="L719" s="157"/>
    </row>
    <row r="720" spans="11:12" ht="15">
      <c r="K720" s="91"/>
      <c r="L720" s="157"/>
    </row>
    <row r="721" spans="11:12" ht="15">
      <c r="K721" s="91"/>
      <c r="L721" s="157"/>
    </row>
    <row r="722" spans="11:12" ht="15">
      <c r="K722" s="91"/>
      <c r="L722" s="157"/>
    </row>
    <row r="723" spans="11:12" ht="15">
      <c r="K723" s="91"/>
      <c r="L723" s="157"/>
    </row>
    <row r="724" spans="11:12" ht="15">
      <c r="K724" s="91"/>
      <c r="L724" s="157"/>
    </row>
    <row r="725" spans="11:12" ht="15">
      <c r="K725" s="91"/>
      <c r="L725" s="157"/>
    </row>
    <row r="726" spans="11:12" ht="15">
      <c r="K726" s="91"/>
      <c r="L726" s="157"/>
    </row>
    <row r="727" spans="11:12" ht="15">
      <c r="K727" s="91"/>
      <c r="L727" s="157"/>
    </row>
    <row r="728" spans="11:12" ht="15">
      <c r="K728" s="91"/>
      <c r="L728" s="157"/>
    </row>
    <row r="729" spans="11:12" ht="15">
      <c r="K729" s="91"/>
      <c r="L729" s="157"/>
    </row>
    <row r="730" spans="11:12" ht="15">
      <c r="K730" s="91"/>
      <c r="L730" s="157"/>
    </row>
    <row r="731" spans="11:12" ht="15">
      <c r="K731" s="91"/>
      <c r="L731" s="157"/>
    </row>
    <row r="732" spans="11:12" ht="15">
      <c r="K732" s="91"/>
      <c r="L732" s="157"/>
    </row>
    <row r="733" spans="11:12" ht="15">
      <c r="K733" s="91"/>
      <c r="L733" s="157"/>
    </row>
    <row r="734" spans="11:12" ht="15">
      <c r="K734" s="91"/>
      <c r="L734" s="157"/>
    </row>
    <row r="735" spans="11:12" ht="15">
      <c r="K735" s="91"/>
      <c r="L735" s="157"/>
    </row>
    <row r="736" spans="11:12" ht="15">
      <c r="K736" s="91"/>
      <c r="L736" s="157"/>
    </row>
    <row r="737" spans="11:12" ht="15">
      <c r="K737" s="91"/>
      <c r="L737" s="157"/>
    </row>
    <row r="738" spans="11:12" ht="15">
      <c r="K738" s="91"/>
      <c r="L738" s="157"/>
    </row>
    <row r="739" spans="11:12" ht="15">
      <c r="K739" s="91"/>
      <c r="L739" s="157"/>
    </row>
    <row r="740" spans="11:12" ht="15">
      <c r="K740" s="91"/>
      <c r="L740" s="157"/>
    </row>
    <row r="741" spans="11:12" ht="15">
      <c r="K741" s="91"/>
      <c r="L741" s="157"/>
    </row>
    <row r="742" spans="11:12" ht="15">
      <c r="K742" s="91"/>
      <c r="L742" s="157"/>
    </row>
    <row r="743" spans="11:12" ht="15">
      <c r="K743" s="91"/>
      <c r="L743" s="157"/>
    </row>
    <row r="744" spans="11:12" ht="15">
      <c r="K744" s="91"/>
      <c r="L744" s="157"/>
    </row>
    <row r="745" spans="11:12" ht="15">
      <c r="K745" s="91"/>
      <c r="L745" s="157"/>
    </row>
    <row r="746" spans="11:12" ht="15">
      <c r="K746" s="91"/>
      <c r="L746" s="157"/>
    </row>
    <row r="747" spans="11:12" ht="15">
      <c r="K747" s="91"/>
      <c r="L747" s="157"/>
    </row>
    <row r="748" spans="11:12" ht="15">
      <c r="K748" s="91"/>
      <c r="L748" s="157"/>
    </row>
    <row r="749" spans="11:12" ht="15">
      <c r="K749" s="91"/>
      <c r="L749" s="157"/>
    </row>
    <row r="750" spans="11:12" ht="15">
      <c r="K750" s="91"/>
      <c r="L750" s="157"/>
    </row>
    <row r="751" spans="11:12" ht="15">
      <c r="K751" s="91"/>
      <c r="L751" s="157"/>
    </row>
    <row r="752" spans="11:12" ht="15">
      <c r="K752" s="91"/>
      <c r="L752" s="157"/>
    </row>
    <row r="753" spans="11:12" ht="15">
      <c r="K753" s="91"/>
      <c r="L753" s="157"/>
    </row>
    <row r="754" spans="11:12" ht="15">
      <c r="K754" s="91"/>
      <c r="L754" s="157"/>
    </row>
    <row r="755" spans="11:12" ht="15">
      <c r="K755" s="91"/>
      <c r="L755" s="157"/>
    </row>
    <row r="756" spans="11:12" ht="15">
      <c r="K756" s="91"/>
      <c r="L756" s="157"/>
    </row>
    <row r="757" spans="11:12" ht="15">
      <c r="K757" s="91"/>
      <c r="L757" s="157"/>
    </row>
    <row r="758" spans="11:12" ht="15">
      <c r="K758" s="91"/>
      <c r="L758" s="157"/>
    </row>
    <row r="759" spans="11:12" ht="15">
      <c r="K759" s="91"/>
      <c r="L759" s="157"/>
    </row>
    <row r="760" spans="11:12" ht="15">
      <c r="K760" s="91"/>
      <c r="L760" s="157"/>
    </row>
    <row r="761" spans="11:12" ht="15">
      <c r="K761" s="91"/>
      <c r="L761" s="157"/>
    </row>
    <row r="762" spans="11:12" ht="15">
      <c r="K762" s="91"/>
      <c r="L762" s="157"/>
    </row>
    <row r="763" spans="11:12" ht="15">
      <c r="K763" s="91"/>
      <c r="L763" s="157"/>
    </row>
    <row r="764" spans="11:12" ht="15">
      <c r="K764" s="91"/>
      <c r="L764" s="157"/>
    </row>
    <row r="765" spans="11:12" ht="15">
      <c r="K765" s="91"/>
      <c r="L765" s="157"/>
    </row>
    <row r="766" spans="11:12" ht="15">
      <c r="K766" s="91"/>
      <c r="L766" s="157"/>
    </row>
    <row r="767" spans="11:12" ht="15">
      <c r="K767" s="91"/>
      <c r="L767" s="157"/>
    </row>
    <row r="768" spans="11:12" ht="15">
      <c r="K768" s="91"/>
      <c r="L768" s="157"/>
    </row>
    <row r="769" spans="11:12" ht="15">
      <c r="K769" s="91"/>
      <c r="L769" s="157"/>
    </row>
    <row r="770" spans="11:12" ht="15">
      <c r="K770" s="91"/>
      <c r="L770" s="157"/>
    </row>
    <row r="771" spans="11:12" ht="15">
      <c r="K771" s="91"/>
      <c r="L771" s="157"/>
    </row>
    <row r="772" spans="11:12" ht="15">
      <c r="K772" s="91"/>
      <c r="L772" s="157"/>
    </row>
    <row r="773" spans="11:12" ht="15">
      <c r="K773" s="91"/>
      <c r="L773" s="157"/>
    </row>
    <row r="774" spans="11:12" ht="15">
      <c r="K774" s="91"/>
      <c r="L774" s="157"/>
    </row>
    <row r="775" spans="11:12" ht="15">
      <c r="K775" s="91"/>
      <c r="L775" s="157"/>
    </row>
    <row r="776" spans="11:12" ht="15">
      <c r="K776" s="91"/>
      <c r="L776" s="157"/>
    </row>
    <row r="777" spans="11:12" ht="15">
      <c r="K777" s="91"/>
      <c r="L777" s="157"/>
    </row>
    <row r="778" spans="11:12" ht="15">
      <c r="K778" s="91"/>
      <c r="L778" s="157"/>
    </row>
    <row r="779" spans="11:12" ht="15">
      <c r="K779" s="91"/>
      <c r="L779" s="157"/>
    </row>
    <row r="780" spans="11:12" ht="15">
      <c r="K780" s="91"/>
      <c r="L780" s="157"/>
    </row>
    <row r="781" spans="11:12" ht="15">
      <c r="K781" s="91"/>
      <c r="L781" s="157"/>
    </row>
    <row r="782" spans="11:12" ht="15">
      <c r="K782" s="91"/>
      <c r="L782" s="157"/>
    </row>
    <row r="783" spans="11:12" ht="15">
      <c r="K783" s="91"/>
      <c r="L783" s="157"/>
    </row>
    <row r="784" spans="11:12" ht="15">
      <c r="K784" s="91"/>
      <c r="L784" s="157"/>
    </row>
    <row r="785" spans="11:12" ht="15">
      <c r="K785" s="91"/>
      <c r="L785" s="157"/>
    </row>
    <row r="786" spans="11:12" ht="15">
      <c r="K786" s="91"/>
      <c r="L786" s="157"/>
    </row>
    <row r="787" spans="11:12" ht="15">
      <c r="K787" s="91"/>
      <c r="L787" s="157"/>
    </row>
    <row r="788" spans="11:12" ht="15">
      <c r="K788" s="91"/>
      <c r="L788" s="157"/>
    </row>
    <row r="789" spans="11:12" ht="15">
      <c r="K789" s="91"/>
      <c r="L789" s="157"/>
    </row>
    <row r="790" spans="11:12" ht="15">
      <c r="K790" s="91"/>
      <c r="L790" s="157"/>
    </row>
    <row r="791" spans="11:12" ht="15">
      <c r="K791" s="91"/>
      <c r="L791" s="157"/>
    </row>
    <row r="792" spans="11:12" ht="15">
      <c r="K792" s="91"/>
      <c r="L792" s="157"/>
    </row>
    <row r="793" spans="11:12" ht="15">
      <c r="K793" s="91"/>
      <c r="L793" s="157"/>
    </row>
    <row r="794" spans="11:12" ht="15">
      <c r="K794" s="91"/>
      <c r="L794" s="157"/>
    </row>
    <row r="795" spans="11:12" ht="15">
      <c r="K795" s="91"/>
      <c r="L795" s="157"/>
    </row>
    <row r="796" spans="11:12" ht="15">
      <c r="K796" s="91"/>
      <c r="L796" s="157"/>
    </row>
    <row r="797" spans="11:12" ht="15">
      <c r="K797" s="91"/>
      <c r="L797" s="157"/>
    </row>
    <row r="798" spans="11:12" ht="15">
      <c r="K798" s="91"/>
      <c r="L798" s="157"/>
    </row>
    <row r="799" spans="11:12" ht="15">
      <c r="K799" s="91"/>
      <c r="L799" s="157"/>
    </row>
    <row r="800" spans="11:12" ht="15">
      <c r="K800" s="91"/>
      <c r="L800" s="157"/>
    </row>
    <row r="801" spans="11:12" ht="15">
      <c r="K801" s="91"/>
      <c r="L801" s="157"/>
    </row>
    <row r="802" spans="11:12" ht="15">
      <c r="K802" s="91"/>
      <c r="L802" s="157"/>
    </row>
    <row r="803" spans="11:12" ht="15">
      <c r="K803" s="91"/>
      <c r="L803" s="157"/>
    </row>
    <row r="804" spans="11:12" ht="15">
      <c r="K804" s="91"/>
      <c r="L804" s="157"/>
    </row>
    <row r="805" spans="11:12" ht="15">
      <c r="K805" s="91"/>
      <c r="L805" s="157"/>
    </row>
    <row r="806" spans="11:12" ht="15">
      <c r="K806" s="91"/>
      <c r="L806" s="157"/>
    </row>
    <row r="807" spans="11:12" ht="15">
      <c r="K807" s="91"/>
      <c r="L807" s="157"/>
    </row>
    <row r="808" spans="11:12" ht="15">
      <c r="K808" s="91"/>
      <c r="L808" s="157"/>
    </row>
    <row r="809" spans="11:12" ht="15">
      <c r="K809" s="91"/>
      <c r="L809" s="157"/>
    </row>
    <row r="810" spans="11:12" ht="15">
      <c r="K810" s="91"/>
      <c r="L810" s="157"/>
    </row>
    <row r="811" spans="11:12" ht="15">
      <c r="K811" s="91"/>
      <c r="L811" s="157"/>
    </row>
    <row r="812" spans="11:12" ht="15">
      <c r="K812" s="91"/>
      <c r="L812" s="157"/>
    </row>
    <row r="813" spans="11:12" ht="15">
      <c r="K813" s="91"/>
      <c r="L813" s="157"/>
    </row>
    <row r="814" spans="11:12" ht="15">
      <c r="K814" s="91"/>
      <c r="L814" s="157"/>
    </row>
    <row r="815" spans="11:12" ht="15">
      <c r="K815" s="91"/>
      <c r="L815" s="157"/>
    </row>
    <row r="816" spans="11:12" ht="15">
      <c r="K816" s="91"/>
      <c r="L816" s="157"/>
    </row>
    <row r="817" spans="11:12" ht="15">
      <c r="K817" s="91"/>
      <c r="L817" s="157"/>
    </row>
    <row r="818" spans="11:12" ht="15">
      <c r="K818" s="91"/>
      <c r="L818" s="157"/>
    </row>
    <row r="819" spans="11:12" ht="15">
      <c r="K819" s="91"/>
      <c r="L819" s="157"/>
    </row>
    <row r="820" spans="11:12" ht="15">
      <c r="K820" s="91"/>
      <c r="L820" s="157"/>
    </row>
    <row r="821" spans="11:12" ht="15">
      <c r="K821" s="91"/>
      <c r="L821" s="157"/>
    </row>
    <row r="822" spans="11:12" ht="15">
      <c r="K822" s="91"/>
      <c r="L822" s="157"/>
    </row>
    <row r="823" spans="11:12" ht="15">
      <c r="K823" s="91"/>
      <c r="L823" s="157"/>
    </row>
    <row r="824" spans="11:12" ht="15">
      <c r="K824" s="91"/>
      <c r="L824" s="157"/>
    </row>
    <row r="825" spans="11:12" ht="15">
      <c r="K825" s="91"/>
      <c r="L825" s="157"/>
    </row>
    <row r="826" spans="11:12" ht="15">
      <c r="K826" s="91"/>
      <c r="L826" s="157"/>
    </row>
    <row r="827" spans="11:12" ht="15">
      <c r="K827" s="91"/>
      <c r="L827" s="157"/>
    </row>
    <row r="828" spans="11:12" ht="15">
      <c r="K828" s="91"/>
      <c r="L828" s="157"/>
    </row>
    <row r="829" spans="11:12" ht="15">
      <c r="K829" s="91"/>
      <c r="L829" s="157"/>
    </row>
    <row r="830" spans="11:12" ht="15">
      <c r="K830" s="91"/>
      <c r="L830" s="157"/>
    </row>
    <row r="831" spans="11:12" ht="15">
      <c r="K831" s="91"/>
      <c r="L831" s="157"/>
    </row>
    <row r="832" spans="11:12" ht="15">
      <c r="K832" s="91"/>
      <c r="L832" s="157"/>
    </row>
    <row r="833" spans="11:12" ht="15">
      <c r="K833" s="91"/>
      <c r="L833" s="157"/>
    </row>
    <row r="834" spans="11:12" ht="15">
      <c r="K834" s="91"/>
      <c r="L834" s="157"/>
    </row>
    <row r="835" spans="11:12" ht="15">
      <c r="K835" s="91"/>
      <c r="L835" s="157"/>
    </row>
    <row r="836" spans="11:12" ht="15">
      <c r="K836" s="91"/>
      <c r="L836" s="157"/>
    </row>
    <row r="837" spans="11:12" ht="15">
      <c r="K837" s="91"/>
      <c r="L837" s="157"/>
    </row>
    <row r="838" spans="11:12" ht="15">
      <c r="K838" s="91"/>
      <c r="L838" s="157"/>
    </row>
    <row r="839" spans="11:12" ht="15">
      <c r="K839" s="91"/>
      <c r="L839" s="157"/>
    </row>
    <row r="840" spans="11:12" ht="15">
      <c r="K840" s="91"/>
      <c r="L840" s="157"/>
    </row>
    <row r="841" spans="11:12" ht="15">
      <c r="K841" s="91"/>
      <c r="L841" s="157"/>
    </row>
    <row r="842" spans="11:12" ht="15">
      <c r="K842" s="91"/>
      <c r="L842" s="157"/>
    </row>
    <row r="843" spans="11:12" ht="15">
      <c r="K843" s="91"/>
      <c r="L843" s="157"/>
    </row>
    <row r="844" spans="11:12" ht="15">
      <c r="K844" s="91"/>
      <c r="L844" s="157"/>
    </row>
    <row r="845" spans="11:12" ht="15">
      <c r="K845" s="91"/>
      <c r="L845" s="157"/>
    </row>
    <row r="846" spans="11:12" ht="15">
      <c r="K846" s="91"/>
      <c r="L846" s="157"/>
    </row>
    <row r="847" spans="11:12" ht="15">
      <c r="K847" s="91"/>
      <c r="L847" s="157"/>
    </row>
    <row r="848" spans="11:12" ht="15">
      <c r="K848" s="91"/>
      <c r="L848" s="157"/>
    </row>
    <row r="849" spans="11:12" ht="15">
      <c r="K849" s="91"/>
      <c r="L849" s="157"/>
    </row>
    <row r="850" spans="11:12" ht="15">
      <c r="K850" s="91"/>
      <c r="L850" s="157"/>
    </row>
    <row r="851" spans="11:12" ht="15">
      <c r="K851" s="91"/>
      <c r="L851" s="157"/>
    </row>
    <row r="852" spans="11:12" ht="15">
      <c r="K852" s="91"/>
      <c r="L852" s="157"/>
    </row>
    <row r="853" spans="11:12" ht="15">
      <c r="K853" s="91"/>
      <c r="L853" s="157"/>
    </row>
    <row r="854" spans="11:12" ht="15">
      <c r="K854" s="91"/>
      <c r="L854" s="157"/>
    </row>
    <row r="855" spans="11:12" ht="15">
      <c r="K855" s="91"/>
      <c r="L855" s="157"/>
    </row>
    <row r="856" spans="11:12" ht="15">
      <c r="K856" s="91"/>
      <c r="L856" s="157"/>
    </row>
    <row r="857" spans="11:12" ht="15">
      <c r="K857" s="91"/>
      <c r="L857" s="157"/>
    </row>
    <row r="858" spans="11:12" ht="15">
      <c r="K858" s="91"/>
      <c r="L858" s="157"/>
    </row>
    <row r="859" spans="11:12" ht="15">
      <c r="K859" s="91"/>
      <c r="L859" s="157"/>
    </row>
    <row r="860" spans="11:12" ht="15">
      <c r="K860" s="91"/>
      <c r="L860" s="157"/>
    </row>
    <row r="861" spans="11:12" ht="15">
      <c r="K861" s="91"/>
      <c r="L861" s="157"/>
    </row>
    <row r="862" spans="11:12" ht="15">
      <c r="K862" s="91"/>
      <c r="L862" s="157"/>
    </row>
    <row r="863" spans="11:12" ht="15">
      <c r="K863" s="91"/>
      <c r="L863" s="157"/>
    </row>
    <row r="864" spans="11:12" ht="15">
      <c r="K864" s="91"/>
      <c r="L864" s="157"/>
    </row>
    <row r="865" spans="11:12" ht="15">
      <c r="K865" s="91"/>
      <c r="L865" s="157"/>
    </row>
    <row r="866" spans="11:12" ht="15">
      <c r="K866" s="91"/>
      <c r="L866" s="157"/>
    </row>
    <row r="867" spans="11:12" ht="15">
      <c r="K867" s="91"/>
      <c r="L867" s="157"/>
    </row>
    <row r="868" spans="11:12" ht="15">
      <c r="K868" s="91"/>
      <c r="L868" s="157"/>
    </row>
    <row r="869" spans="11:12" ht="15">
      <c r="K869" s="91"/>
      <c r="L869" s="157"/>
    </row>
    <row r="870" spans="11:12" ht="15">
      <c r="K870" s="91"/>
      <c r="L870" s="157"/>
    </row>
    <row r="871" spans="11:12" ht="15">
      <c r="K871" s="91"/>
      <c r="L871" s="157"/>
    </row>
    <row r="872" spans="11:12" ht="15">
      <c r="K872" s="91"/>
      <c r="L872" s="157"/>
    </row>
    <row r="873" spans="11:12" ht="15">
      <c r="K873" s="91"/>
      <c r="L873" s="157"/>
    </row>
    <row r="874" spans="11:12" ht="15">
      <c r="K874" s="91"/>
      <c r="L874" s="157"/>
    </row>
    <row r="875" spans="11:12" ht="15">
      <c r="K875" s="91"/>
      <c r="L875" s="157"/>
    </row>
    <row r="876" spans="11:12" ht="15">
      <c r="K876" s="91"/>
      <c r="L876" s="157"/>
    </row>
    <row r="877" spans="11:12" ht="15">
      <c r="K877" s="91"/>
      <c r="L877" s="157"/>
    </row>
    <row r="878" spans="11:12" ht="15">
      <c r="K878" s="91"/>
      <c r="L878" s="157"/>
    </row>
    <row r="879" spans="11:12" ht="15">
      <c r="K879" s="91"/>
      <c r="L879" s="157"/>
    </row>
    <row r="880" spans="11:12" ht="15">
      <c r="K880" s="91"/>
      <c r="L880" s="157"/>
    </row>
    <row r="881" spans="11:12" ht="15">
      <c r="K881" s="91"/>
      <c r="L881" s="157"/>
    </row>
    <row r="882" spans="11:12" ht="15">
      <c r="K882" s="91"/>
      <c r="L882" s="157"/>
    </row>
    <row r="883" spans="11:12" ht="15">
      <c r="K883" s="91"/>
      <c r="L883" s="157"/>
    </row>
    <row r="884" spans="11:12" ht="15">
      <c r="K884" s="91"/>
      <c r="L884" s="157"/>
    </row>
    <row r="885" spans="11:12" ht="15">
      <c r="K885" s="91"/>
      <c r="L885" s="157"/>
    </row>
    <row r="886" spans="11:12" ht="15">
      <c r="K886" s="91"/>
      <c r="L886" s="157"/>
    </row>
    <row r="887" spans="11:12" ht="15">
      <c r="K887" s="91"/>
      <c r="L887" s="157"/>
    </row>
    <row r="888" spans="11:12" ht="15">
      <c r="K888" s="91"/>
      <c r="L888" s="157"/>
    </row>
    <row r="889" spans="11:12" ht="15">
      <c r="K889" s="91"/>
      <c r="L889" s="157"/>
    </row>
    <row r="890" spans="11:12" ht="15">
      <c r="K890" s="91"/>
      <c r="L890" s="157"/>
    </row>
    <row r="891" spans="11:12" ht="15">
      <c r="K891" s="91"/>
      <c r="L891" s="157"/>
    </row>
    <row r="892" spans="11:12" ht="15">
      <c r="K892" s="91"/>
      <c r="L892" s="157"/>
    </row>
    <row r="893" spans="11:12" ht="15">
      <c r="K893" s="91"/>
      <c r="L893" s="157"/>
    </row>
    <row r="894" spans="11:12" ht="15">
      <c r="K894" s="91"/>
      <c r="L894" s="157"/>
    </row>
    <row r="895" spans="11:12" ht="15">
      <c r="K895" s="91"/>
      <c r="L895" s="157"/>
    </row>
    <row r="896" spans="11:12" ht="15">
      <c r="K896" s="91"/>
      <c r="L896" s="157"/>
    </row>
    <row r="897" spans="11:12" ht="15">
      <c r="K897" s="91"/>
      <c r="L897" s="157"/>
    </row>
    <row r="898" spans="11:12" ht="15">
      <c r="K898" s="91"/>
      <c r="L898" s="157"/>
    </row>
    <row r="899" spans="11:12" ht="15">
      <c r="K899" s="91"/>
      <c r="L899" s="157"/>
    </row>
    <row r="900" spans="11:12" ht="15">
      <c r="K900" s="91"/>
      <c r="L900" s="157"/>
    </row>
    <row r="901" spans="11:12" ht="15">
      <c r="K901" s="91"/>
      <c r="L901" s="157"/>
    </row>
    <row r="902" spans="11:12" ht="15">
      <c r="K902" s="91"/>
      <c r="L902" s="157"/>
    </row>
    <row r="903" spans="11:12" ht="15">
      <c r="K903" s="91"/>
      <c r="L903" s="157"/>
    </row>
    <row r="904" spans="11:12" ht="15">
      <c r="K904" s="91"/>
      <c r="L904" s="157"/>
    </row>
    <row r="905" spans="11:12" ht="15">
      <c r="K905" s="91"/>
      <c r="L905" s="157"/>
    </row>
    <row r="906" spans="11:12" ht="15">
      <c r="K906" s="91"/>
      <c r="L906" s="157"/>
    </row>
    <row r="907" spans="11:12" ht="15">
      <c r="K907" s="91"/>
      <c r="L907" s="157"/>
    </row>
    <row r="908" spans="11:12" ht="15">
      <c r="K908" s="91"/>
      <c r="L908" s="157"/>
    </row>
    <row r="909" spans="11:12" ht="15">
      <c r="K909" s="91"/>
      <c r="L909" s="157"/>
    </row>
    <row r="910" spans="11:12" ht="15">
      <c r="K910" s="91"/>
      <c r="L910" s="157"/>
    </row>
    <row r="911" spans="11:12" ht="15">
      <c r="K911" s="91"/>
      <c r="L911" s="157"/>
    </row>
    <row r="912" spans="11:12" ht="15">
      <c r="K912" s="91"/>
      <c r="L912" s="157"/>
    </row>
    <row r="913" spans="11:12" ht="15">
      <c r="K913" s="91"/>
      <c r="L913" s="157"/>
    </row>
    <row r="914" spans="11:12" ht="15">
      <c r="K914" s="91"/>
      <c r="L914" s="157"/>
    </row>
    <row r="915" spans="11:12" ht="15">
      <c r="K915" s="91"/>
      <c r="L915" s="157"/>
    </row>
    <row r="916" spans="11:12" ht="15">
      <c r="K916" s="91"/>
      <c r="L916" s="157"/>
    </row>
    <row r="917" spans="11:12" ht="15">
      <c r="K917" s="91"/>
      <c r="L917" s="157"/>
    </row>
    <row r="918" spans="11:12" ht="15">
      <c r="K918" s="91"/>
      <c r="L918" s="157"/>
    </row>
    <row r="919" spans="11:12" ht="15">
      <c r="K919" s="91"/>
      <c r="L919" s="157"/>
    </row>
    <row r="920" spans="11:12" ht="15">
      <c r="K920" s="91"/>
      <c r="L920" s="157"/>
    </row>
    <row r="921" spans="11:12" ht="15">
      <c r="K921" s="91"/>
      <c r="L921" s="157"/>
    </row>
    <row r="922" spans="11:12" ht="15">
      <c r="K922" s="91"/>
      <c r="L922" s="157"/>
    </row>
    <row r="923" spans="11:12" ht="15">
      <c r="K923" s="91"/>
      <c r="L923" s="157"/>
    </row>
    <row r="924" spans="11:12" ht="15">
      <c r="K924" s="91"/>
      <c r="L924" s="157"/>
    </row>
    <row r="925" spans="11:12" ht="15">
      <c r="K925" s="91"/>
      <c r="L925" s="157"/>
    </row>
    <row r="926" spans="11:12" ht="15">
      <c r="K926" s="91"/>
      <c r="L926" s="157"/>
    </row>
    <row r="927" spans="11:12" ht="15">
      <c r="K927" s="91"/>
      <c r="L927" s="157"/>
    </row>
    <row r="928" spans="11:12" ht="15">
      <c r="K928" s="91"/>
      <c r="L928" s="157"/>
    </row>
    <row r="929" spans="11:12" ht="15">
      <c r="K929" s="91"/>
      <c r="L929" s="157"/>
    </row>
    <row r="930" spans="11:12" ht="15">
      <c r="K930" s="91"/>
      <c r="L930" s="157"/>
    </row>
    <row r="931" spans="11:12" ht="15">
      <c r="K931" s="91"/>
      <c r="L931" s="157"/>
    </row>
    <row r="932" spans="11:12" ht="15">
      <c r="K932" s="91"/>
      <c r="L932" s="157"/>
    </row>
    <row r="933" spans="11:12" ht="15">
      <c r="K933" s="91"/>
      <c r="L933" s="157"/>
    </row>
    <row r="934" spans="11:12" ht="15">
      <c r="K934" s="91"/>
      <c r="L934" s="157"/>
    </row>
    <row r="935" spans="11:12" ht="15">
      <c r="K935" s="91"/>
      <c r="L935" s="157"/>
    </row>
    <row r="936" spans="11:12" ht="15">
      <c r="K936" s="91"/>
      <c r="L936" s="157"/>
    </row>
    <row r="937" spans="11:12" ht="15">
      <c r="K937" s="91"/>
      <c r="L937" s="157"/>
    </row>
    <row r="938" spans="11:12" ht="15">
      <c r="K938" s="91"/>
      <c r="L938" s="157"/>
    </row>
    <row r="939" spans="11:12" ht="15">
      <c r="K939" s="91"/>
      <c r="L939" s="157"/>
    </row>
    <row r="940" spans="11:12" ht="15">
      <c r="K940" s="91"/>
      <c r="L940" s="157"/>
    </row>
    <row r="941" spans="11:12" ht="15">
      <c r="K941" s="91"/>
      <c r="L941" s="157"/>
    </row>
    <row r="942" spans="11:12" ht="15">
      <c r="K942" s="91"/>
      <c r="L942" s="157"/>
    </row>
    <row r="943" spans="11:12" ht="15">
      <c r="K943" s="91"/>
      <c r="L943" s="157"/>
    </row>
    <row r="944" spans="11:12" ht="15">
      <c r="K944" s="91"/>
      <c r="L944" s="157"/>
    </row>
    <row r="945" spans="11:12" ht="15">
      <c r="K945" s="91"/>
      <c r="L945" s="157"/>
    </row>
    <row r="946" spans="11:12" ht="15">
      <c r="K946" s="91"/>
      <c r="L946" s="157"/>
    </row>
    <row r="947" spans="11:12" ht="15">
      <c r="K947" s="91"/>
      <c r="L947" s="157"/>
    </row>
    <row r="948" spans="11:12" ht="15">
      <c r="K948" s="91"/>
      <c r="L948" s="157"/>
    </row>
    <row r="949" spans="11:12" ht="15">
      <c r="K949" s="91"/>
      <c r="L949" s="157"/>
    </row>
    <row r="950" spans="11:12" ht="15">
      <c r="K950" s="91"/>
      <c r="L950" s="157"/>
    </row>
    <row r="951" spans="11:12" ht="15">
      <c r="K951" s="91"/>
      <c r="L951" s="157"/>
    </row>
    <row r="952" spans="11:12" ht="15">
      <c r="K952" s="91"/>
      <c r="L952" s="157"/>
    </row>
    <row r="953" spans="11:12" ht="15">
      <c r="K953" s="91"/>
      <c r="L953" s="157"/>
    </row>
    <row r="954" spans="11:12" ht="15">
      <c r="K954" s="91"/>
      <c r="L954" s="157"/>
    </row>
    <row r="955" spans="11:12" ht="15">
      <c r="K955" s="91"/>
      <c r="L955" s="157"/>
    </row>
    <row r="956" spans="11:12" ht="15">
      <c r="K956" s="91"/>
      <c r="L956" s="157"/>
    </row>
    <row r="957" spans="11:12" ht="15">
      <c r="K957" s="91"/>
      <c r="L957" s="157"/>
    </row>
    <row r="958" spans="11:12" ht="15">
      <c r="K958" s="91"/>
      <c r="L958" s="157"/>
    </row>
    <row r="959" spans="11:12" ht="15">
      <c r="K959" s="91"/>
      <c r="L959" s="157"/>
    </row>
    <row r="960" spans="11:12" ht="15">
      <c r="K960" s="91"/>
      <c r="L960" s="157"/>
    </row>
    <row r="961" spans="11:12" ht="15">
      <c r="K961" s="91"/>
      <c r="L961" s="157"/>
    </row>
    <row r="962" spans="11:12" ht="15">
      <c r="K962" s="91"/>
      <c r="L962" s="91"/>
    </row>
    <row r="963" spans="11:12" ht="15">
      <c r="K963" s="91"/>
      <c r="L963" s="91"/>
    </row>
    <row r="964" spans="11:12" ht="15">
      <c r="K964" s="91"/>
      <c r="L964" s="91"/>
    </row>
    <row r="965" spans="11:12" ht="15">
      <c r="K965" s="91"/>
      <c r="L965" s="91"/>
    </row>
    <row r="966" spans="11:12" ht="15">
      <c r="K966" s="91"/>
      <c r="L966" s="91"/>
    </row>
    <row r="967" spans="11:12" ht="15">
      <c r="K967" s="91"/>
      <c r="L967" s="91"/>
    </row>
    <row r="968" spans="11:12" ht="15">
      <c r="K968" s="91"/>
      <c r="L968" s="91"/>
    </row>
    <row r="969" spans="11:12" ht="15">
      <c r="K969" s="91"/>
      <c r="L969" s="91"/>
    </row>
    <row r="970" spans="11:12" ht="15">
      <c r="K970" s="91"/>
      <c r="L970" s="91"/>
    </row>
    <row r="971" spans="11:12" ht="15">
      <c r="K971" s="91"/>
      <c r="L971" s="91"/>
    </row>
    <row r="972" spans="11:12" ht="15">
      <c r="K972" s="91"/>
      <c r="L972" s="91"/>
    </row>
    <row r="973" spans="11:12" ht="15">
      <c r="K973" s="91"/>
      <c r="L973" s="91"/>
    </row>
    <row r="974" spans="11:12" ht="15">
      <c r="K974" s="91"/>
      <c r="L974" s="91"/>
    </row>
    <row r="975" spans="11:12" ht="15">
      <c r="K975" s="91"/>
      <c r="L975" s="91"/>
    </row>
    <row r="976" spans="11:12" ht="15">
      <c r="K976" s="91"/>
      <c r="L976" s="91"/>
    </row>
    <row r="977" spans="11:12" ht="15">
      <c r="K977" s="91"/>
      <c r="L977" s="91"/>
    </row>
    <row r="978" spans="11:12" ht="15">
      <c r="K978" s="91"/>
      <c r="L978" s="91"/>
    </row>
    <row r="979" spans="11:12" ht="15">
      <c r="K979" s="91"/>
      <c r="L979" s="91"/>
    </row>
    <row r="980" spans="11:12" ht="15">
      <c r="K980" s="91"/>
      <c r="L980" s="91"/>
    </row>
    <row r="981" spans="11:12" ht="15">
      <c r="K981" s="91"/>
      <c r="L981" s="91"/>
    </row>
    <row r="982" spans="11:12" ht="15">
      <c r="K982" s="91"/>
      <c r="L982" s="91"/>
    </row>
    <row r="983" spans="11:12" ht="15">
      <c r="K983" s="91"/>
      <c r="L983" s="91"/>
    </row>
    <row r="984" spans="11:12" ht="15">
      <c r="K984" s="91"/>
      <c r="L984" s="91"/>
    </row>
    <row r="985" spans="11:12" ht="15">
      <c r="K985" s="91"/>
      <c r="L985" s="91"/>
    </row>
    <row r="986" spans="11:12" ht="15">
      <c r="K986" s="91"/>
      <c r="L986" s="91"/>
    </row>
    <row r="987" spans="11:12" ht="15">
      <c r="K987" s="91"/>
      <c r="L987" s="91"/>
    </row>
    <row r="988" spans="11:12" ht="15">
      <c r="K988" s="91"/>
      <c r="L988" s="91"/>
    </row>
    <row r="989" spans="11:12" ht="15">
      <c r="K989" s="91"/>
      <c r="L989" s="91"/>
    </row>
    <row r="990" spans="11:12" ht="15">
      <c r="K990" s="91"/>
      <c r="L990" s="91"/>
    </row>
    <row r="991" spans="11:12" ht="15">
      <c r="K991" s="91"/>
      <c r="L991" s="91"/>
    </row>
    <row r="992" spans="11:12" ht="15">
      <c r="K992" s="91"/>
      <c r="L992" s="91"/>
    </row>
    <row r="993" spans="11:12" ht="15">
      <c r="K993" s="91"/>
      <c r="L993" s="91"/>
    </row>
    <row r="994" spans="11:12" ht="15">
      <c r="K994" s="91"/>
      <c r="L994" s="91"/>
    </row>
    <row r="995" spans="11:12" ht="15">
      <c r="K995" s="91"/>
      <c r="L995" s="91"/>
    </row>
    <row r="996" spans="11:12" ht="15">
      <c r="K996" s="91"/>
      <c r="L996" s="91"/>
    </row>
    <row r="997" spans="11:12" ht="15">
      <c r="K997" s="91"/>
      <c r="L997" s="91"/>
    </row>
    <row r="998" spans="11:12" ht="15">
      <c r="K998" s="91"/>
      <c r="L998" s="91"/>
    </row>
    <row r="999" spans="11:12" ht="15">
      <c r="K999" s="91"/>
      <c r="L999" s="91"/>
    </row>
    <row r="1000" spans="11:12" ht="15">
      <c r="K1000" s="91"/>
      <c r="L1000" s="91"/>
    </row>
    <row r="1001" spans="11:12" ht="15">
      <c r="K1001" s="91"/>
      <c r="L1001" s="91"/>
    </row>
    <row r="1002" spans="11:12" ht="15">
      <c r="K1002" s="91"/>
      <c r="L1002" s="91"/>
    </row>
    <row r="1003" spans="11:12" ht="15">
      <c r="K1003" s="91"/>
      <c r="L1003" s="91"/>
    </row>
    <row r="1004" spans="11:12" ht="15">
      <c r="K1004" s="91"/>
      <c r="L1004" s="91"/>
    </row>
    <row r="1005" spans="11:12" ht="15">
      <c r="K1005" s="91"/>
      <c r="L1005" s="91"/>
    </row>
    <row r="1006" spans="11:12" ht="15">
      <c r="K1006" s="91"/>
      <c r="L1006" s="91"/>
    </row>
    <row r="1007" spans="11:12" ht="15">
      <c r="K1007" s="91"/>
      <c r="L1007" s="91"/>
    </row>
    <row r="1008" spans="11:12" ht="15">
      <c r="K1008" s="91"/>
      <c r="L1008" s="91"/>
    </row>
    <row r="1009" spans="11:12" ht="15">
      <c r="K1009" s="91"/>
      <c r="L1009" s="91"/>
    </row>
    <row r="1010" spans="11:12" ht="15">
      <c r="K1010" s="91"/>
      <c r="L1010" s="91"/>
    </row>
    <row r="1011" spans="11:12" ht="15">
      <c r="K1011" s="91"/>
      <c r="L1011" s="91"/>
    </row>
    <row r="1012" spans="11:12" ht="15">
      <c r="K1012" s="91"/>
      <c r="L1012" s="91"/>
    </row>
    <row r="1013" spans="11:12" ht="15">
      <c r="K1013" s="91"/>
      <c r="L1013" s="91"/>
    </row>
    <row r="1014" spans="11:12" ht="15">
      <c r="K1014" s="91"/>
      <c r="L1014" s="91"/>
    </row>
    <row r="1015" spans="11:12" ht="15">
      <c r="K1015" s="91"/>
      <c r="L1015" s="91"/>
    </row>
    <row r="1016" spans="11:12" ht="15">
      <c r="K1016" s="91"/>
      <c r="L1016" s="91"/>
    </row>
    <row r="1017" spans="11:12" ht="15">
      <c r="K1017" s="91"/>
      <c r="L1017" s="91"/>
    </row>
    <row r="1018" spans="11:12" ht="15">
      <c r="K1018" s="91"/>
      <c r="L1018" s="91"/>
    </row>
    <row r="1019" spans="11:12" ht="15">
      <c r="K1019" s="91"/>
      <c r="L1019" s="91"/>
    </row>
    <row r="1020" spans="11:12" ht="15">
      <c r="K1020" s="91"/>
      <c r="L1020" s="91"/>
    </row>
    <row r="1021" spans="11:12" ht="15">
      <c r="K1021" s="91"/>
      <c r="L1021" s="91"/>
    </row>
    <row r="1022" spans="11:12" ht="15">
      <c r="K1022" s="91"/>
      <c r="L1022" s="91"/>
    </row>
    <row r="1023" spans="11:12" ht="15">
      <c r="K1023" s="91"/>
      <c r="L1023" s="91"/>
    </row>
    <row r="1024" spans="11:12" ht="15">
      <c r="K1024" s="91"/>
      <c r="L1024" s="91"/>
    </row>
    <row r="1025" spans="11:12" ht="15">
      <c r="K1025" s="91"/>
      <c r="L1025" s="91"/>
    </row>
    <row r="1026" spans="11:12" ht="15">
      <c r="K1026" s="91"/>
      <c r="L1026" s="91"/>
    </row>
    <row r="1027" spans="11:12" ht="15">
      <c r="K1027" s="91"/>
      <c r="L1027" s="91"/>
    </row>
    <row r="1028" spans="11:12" ht="15">
      <c r="K1028" s="91"/>
      <c r="L1028" s="91"/>
    </row>
    <row r="1029" spans="11:12" ht="15">
      <c r="K1029" s="91"/>
      <c r="L1029" s="91"/>
    </row>
    <row r="1030" spans="11:12" ht="15">
      <c r="K1030" s="91"/>
      <c r="L1030" s="91"/>
    </row>
    <row r="1031" spans="11:12" ht="15">
      <c r="K1031" s="91"/>
      <c r="L1031" s="91"/>
    </row>
    <row r="1032" spans="11:12" ht="15">
      <c r="K1032" s="91"/>
      <c r="L1032" s="91"/>
    </row>
    <row r="1033" spans="11:12" ht="15">
      <c r="K1033" s="91"/>
      <c r="L1033" s="91"/>
    </row>
    <row r="1034" spans="11:12" ht="15">
      <c r="K1034" s="91"/>
      <c r="L1034" s="91"/>
    </row>
    <row r="1035" spans="11:12" ht="15">
      <c r="K1035" s="91"/>
      <c r="L1035" s="91"/>
    </row>
    <row r="1036" spans="11:12" ht="15">
      <c r="K1036" s="91"/>
      <c r="L1036" s="91"/>
    </row>
    <row r="1037" spans="11:12" ht="15">
      <c r="K1037" s="91"/>
      <c r="L1037" s="91"/>
    </row>
    <row r="1038" spans="11:12" ht="15">
      <c r="K1038" s="91"/>
      <c r="L1038" s="91"/>
    </row>
    <row r="1039" spans="11:12" ht="15">
      <c r="K1039" s="91"/>
      <c r="L1039" s="91"/>
    </row>
    <row r="1040" spans="11:12" ht="15">
      <c r="K1040" s="91"/>
      <c r="L1040" s="91"/>
    </row>
    <row r="1041" spans="11:12" ht="15">
      <c r="K1041" s="91"/>
      <c r="L1041" s="91"/>
    </row>
    <row r="1042" spans="11:12" ht="15">
      <c r="K1042" s="91"/>
      <c r="L1042" s="91"/>
    </row>
    <row r="1043" spans="11:12" ht="15">
      <c r="K1043" s="91"/>
      <c r="L1043" s="91"/>
    </row>
    <row r="1044" spans="11:12" ht="15">
      <c r="K1044" s="91"/>
      <c r="L1044" s="91"/>
    </row>
    <row r="1045" spans="11:12" ht="15">
      <c r="K1045" s="91"/>
      <c r="L1045" s="91"/>
    </row>
    <row r="1046" spans="11:12" ht="15">
      <c r="K1046" s="91"/>
      <c r="L1046" s="91"/>
    </row>
    <row r="1047" spans="11:12" ht="15">
      <c r="K1047" s="91"/>
      <c r="L1047" s="91"/>
    </row>
    <row r="1048" spans="11:12" ht="15">
      <c r="K1048" s="91"/>
      <c r="L1048" s="91"/>
    </row>
    <row r="1049" spans="11:12" ht="15">
      <c r="K1049" s="91"/>
      <c r="L1049" s="91"/>
    </row>
    <row r="1050" spans="11:12" ht="15">
      <c r="K1050" s="91"/>
      <c r="L1050" s="91"/>
    </row>
    <row r="1051" spans="11:12" ht="15">
      <c r="K1051" s="91"/>
      <c r="L1051" s="91"/>
    </row>
    <row r="1052" spans="11:12" ht="15">
      <c r="K1052" s="91"/>
      <c r="L1052" s="91"/>
    </row>
    <row r="1053" spans="11:12" ht="15">
      <c r="K1053" s="91"/>
      <c r="L1053" s="91"/>
    </row>
    <row r="1054" spans="11:12" ht="15">
      <c r="K1054" s="91"/>
      <c r="L1054" s="91"/>
    </row>
    <row r="1055" spans="11:12" ht="15">
      <c r="K1055" s="91"/>
      <c r="L1055" s="91"/>
    </row>
    <row r="1056" spans="11:12" ht="15">
      <c r="K1056" s="91"/>
      <c r="L1056" s="91"/>
    </row>
    <row r="1057" spans="11:12" ht="15">
      <c r="K1057" s="91"/>
      <c r="L1057" s="91"/>
    </row>
    <row r="1058" spans="11:12" ht="15">
      <c r="K1058" s="91"/>
      <c r="L1058" s="91"/>
    </row>
    <row r="1059" spans="11:12" ht="15">
      <c r="K1059" s="91"/>
      <c r="L1059" s="91"/>
    </row>
    <row r="1060" spans="11:12" ht="15">
      <c r="K1060" s="91"/>
      <c r="L1060" s="91"/>
    </row>
    <row r="1061" spans="11:12" ht="15">
      <c r="K1061" s="91"/>
      <c r="L1061" s="91"/>
    </row>
    <row r="1062" spans="11:12" ht="15">
      <c r="K1062" s="91"/>
      <c r="L1062" s="91"/>
    </row>
    <row r="1063" spans="11:12" ht="15">
      <c r="K1063" s="91"/>
      <c r="L1063" s="91"/>
    </row>
    <row r="1064" spans="11:12" ht="15">
      <c r="K1064" s="91"/>
      <c r="L1064" s="91"/>
    </row>
    <row r="1065" spans="11:12" ht="15">
      <c r="K1065" s="91"/>
      <c r="L1065" s="91"/>
    </row>
    <row r="1066" spans="11:12" ht="15">
      <c r="K1066" s="91"/>
      <c r="L1066" s="91"/>
    </row>
    <row r="1067" spans="11:12" ht="15">
      <c r="K1067" s="91"/>
      <c r="L1067" s="91"/>
    </row>
    <row r="1068" spans="11:12" ht="15">
      <c r="K1068" s="91"/>
      <c r="L1068" s="91"/>
    </row>
    <row r="1069" spans="11:12" ht="15">
      <c r="K1069" s="91"/>
      <c r="L1069" s="91"/>
    </row>
    <row r="1070" spans="11:12" ht="15">
      <c r="K1070" s="91"/>
      <c r="L1070" s="91"/>
    </row>
    <row r="1071" spans="11:12" ht="15">
      <c r="K1071" s="91"/>
      <c r="L1071" s="91"/>
    </row>
    <row r="1072" spans="11:12" ht="15">
      <c r="K1072" s="91"/>
      <c r="L1072" s="91"/>
    </row>
    <row r="1073" spans="11:12" ht="15">
      <c r="K1073" s="91"/>
      <c r="L1073" s="91"/>
    </row>
    <row r="1074" spans="11:12" ht="15">
      <c r="K1074" s="91"/>
      <c r="L1074" s="91"/>
    </row>
    <row r="1075" spans="11:12" ht="15">
      <c r="K1075" s="91"/>
      <c r="L1075" s="91"/>
    </row>
    <row r="1076" spans="11:12" ht="15">
      <c r="K1076" s="91"/>
      <c r="L1076" s="91"/>
    </row>
    <row r="1077" spans="11:12" ht="15">
      <c r="K1077" s="91"/>
      <c r="L1077" s="91"/>
    </row>
    <row r="1078" spans="11:12" ht="15">
      <c r="K1078" s="91"/>
      <c r="L1078" s="91"/>
    </row>
    <row r="1079" spans="11:12" ht="15">
      <c r="K1079" s="91"/>
      <c r="L1079" s="91"/>
    </row>
    <row r="1080" spans="11:12" ht="15">
      <c r="K1080" s="91"/>
      <c r="L1080" s="91"/>
    </row>
    <row r="1081" spans="11:12" ht="15">
      <c r="K1081" s="91"/>
      <c r="L1081" s="91"/>
    </row>
    <row r="1082" spans="11:12" ht="15">
      <c r="K1082" s="91"/>
      <c r="L1082" s="91"/>
    </row>
    <row r="1083" spans="11:12" ht="15">
      <c r="K1083" s="91"/>
      <c r="L1083" s="91"/>
    </row>
    <row r="1084" spans="11:12" ht="15">
      <c r="K1084" s="91"/>
      <c r="L1084" s="91"/>
    </row>
    <row r="1085" spans="11:12" ht="15">
      <c r="K1085" s="91"/>
      <c r="L1085" s="91"/>
    </row>
    <row r="1086" spans="11:12" ht="15">
      <c r="K1086" s="91"/>
      <c r="L1086" s="91"/>
    </row>
    <row r="1087" spans="11:12" ht="15">
      <c r="K1087" s="91"/>
      <c r="L1087" s="91"/>
    </row>
    <row r="1088" spans="11:12" ht="15">
      <c r="K1088" s="91"/>
      <c r="L1088" s="91"/>
    </row>
    <row r="1089" spans="11:12" ht="15">
      <c r="K1089" s="91"/>
      <c r="L1089" s="91"/>
    </row>
    <row r="1090" spans="11:12" ht="15">
      <c r="K1090" s="91"/>
      <c r="L1090" s="91"/>
    </row>
    <row r="1091" spans="11:12" ht="15">
      <c r="K1091" s="91"/>
      <c r="L1091" s="91"/>
    </row>
    <row r="1092" spans="11:12" ht="15">
      <c r="K1092" s="91"/>
      <c r="L1092" s="91"/>
    </row>
    <row r="1093" spans="11:12" ht="15">
      <c r="K1093" s="91"/>
      <c r="L1093" s="91"/>
    </row>
    <row r="1094" spans="11:12" ht="15">
      <c r="K1094" s="91"/>
      <c r="L1094" s="91"/>
    </row>
    <row r="1095" spans="11:12" ht="15">
      <c r="K1095" s="91"/>
      <c r="L1095" s="91"/>
    </row>
    <row r="1096" spans="11:12" ht="15">
      <c r="K1096" s="91"/>
      <c r="L1096" s="91"/>
    </row>
    <row r="1097" spans="11:12" ht="15">
      <c r="K1097" s="91"/>
      <c r="L1097" s="91"/>
    </row>
    <row r="1098" spans="11:12" ht="15">
      <c r="K1098" s="91"/>
      <c r="L1098" s="91"/>
    </row>
    <row r="1099" spans="11:12" ht="15">
      <c r="K1099" s="91"/>
      <c r="L1099" s="91"/>
    </row>
    <row r="1100" spans="11:12" ht="15">
      <c r="K1100" s="91"/>
      <c r="L1100" s="91"/>
    </row>
    <row r="1101" spans="11:12" ht="15">
      <c r="K1101" s="91"/>
      <c r="L1101" s="91"/>
    </row>
    <row r="1102" spans="11:12" ht="15">
      <c r="K1102" s="91"/>
      <c r="L1102" s="91"/>
    </row>
    <row r="1103" spans="11:12" ht="15">
      <c r="K1103" s="91"/>
      <c r="L1103" s="91"/>
    </row>
    <row r="1104" spans="11:12" ht="15">
      <c r="K1104" s="91"/>
      <c r="L1104" s="91"/>
    </row>
    <row r="1105" spans="11:12" ht="15">
      <c r="K1105" s="91"/>
      <c r="L1105" s="91"/>
    </row>
    <row r="1106" spans="11:12" ht="15">
      <c r="K1106" s="91"/>
      <c r="L1106" s="91"/>
    </row>
    <row r="1107" spans="11:12" ht="15">
      <c r="K1107" s="91"/>
      <c r="L1107" s="91"/>
    </row>
    <row r="1108" spans="11:12" ht="15">
      <c r="K1108" s="91"/>
      <c r="L1108" s="91"/>
    </row>
    <row r="1109" spans="11:12" ht="15">
      <c r="K1109" s="91"/>
      <c r="L1109" s="91"/>
    </row>
    <row r="1110" spans="11:12" ht="15">
      <c r="K1110" s="91"/>
      <c r="L1110" s="91"/>
    </row>
    <row r="1111" spans="11:12" ht="15">
      <c r="K1111" s="91"/>
      <c r="L1111" s="91"/>
    </row>
    <row r="1112" spans="11:12" ht="15">
      <c r="K1112" s="91"/>
      <c r="L1112" s="91"/>
    </row>
    <row r="1113" spans="11:12" ht="15">
      <c r="K1113" s="91"/>
      <c r="L1113" s="91"/>
    </row>
    <row r="1114" spans="11:12" ht="15">
      <c r="K1114" s="91"/>
      <c r="L1114" s="91"/>
    </row>
    <row r="1115" spans="11:12" ht="15">
      <c r="K1115" s="91"/>
      <c r="L1115" s="91"/>
    </row>
    <row r="1116" spans="11:12" ht="15">
      <c r="K1116" s="91"/>
      <c r="L1116" s="91"/>
    </row>
    <row r="1117" spans="11:12" ht="15">
      <c r="K1117" s="91"/>
      <c r="L1117" s="91"/>
    </row>
    <row r="1118" spans="11:12" ht="15">
      <c r="K1118" s="91"/>
      <c r="L1118" s="91"/>
    </row>
    <row r="1119" spans="11:12" ht="15">
      <c r="K1119" s="91"/>
      <c r="L1119" s="91"/>
    </row>
    <row r="1120" spans="11:12" ht="15">
      <c r="K1120" s="91"/>
      <c r="L1120" s="91"/>
    </row>
    <row r="1121" spans="11:12" ht="15">
      <c r="K1121" s="91"/>
      <c r="L1121" s="91"/>
    </row>
    <row r="1122" spans="11:12" ht="15">
      <c r="K1122" s="91"/>
      <c r="L1122" s="91"/>
    </row>
    <row r="1123" spans="11:12" ht="15">
      <c r="K1123" s="91"/>
      <c r="L1123" s="91"/>
    </row>
    <row r="1124" spans="11:12" ht="15">
      <c r="K1124" s="91"/>
      <c r="L1124" s="91"/>
    </row>
    <row r="1125" spans="11:12" ht="15">
      <c r="K1125" s="91"/>
      <c r="L1125" s="91"/>
    </row>
    <row r="1126" spans="11:12" ht="15">
      <c r="K1126" s="91"/>
      <c r="L1126" s="91"/>
    </row>
    <row r="1127" spans="11:12" ht="15">
      <c r="K1127" s="91"/>
      <c r="L1127" s="91"/>
    </row>
    <row r="1128" spans="11:12" ht="15">
      <c r="K1128" s="91"/>
      <c r="L1128" s="91"/>
    </row>
    <row r="1129" spans="11:12" ht="15">
      <c r="K1129" s="91"/>
      <c r="L1129" s="91"/>
    </row>
    <row r="1130" spans="11:12" ht="15">
      <c r="K1130" s="91"/>
      <c r="L1130" s="91"/>
    </row>
    <row r="1131" spans="11:12" ht="15">
      <c r="K1131" s="91"/>
      <c r="L1131" s="91"/>
    </row>
    <row r="1132" spans="11:12" ht="15">
      <c r="K1132" s="91"/>
      <c r="L1132" s="91"/>
    </row>
    <row r="1133" spans="11:12" ht="15">
      <c r="K1133" s="91"/>
      <c r="L1133" s="91"/>
    </row>
    <row r="1134" spans="11:12" ht="15">
      <c r="K1134" s="91"/>
      <c r="L1134" s="91"/>
    </row>
    <row r="1135" spans="11:12" ht="15">
      <c r="K1135" s="91"/>
      <c r="L1135" s="91"/>
    </row>
    <row r="1136" spans="11:12" ht="15">
      <c r="K1136" s="91"/>
      <c r="L1136" s="91"/>
    </row>
    <row r="1137" spans="11:12" ht="15">
      <c r="K1137" s="91"/>
      <c r="L1137" s="91"/>
    </row>
    <row r="1138" spans="11:12" ht="15">
      <c r="K1138" s="91"/>
      <c r="L1138" s="91"/>
    </row>
    <row r="1139" spans="11:12" ht="15">
      <c r="K1139" s="91"/>
      <c r="L1139" s="91"/>
    </row>
    <row r="1140" spans="11:12" ht="15">
      <c r="K1140" s="91"/>
      <c r="L1140" s="91"/>
    </row>
    <row r="1141" spans="11:12" ht="15">
      <c r="K1141" s="91"/>
      <c r="L1141" s="91"/>
    </row>
    <row r="1142" spans="11:12" ht="15">
      <c r="K1142" s="91"/>
      <c r="L1142" s="91"/>
    </row>
    <row r="1143" spans="11:12" ht="15">
      <c r="K1143" s="91"/>
      <c r="L1143" s="91"/>
    </row>
    <row r="1144" spans="11:12" ht="15">
      <c r="K1144" s="91"/>
      <c r="L1144" s="91"/>
    </row>
    <row r="1145" spans="11:12" ht="15">
      <c r="K1145" s="91"/>
      <c r="L1145" s="91"/>
    </row>
    <row r="1146" spans="11:12" ht="15">
      <c r="K1146" s="91"/>
      <c r="L1146" s="91"/>
    </row>
    <row r="1147" spans="11:12" ht="15">
      <c r="K1147" s="91"/>
      <c r="L1147" s="91"/>
    </row>
    <row r="1148" spans="11:12" ht="15">
      <c r="K1148" s="91"/>
      <c r="L1148" s="91"/>
    </row>
    <row r="1149" spans="11:12" ht="15">
      <c r="K1149" s="91"/>
      <c r="L1149" s="91"/>
    </row>
    <row r="1150" spans="11:12" ht="15">
      <c r="K1150" s="91"/>
      <c r="L1150" s="91"/>
    </row>
    <row r="1151" spans="11:12" ht="15">
      <c r="K1151" s="91"/>
      <c r="L1151" s="91"/>
    </row>
    <row r="1152" spans="11:12" ht="15">
      <c r="K1152" s="91"/>
      <c r="L1152" s="91"/>
    </row>
    <row r="1153" spans="11:12" ht="15">
      <c r="K1153" s="91"/>
      <c r="L1153" s="91"/>
    </row>
    <row r="1154" spans="11:12" ht="15">
      <c r="K1154" s="91"/>
      <c r="L1154" s="91"/>
    </row>
    <row r="1155" spans="11:12" ht="15">
      <c r="K1155" s="91"/>
      <c r="L1155" s="91"/>
    </row>
    <row r="1156" spans="11:12" ht="15">
      <c r="K1156" s="91"/>
      <c r="L1156" s="91"/>
    </row>
    <row r="1157" spans="11:12" ht="15">
      <c r="K1157" s="91"/>
      <c r="L1157" s="91"/>
    </row>
    <row r="1158" spans="11:12" ht="15">
      <c r="K1158" s="91"/>
      <c r="L1158" s="91"/>
    </row>
    <row r="1159" spans="11:12" ht="15">
      <c r="K1159" s="91"/>
      <c r="L1159" s="91"/>
    </row>
    <row r="1160" spans="11:12" ht="15">
      <c r="K1160" s="91"/>
      <c r="L1160" s="91"/>
    </row>
    <row r="1161" spans="11:12" ht="15">
      <c r="K1161" s="91"/>
      <c r="L1161" s="91"/>
    </row>
    <row r="1162" spans="11:12" ht="15">
      <c r="K1162" s="91"/>
      <c r="L1162" s="91"/>
    </row>
    <row r="1163" spans="11:12" ht="15">
      <c r="K1163" s="91"/>
      <c r="L1163" s="91"/>
    </row>
    <row r="1164" spans="11:12" ht="15">
      <c r="K1164" s="91"/>
      <c r="L1164" s="91"/>
    </row>
    <row r="1165" spans="11:12" ht="15">
      <c r="K1165" s="91"/>
      <c r="L1165" s="91"/>
    </row>
    <row r="1166" spans="11:12" ht="15">
      <c r="K1166" s="91"/>
      <c r="L1166" s="91"/>
    </row>
    <row r="1167" spans="11:12" ht="15">
      <c r="K1167" s="91"/>
      <c r="L1167" s="91"/>
    </row>
    <row r="1168" spans="11:12" ht="15">
      <c r="K1168" s="91"/>
      <c r="L1168" s="91"/>
    </row>
    <row r="1169" spans="11:12" ht="15">
      <c r="K1169" s="91"/>
      <c r="L1169" s="91"/>
    </row>
    <row r="1170" spans="11:12" ht="15">
      <c r="K1170" s="91"/>
      <c r="L1170" s="91"/>
    </row>
    <row r="1171" spans="11:12" ht="15">
      <c r="K1171" s="91"/>
      <c r="L1171" s="91"/>
    </row>
    <row r="1172" spans="11:12" ht="15">
      <c r="K1172" s="91"/>
      <c r="L1172" s="91"/>
    </row>
    <row r="1173" spans="11:12" ht="15">
      <c r="K1173" s="91"/>
      <c r="L1173" s="91"/>
    </row>
    <row r="1174" spans="11:12" ht="15">
      <c r="K1174" s="91"/>
      <c r="L1174" s="91"/>
    </row>
    <row r="1175" spans="11:12" ht="15">
      <c r="K1175" s="91"/>
      <c r="L1175" s="91"/>
    </row>
    <row r="1176" spans="11:12" ht="15">
      <c r="K1176" s="91"/>
      <c r="L1176" s="91"/>
    </row>
    <row r="1177" spans="11:12" ht="15">
      <c r="K1177" s="91"/>
      <c r="L1177" s="91"/>
    </row>
    <row r="1178" spans="11:12" ht="15">
      <c r="K1178" s="91"/>
      <c r="L1178" s="91"/>
    </row>
    <row r="1179" spans="11:12" ht="15">
      <c r="K1179" s="91"/>
      <c r="L1179" s="91"/>
    </row>
    <row r="1180" spans="11:12" ht="15">
      <c r="K1180" s="91"/>
      <c r="L1180" s="91"/>
    </row>
    <row r="1181" spans="11:12" ht="15">
      <c r="K1181" s="91"/>
      <c r="L1181" s="91"/>
    </row>
    <row r="1182" spans="11:12" ht="15">
      <c r="K1182" s="91"/>
      <c r="L1182" s="91"/>
    </row>
    <row r="1183" spans="11:12" ht="15">
      <c r="K1183" s="91"/>
      <c r="L1183" s="91"/>
    </row>
    <row r="1184" spans="11:12" ht="15">
      <c r="K1184" s="91"/>
      <c r="L1184" s="91"/>
    </row>
    <row r="1185" spans="11:12" ht="15">
      <c r="K1185" s="91"/>
      <c r="L1185" s="91"/>
    </row>
    <row r="1186" spans="11:12" ht="15">
      <c r="K1186" s="91"/>
      <c r="L1186" s="91"/>
    </row>
    <row r="1187" spans="11:12" ht="15">
      <c r="K1187" s="91"/>
      <c r="L1187" s="91"/>
    </row>
    <row r="1188" spans="11:12" ht="15">
      <c r="K1188" s="91"/>
      <c r="L1188" s="91"/>
    </row>
    <row r="1189" spans="11:12" ht="15">
      <c r="K1189" s="91"/>
      <c r="L1189" s="91"/>
    </row>
    <row r="1190" spans="11:12" ht="15">
      <c r="K1190" s="91"/>
      <c r="L1190" s="91"/>
    </row>
    <row r="1191" spans="11:12" ht="15">
      <c r="K1191" s="91"/>
      <c r="L1191" s="91"/>
    </row>
    <row r="1192" spans="11:12" ht="15">
      <c r="K1192" s="91"/>
      <c r="L1192" s="91"/>
    </row>
    <row r="1193" spans="11:12" ht="15">
      <c r="K1193" s="91"/>
      <c r="L1193" s="91"/>
    </row>
    <row r="1194" spans="11:12" ht="15">
      <c r="K1194" s="91"/>
      <c r="L1194" s="91"/>
    </row>
    <row r="1195" spans="11:12" ht="15">
      <c r="K1195" s="91"/>
      <c r="L1195" s="91"/>
    </row>
    <row r="1196" spans="11:12" ht="15">
      <c r="K1196" s="91"/>
      <c r="L1196" s="91"/>
    </row>
    <row r="1197" spans="11:12" ht="15">
      <c r="K1197" s="91"/>
      <c r="L1197" s="91"/>
    </row>
    <row r="1198" spans="11:12" ht="15">
      <c r="K1198" s="91"/>
      <c r="L1198" s="91"/>
    </row>
    <row r="1199" spans="11:12" ht="15">
      <c r="K1199" s="91"/>
      <c r="L1199" s="91"/>
    </row>
    <row r="1200" spans="11:12" ht="15">
      <c r="K1200" s="91"/>
      <c r="L1200" s="91"/>
    </row>
    <row r="1201" spans="11:12" ht="15">
      <c r="K1201" s="91"/>
      <c r="L1201" s="91"/>
    </row>
    <row r="1202" spans="11:12" ht="15">
      <c r="K1202" s="91"/>
      <c r="L1202" s="91"/>
    </row>
    <row r="1203" spans="11:12" ht="15">
      <c r="K1203" s="91"/>
      <c r="L1203" s="91"/>
    </row>
    <row r="1204" spans="11:12" ht="15">
      <c r="K1204" s="91"/>
      <c r="L1204" s="91"/>
    </row>
    <row r="1205" spans="11:12" ht="15">
      <c r="K1205" s="91"/>
      <c r="L1205" s="91"/>
    </row>
    <row r="1206" spans="11:12" ht="15">
      <c r="K1206" s="91"/>
      <c r="L1206" s="91"/>
    </row>
    <row r="1207" spans="11:12" ht="15">
      <c r="K1207" s="91"/>
      <c r="L1207" s="91"/>
    </row>
    <row r="1208" spans="11:12" ht="15">
      <c r="K1208" s="91"/>
      <c r="L1208" s="91"/>
    </row>
    <row r="1209" spans="11:12" ht="15">
      <c r="K1209" s="91"/>
      <c r="L1209" s="91"/>
    </row>
    <row r="1210" spans="11:12" ht="15">
      <c r="K1210" s="91"/>
      <c r="L1210" s="91"/>
    </row>
    <row r="1211" spans="11:12" ht="15">
      <c r="K1211" s="91"/>
      <c r="L1211" s="91"/>
    </row>
    <row r="1212" spans="11:12" ht="15">
      <c r="K1212" s="91"/>
      <c r="L1212" s="91"/>
    </row>
    <row r="1213" spans="11:12" ht="15">
      <c r="K1213" s="91"/>
      <c r="L1213" s="91"/>
    </row>
    <row r="1214" spans="11:12" ht="15">
      <c r="K1214" s="91"/>
      <c r="L1214" s="91"/>
    </row>
    <row r="1215" spans="11:12" ht="15">
      <c r="K1215" s="91"/>
      <c r="L1215" s="91"/>
    </row>
    <row r="1216" spans="11:12" ht="15">
      <c r="K1216" s="91"/>
      <c r="L1216" s="91"/>
    </row>
    <row r="1217" spans="11:12" ht="15">
      <c r="K1217" s="91"/>
      <c r="L1217" s="91"/>
    </row>
    <row r="1218" spans="11:12" ht="15">
      <c r="K1218" s="91"/>
      <c r="L1218" s="91"/>
    </row>
    <row r="1219" spans="11:12" ht="15">
      <c r="K1219" s="91"/>
      <c r="L1219" s="91"/>
    </row>
    <row r="1220" spans="11:12" ht="15">
      <c r="K1220" s="91"/>
      <c r="L1220" s="91"/>
    </row>
    <row r="1221" spans="11:12" ht="15">
      <c r="K1221" s="91"/>
      <c r="L1221" s="91"/>
    </row>
    <row r="1222" spans="11:12" ht="15">
      <c r="K1222" s="91"/>
      <c r="L1222" s="91"/>
    </row>
    <row r="1223" spans="11:12" ht="15">
      <c r="K1223" s="91"/>
      <c r="L1223" s="91"/>
    </row>
    <row r="1224" spans="11:12" ht="15">
      <c r="K1224" s="91"/>
      <c r="L1224" s="91"/>
    </row>
    <row r="1225" spans="11:12" ht="15">
      <c r="K1225" s="91"/>
      <c r="L1225" s="91"/>
    </row>
    <row r="1226" spans="11:12" ht="15">
      <c r="K1226" s="91"/>
      <c r="L1226" s="91"/>
    </row>
    <row r="1227" spans="11:12" ht="15">
      <c r="K1227" s="91"/>
      <c r="L1227" s="91"/>
    </row>
    <row r="1228" spans="11:12" ht="15">
      <c r="K1228" s="91"/>
      <c r="L1228" s="91"/>
    </row>
    <row r="1229" spans="11:12" ht="15">
      <c r="K1229" s="91"/>
      <c r="L1229" s="91"/>
    </row>
    <row r="1230" spans="11:12" ht="15">
      <c r="K1230" s="91"/>
      <c r="L1230" s="91"/>
    </row>
    <row r="1231" spans="11:12" ht="15">
      <c r="K1231" s="91"/>
      <c r="L1231" s="91"/>
    </row>
    <row r="1232" spans="11:12" ht="15">
      <c r="K1232" s="91"/>
      <c r="L1232" s="91"/>
    </row>
    <row r="1233" spans="11:12" ht="15">
      <c r="K1233" s="91"/>
      <c r="L1233" s="91"/>
    </row>
    <row r="1234" spans="11:12" ht="15">
      <c r="K1234" s="91"/>
      <c r="L1234" s="91"/>
    </row>
    <row r="1235" spans="11:12" ht="15">
      <c r="K1235" s="91"/>
      <c r="L1235" s="91"/>
    </row>
    <row r="1236" spans="11:12" ht="15">
      <c r="K1236" s="91"/>
      <c r="L1236" s="91"/>
    </row>
    <row r="1237" spans="11:12" ht="15">
      <c r="K1237" s="91"/>
      <c r="L1237" s="91"/>
    </row>
    <row r="1238" spans="11:12" ht="15">
      <c r="K1238" s="91"/>
      <c r="L1238" s="91"/>
    </row>
    <row r="1239" spans="11:12" ht="15">
      <c r="K1239" s="91"/>
      <c r="L1239" s="91"/>
    </row>
    <row r="1240" spans="11:12" ht="15">
      <c r="K1240" s="91"/>
      <c r="L1240" s="91"/>
    </row>
    <row r="1241" spans="11:12" ht="15">
      <c r="K1241" s="91"/>
      <c r="L1241" s="91"/>
    </row>
    <row r="1242" spans="11:12" ht="15">
      <c r="K1242" s="91"/>
      <c r="L1242" s="91"/>
    </row>
    <row r="1243" spans="11:12" ht="15">
      <c r="K1243" s="91"/>
      <c r="L1243" s="91"/>
    </row>
    <row r="1244" spans="11:12" ht="15">
      <c r="K1244" s="91"/>
      <c r="L1244" s="91"/>
    </row>
    <row r="1245" spans="11:12" ht="15">
      <c r="K1245" s="91"/>
      <c r="L1245" s="91"/>
    </row>
    <row r="1246" spans="11:12" ht="15">
      <c r="K1246" s="91"/>
      <c r="L1246" s="91"/>
    </row>
    <row r="1247" spans="11:12" ht="15">
      <c r="K1247" s="91"/>
      <c r="L1247" s="91"/>
    </row>
    <row r="1248" spans="11:12" ht="15">
      <c r="K1248" s="91"/>
      <c r="L1248" s="91"/>
    </row>
    <row r="1249" spans="11:12" ht="15">
      <c r="K1249" s="91"/>
      <c r="L1249" s="91"/>
    </row>
    <row r="1250" spans="11:12" ht="15">
      <c r="K1250" s="91"/>
      <c r="L1250" s="91"/>
    </row>
    <row r="1251" spans="11:12" ht="15">
      <c r="K1251" s="91"/>
      <c r="L1251" s="91"/>
    </row>
    <row r="1252" spans="11:12" ht="15">
      <c r="K1252" s="91"/>
      <c r="L1252" s="91"/>
    </row>
    <row r="1253" spans="11:12" ht="15">
      <c r="K1253" s="91"/>
      <c r="L1253" s="91"/>
    </row>
    <row r="1254" spans="11:12" ht="15">
      <c r="K1254" s="91"/>
      <c r="L1254" s="91"/>
    </row>
    <row r="1255" spans="11:12" ht="15">
      <c r="K1255" s="91"/>
      <c r="L1255" s="91"/>
    </row>
    <row r="1256" spans="11:12" ht="15">
      <c r="K1256" s="91"/>
      <c r="L1256" s="91"/>
    </row>
    <row r="1257" spans="11:12" ht="15">
      <c r="K1257" s="91"/>
      <c r="L1257" s="91"/>
    </row>
    <row r="1258" spans="11:12" ht="15">
      <c r="K1258" s="91"/>
      <c r="L1258" s="91"/>
    </row>
    <row r="1259" spans="11:12" ht="15">
      <c r="K1259" s="91"/>
      <c r="L1259" s="91"/>
    </row>
    <row r="1260" spans="11:12" ht="15">
      <c r="K1260" s="91"/>
      <c r="L1260" s="91"/>
    </row>
    <row r="1261" spans="11:12" ht="15">
      <c r="K1261" s="91"/>
      <c r="L1261" s="91"/>
    </row>
    <row r="1262" spans="11:12" ht="15">
      <c r="K1262" s="91"/>
      <c r="L1262" s="91"/>
    </row>
    <row r="1263" spans="11:12" ht="15">
      <c r="K1263" s="91"/>
      <c r="L1263" s="91"/>
    </row>
    <row r="1264" spans="11:12" ht="15">
      <c r="K1264" s="91"/>
      <c r="L1264" s="91"/>
    </row>
    <row r="1265" spans="11:12" ht="15">
      <c r="K1265" s="91"/>
      <c r="L1265" s="91"/>
    </row>
    <row r="1266" spans="11:12" ht="15">
      <c r="K1266" s="91"/>
      <c r="L1266" s="91"/>
    </row>
    <row r="1267" spans="11:12" ht="15">
      <c r="K1267" s="91"/>
      <c r="L1267" s="91"/>
    </row>
    <row r="1268" spans="11:12" ht="15">
      <c r="K1268" s="91"/>
      <c r="L1268" s="91"/>
    </row>
    <row r="1269" spans="11:12" ht="15">
      <c r="K1269" s="91"/>
      <c r="L1269" s="91"/>
    </row>
    <row r="1270" spans="11:12" ht="15">
      <c r="K1270" s="91"/>
      <c r="L1270" s="91"/>
    </row>
    <row r="1271" spans="11:12" ht="15">
      <c r="K1271" s="91"/>
      <c r="L1271" s="91"/>
    </row>
    <row r="1272" spans="11:12" ht="15">
      <c r="K1272" s="91"/>
      <c r="L1272" s="91"/>
    </row>
    <row r="1273" spans="11:12" ht="15">
      <c r="K1273" s="91"/>
      <c r="L1273" s="91"/>
    </row>
    <row r="1274" spans="11:12" ht="15">
      <c r="K1274" s="91"/>
      <c r="L1274" s="91"/>
    </row>
    <row r="1275" spans="11:12" ht="15">
      <c r="K1275" s="91"/>
      <c r="L1275" s="91"/>
    </row>
    <row r="1276" spans="11:12" ht="15">
      <c r="K1276" s="91"/>
      <c r="L1276" s="91"/>
    </row>
    <row r="1277" spans="11:12" ht="15">
      <c r="K1277" s="91"/>
      <c r="L1277" s="91"/>
    </row>
    <row r="1278" spans="11:12" ht="15">
      <c r="K1278" s="91"/>
      <c r="L1278" s="91"/>
    </row>
    <row r="1279" spans="11:12" ht="15">
      <c r="K1279" s="91"/>
      <c r="L1279" s="91"/>
    </row>
    <row r="1280" spans="11:12" ht="15">
      <c r="K1280" s="91"/>
      <c r="L1280" s="91"/>
    </row>
    <row r="1281" spans="11:12" ht="15">
      <c r="K1281" s="91"/>
      <c r="L1281" s="91"/>
    </row>
    <row r="1282" spans="11:12" ht="15">
      <c r="K1282" s="91"/>
      <c r="L1282" s="91"/>
    </row>
    <row r="1283" spans="11:12" ht="15">
      <c r="K1283" s="91"/>
      <c r="L1283" s="91"/>
    </row>
    <row r="1284" spans="11:12" ht="15">
      <c r="K1284" s="91"/>
      <c r="L1284" s="91"/>
    </row>
    <row r="1285" spans="11:12" ht="15">
      <c r="K1285" s="91"/>
      <c r="L1285" s="91"/>
    </row>
    <row r="1286" spans="11:12" ht="15">
      <c r="K1286" s="91"/>
      <c r="L1286" s="91"/>
    </row>
    <row r="1287" spans="11:12" ht="15">
      <c r="K1287" s="91"/>
      <c r="L1287" s="91"/>
    </row>
    <row r="1288" spans="11:12" ht="15">
      <c r="K1288" s="91"/>
      <c r="L1288" s="91"/>
    </row>
    <row r="1289" spans="11:12" ht="15">
      <c r="K1289" s="91"/>
      <c r="L1289" s="91"/>
    </row>
    <row r="1290" spans="11:12" ht="15">
      <c r="K1290" s="91"/>
      <c r="L1290" s="91"/>
    </row>
    <row r="1291" spans="11:12" ht="15">
      <c r="K1291" s="91"/>
      <c r="L1291" s="91"/>
    </row>
    <row r="1292" spans="11:12" ht="15">
      <c r="K1292" s="91"/>
      <c r="L1292" s="91"/>
    </row>
    <row r="1293" spans="11:12" ht="15">
      <c r="K1293" s="91"/>
      <c r="L1293" s="91"/>
    </row>
    <row r="1294" spans="11:12" ht="15">
      <c r="K1294" s="91"/>
      <c r="L1294" s="91"/>
    </row>
    <row r="1295" spans="11:12" ht="15">
      <c r="K1295" s="91"/>
      <c r="L1295" s="91"/>
    </row>
    <row r="1296" spans="11:12" ht="15">
      <c r="K1296" s="91"/>
      <c r="L1296" s="91"/>
    </row>
    <row r="1297" spans="11:12" ht="15">
      <c r="K1297" s="91"/>
      <c r="L1297" s="91"/>
    </row>
    <row r="1298" spans="11:12" ht="15">
      <c r="K1298" s="91"/>
      <c r="L1298" s="91"/>
    </row>
    <row r="1299" spans="11:12" ht="15">
      <c r="K1299" s="91"/>
      <c r="L1299" s="91"/>
    </row>
    <row r="1300" spans="11:12" ht="15">
      <c r="K1300" s="91"/>
      <c r="L1300" s="91"/>
    </row>
    <row r="1301" spans="11:12" ht="15">
      <c r="K1301" s="91"/>
      <c r="L1301" s="91"/>
    </row>
    <row r="1302" spans="11:12" ht="15">
      <c r="K1302" s="91"/>
      <c r="L1302" s="91"/>
    </row>
    <row r="1303" spans="11:12" ht="15">
      <c r="K1303" s="91"/>
      <c r="L1303" s="91"/>
    </row>
    <row r="1304" spans="11:12" ht="15">
      <c r="K1304" s="91"/>
      <c r="L1304" s="91"/>
    </row>
    <row r="1305" spans="11:12" ht="15">
      <c r="K1305" s="91"/>
      <c r="L1305" s="91"/>
    </row>
    <row r="1306" spans="11:12" ht="15">
      <c r="K1306" s="91"/>
      <c r="L1306" s="91"/>
    </row>
    <row r="1307" spans="11:12" ht="15">
      <c r="K1307" s="91"/>
      <c r="L1307" s="91"/>
    </row>
    <row r="1308" spans="11:12" ht="15">
      <c r="K1308" s="91"/>
      <c r="L1308" s="91"/>
    </row>
    <row r="1309" spans="11:12" ht="15">
      <c r="K1309" s="91"/>
      <c r="L1309" s="91"/>
    </row>
    <row r="1310" spans="11:12" ht="15">
      <c r="K1310" s="91"/>
      <c r="L1310" s="91"/>
    </row>
    <row r="1311" spans="11:12" ht="15">
      <c r="K1311" s="91"/>
      <c r="L1311" s="91"/>
    </row>
    <row r="1312" spans="11:12" ht="15">
      <c r="K1312" s="91"/>
      <c r="L1312" s="91"/>
    </row>
    <row r="1313" spans="11:12" ht="15">
      <c r="K1313" s="91"/>
      <c r="L1313" s="91"/>
    </row>
    <row r="1314" spans="11:12" ht="15">
      <c r="K1314" s="91"/>
      <c r="L1314" s="91"/>
    </row>
    <row r="1315" spans="11:12" ht="15">
      <c r="K1315" s="91"/>
      <c r="L1315" s="91"/>
    </row>
    <row r="1316" spans="11:12" ht="15">
      <c r="K1316" s="91"/>
      <c r="L1316" s="91"/>
    </row>
    <row r="1317" spans="11:12" ht="15">
      <c r="K1317" s="91"/>
      <c r="L1317" s="91"/>
    </row>
    <row r="1318" spans="11:12" ht="15">
      <c r="K1318" s="91"/>
      <c r="L1318" s="91"/>
    </row>
    <row r="1319" spans="11:12" ht="15">
      <c r="K1319" s="91"/>
      <c r="L1319" s="91"/>
    </row>
    <row r="1320" spans="11:12" ht="15">
      <c r="K1320" s="91"/>
      <c r="L1320" s="91"/>
    </row>
    <row r="1321" spans="11:12" ht="15">
      <c r="K1321" s="91"/>
      <c r="L1321" s="91"/>
    </row>
    <row r="1322" spans="11:12" ht="15">
      <c r="K1322" s="91"/>
      <c r="L1322" s="91"/>
    </row>
    <row r="1323" spans="11:12" ht="15">
      <c r="K1323" s="91"/>
      <c r="L1323" s="91"/>
    </row>
    <row r="1324" spans="11:12" ht="15">
      <c r="K1324" s="91"/>
      <c r="L1324" s="91"/>
    </row>
    <row r="1325" spans="11:12" ht="15">
      <c r="K1325" s="91"/>
      <c r="L1325" s="91"/>
    </row>
    <row r="1326" spans="11:12" ht="15">
      <c r="K1326" s="91"/>
      <c r="L1326" s="91"/>
    </row>
    <row r="1327" spans="11:12" ht="15">
      <c r="K1327" s="91"/>
      <c r="L1327" s="91"/>
    </row>
    <row r="1328" spans="11:12" ht="15">
      <c r="K1328" s="91"/>
      <c r="L1328" s="91"/>
    </row>
    <row r="1329" spans="11:12" ht="15">
      <c r="K1329" s="91"/>
      <c r="L1329" s="91"/>
    </row>
    <row r="1330" spans="11:12" ht="15">
      <c r="K1330" s="91"/>
      <c r="L1330" s="91"/>
    </row>
    <row r="1331" spans="11:12" ht="15">
      <c r="K1331" s="91"/>
      <c r="L1331" s="91"/>
    </row>
    <row r="1332" spans="11:12" ht="15">
      <c r="K1332" s="91"/>
      <c r="L1332" s="91"/>
    </row>
    <row r="1333" spans="11:12" ht="15">
      <c r="K1333" s="91"/>
      <c r="L1333" s="91"/>
    </row>
    <row r="1334" spans="11:12" ht="15">
      <c r="K1334" s="91"/>
      <c r="L1334" s="91"/>
    </row>
    <row r="1335" spans="11:12" ht="15">
      <c r="K1335" s="91"/>
      <c r="L1335" s="91"/>
    </row>
    <row r="1336" spans="11:12" ht="15">
      <c r="K1336" s="91"/>
      <c r="L1336" s="91"/>
    </row>
    <row r="1337" spans="11:12" ht="15">
      <c r="K1337" s="91"/>
      <c r="L1337" s="91"/>
    </row>
    <row r="1338" spans="11:12" ht="15">
      <c r="K1338" s="91"/>
      <c r="L1338" s="91"/>
    </row>
  </sheetData>
  <mergeCells count="1">
    <mergeCell ref="A3:R3"/>
  </mergeCells>
  <printOptions horizontalCentered="1"/>
  <pageMargins left="0.5511811023622047" right="0.1968503937007874" top="0.7086614173228347" bottom="0.6692913385826772" header="0.5118110236220472" footer="0.5118110236220472"/>
  <pageSetup horizontalDpi="600" verticalDpi="600" orientation="landscape" paperSize="9" scale="7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kacper</dc:creator>
  <cp:keywords/>
  <dc:description/>
  <cp:lastModifiedBy>ryszardj</cp:lastModifiedBy>
  <cp:lastPrinted>2004-03-31T05:37:46Z</cp:lastPrinted>
  <dcterms:created xsi:type="dcterms:W3CDTF">2004-02-20T07:52:11Z</dcterms:created>
  <dcterms:modified xsi:type="dcterms:W3CDTF">2004-03-26T09:34:24Z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