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4355" windowHeight="3945" activeTab="0"/>
  </bookViews>
  <sheets>
    <sheet name="I półrocze 2023" sheetId="1" r:id="rId1"/>
    <sheet name="Arkusz2" sheetId="2" r:id="rId2"/>
    <sheet name="Arkusz3" sheetId="3" r:id="rId3"/>
  </sheets>
  <definedNames>
    <definedName name="_xlnm.Print_Area" localSheetId="0">'I półrocze 2023'!$A$1:$L$43</definedName>
  </definedNames>
  <calcPr fullCalcOnLoad="1"/>
</workbook>
</file>

<file path=xl/sharedStrings.xml><?xml version="1.0" encoding="utf-8"?>
<sst xmlns="http://schemas.openxmlformats.org/spreadsheetml/2006/main" count="129" uniqueCount="82">
  <si>
    <t>Lp.</t>
  </si>
  <si>
    <t>Jm.</t>
  </si>
  <si>
    <t xml:space="preserve">czystość lub specyfikacja </t>
  </si>
  <si>
    <t xml:space="preserve">ilość opak.miesiąc </t>
  </si>
  <si>
    <t>Razem</t>
  </si>
  <si>
    <t xml:space="preserve">                                                                                                          </t>
  </si>
  <si>
    <t>cena jedn.netto</t>
  </si>
  <si>
    <t>cena jedn.brutto</t>
  </si>
  <si>
    <t>razem cena netto</t>
  </si>
  <si>
    <t>razem cena brutto</t>
  </si>
  <si>
    <t>Nazwa</t>
  </si>
  <si>
    <t xml:space="preserve"> </t>
  </si>
  <si>
    <t>Wzorce powinny być dostarczone z terminem przydatności (w dniu dostarczenia) z zachowaniem przynajmniej 2/3 terminu przydatności dla danego wzorca</t>
  </si>
  <si>
    <t>Wzorce powinny zawierać certfyfikat zgodności z ISO 17034 (ISO Guide 34)</t>
  </si>
  <si>
    <t>W przypadku produktu równaważnego dowód równoważnosci należy dołączyć na etapie składania ofert</t>
  </si>
  <si>
    <t>Tertbutylohydrochinon (TBHQ);  nr kat.SB18090.250 wg  CPAChem lub równoważny</t>
  </si>
  <si>
    <t>250mg</t>
  </si>
  <si>
    <t>wzorzec analityczny;
certyfikat zgodności do PN-EN 17034; z zachowaniem przynajmniej 2/3 terminu przydatności</t>
  </si>
  <si>
    <t>Butylohydroksyanizol (BHA); nr kat. SB10421.100 wg CPAChem lub równoważny</t>
  </si>
  <si>
    <t>100mg</t>
  </si>
  <si>
    <t>Czerwień koszenilowa (Ponceau 4R); nr kat. SB29540.100 wg CPAChem lub równoważny</t>
  </si>
  <si>
    <t>Błękit brylantowy (Briliant Blue FCF) nr kat. SB45444.250 wg CPAChem lub równoważny</t>
  </si>
  <si>
    <t xml:space="preserve">Wzorzec kwas benzoesowy - E 210 
nr ref. SB1017.250 wg CPAchem  lub  równoważny </t>
  </si>
  <si>
    <t xml:space="preserve">Wzorzec Acesulfam K  nr kat. SB26330.250 wg CPAchem lub równoważny </t>
  </si>
  <si>
    <t>Material referencyjny dla barwników -Soft Drink nr kat. wg FAPAS T03175QC</t>
  </si>
  <si>
    <t>150ml</t>
  </si>
  <si>
    <t>Tartrazyna (E102) stężenie 21,8-32,4 mg/l   Azorubina (E122) stężenie 24,7-36,4mg/l                         Błękit brylantowy (E133) stężenie 17,2-25,9 mg/l;   karta specyfikacji</t>
  </si>
  <si>
    <t>Materiał referencyjny dla przeciwutleniaczy - Oil  nr kat. wg FAPAS  T20200QC</t>
  </si>
  <si>
    <t>50ml</t>
  </si>
  <si>
    <t>BHA (E320) - stężenie 94-134 mg/kg                           BHT (E321) - stężenie  51,7-85,7 mg/kg                          PG (E 310) - stężenie  55,9-82,7 mg/kg;                           karta specyfikacji</t>
  </si>
  <si>
    <t>1g</t>
  </si>
  <si>
    <t>Błękit patentowy (Patent Blue); nr kat.DRE-C15895900 wg katalogu f-my LGC Standards lub równoważny (seria inna niż 173890)</t>
  </si>
  <si>
    <t>Czerń brylantowa (Brilliant Black PN) nr kat. DRE-C10665000 wg kat. f-my LGC Standards lub równoważny (seria inna niż 1020816)</t>
  </si>
  <si>
    <t>100 ml</t>
  </si>
  <si>
    <t>wzorzec wieloskładnikowy metali matryca woda pitna twarda nr kat LGC6026 wg LGC standards lub równoważny</t>
  </si>
  <si>
    <t>250ml</t>
  </si>
  <si>
    <t>stężenie 1g/l w HNO3, certyfikat zgodności do PN-EN 17034;</t>
  </si>
  <si>
    <t>stężenie 1g/l w HCl, certyfikat zgodności do PN-EN 17034;</t>
  </si>
  <si>
    <t>Magnez -roztwór wzorcowy do ASA
nr kat. AA32N-1 wg AccuStandard lub równoważny</t>
  </si>
  <si>
    <t>Selen- roztwór wzorcowy do ASA
nr kat. AA51N-1 wg AccuStandard lub równoważny</t>
  </si>
  <si>
    <t xml:space="preserve">Mangan- roztwór wzorcowy do ASA
nr kat. wg CPAchem A 033.2NP.L1  lub równoważny </t>
  </si>
  <si>
    <t xml:space="preserve">Miedź-roztwór wzorcowy do ASA
nr kat. wg CPAchem A 015.2NP.L1  lub równoważny </t>
  </si>
  <si>
    <t xml:space="preserve">Sód- roztwór wzorcowy do ASA
 nr kat. wg CPAchem A035.2NP.L1  lub równoważny </t>
  </si>
  <si>
    <t xml:space="preserve">Antymon-roztwór wzorcowy do ASA
nr kat. wg CPAchem A050.20CP.L1  lub równoważny </t>
  </si>
  <si>
    <t xml:space="preserve">Magnez -roztwór wzorcowy do ASA, nr kat. wg CPAchem A032.2CP.L1  lub równoważny </t>
  </si>
  <si>
    <t>Trichloroeten -  wzorzec GC, nr kat.M-502-51N wg katalogu firmy Accu Standard lub równoważny.</t>
  </si>
  <si>
    <t>Dibromochlorometan - wzorzec GC. Nr kat.M-502-17N wg katalogu firmy Accu Standard lub równoważny</t>
  </si>
  <si>
    <t>500 ml</t>
  </si>
  <si>
    <t>Standard konduktometryczny wg LabStand nr kat. BLS009K.025 lub równoważny</t>
  </si>
  <si>
    <r>
      <t>2500 µS/cm  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1%</t>
    </r>
  </si>
  <si>
    <r>
      <t>Wzorzec azotu amonowego    N-NH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 xml:space="preserve">+ </t>
    </r>
    <r>
      <rPr>
        <sz val="12"/>
        <rFont val="Times New Roman"/>
        <family val="1"/>
      </rPr>
      <t>nr kat. 13.03.a wg OUM Łódź lub równoważny</t>
    </r>
  </si>
  <si>
    <r>
      <t>c = 1000 mg/l                    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5 mg/l</t>
    </r>
  </si>
  <si>
    <t>Wzorzec pH Nr. kat. CPA PH104.L5 wg CPA Chem lub równoważny</t>
  </si>
  <si>
    <r>
      <t>pH = 4,00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0,01</t>
    </r>
  </si>
  <si>
    <t>Wzorzec pH Nr. kat. CPA PH107.L5 wg CPA Chem lub równoważny</t>
  </si>
  <si>
    <r>
      <t>pH = 7,00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0,01</t>
    </r>
  </si>
  <si>
    <t>Wzorzec pH Nr. kat. CPA PH110.L5 wg CPA Chem lub równoważny</t>
  </si>
  <si>
    <r>
      <t>pH = 10,00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0,01</t>
    </r>
  </si>
  <si>
    <t>Wzorzec twardości całkowitej (ogólnej) wody nr kat. THRD1000-500ml wg SIGMA ALDRICH lub równowżny</t>
  </si>
  <si>
    <t>Wzorzec  Fluorków (F)  Nr. kat. CPA H005.W.L1 wg CPA Chem lub równoważny</t>
  </si>
  <si>
    <t>Standard konduktometryczny wg CPAchem nr kat. CS5MOS.L5 lub równoważny</t>
  </si>
  <si>
    <t xml:space="preserve">    500 ml</t>
  </si>
  <si>
    <r>
      <t>5 µS/cm  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1%</t>
    </r>
  </si>
  <si>
    <r>
      <t>pH = 9,00 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0,01</t>
    </r>
  </si>
  <si>
    <t>Wzorzec pH nr kat. CPA PH109.L5 wg CPA Chem lub równoważny</t>
  </si>
  <si>
    <t>10 ml</t>
  </si>
  <si>
    <t>50 ml</t>
  </si>
  <si>
    <t>Roztwór standardowy do cyjanków nr kat .90157 wg. Sigma-Aldrich lub równoważny</t>
  </si>
  <si>
    <t>100ml</t>
  </si>
  <si>
    <r>
      <t xml:space="preserve">c = 1000 mg/l   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5 mg/l</t>
    </r>
  </si>
  <si>
    <t>Wzorzec azotu azotanowego N-NO3       Nr. kat. CPA H044.W.L5 wg CPA Chem lub równoważny</t>
  </si>
  <si>
    <t>czystość ≥ 98.8%
certyfikat zgodności do PN-EN 17034; z zachowaniem przynajmniej 2/3 terminu przydatności</t>
  </si>
  <si>
    <t>czystość ≥ 99.9%
certyfikat zgodności do PN-EN 17034; z zachowaniem przynajmniej 2/3 terminu przydatności</t>
  </si>
  <si>
    <t xml:space="preserve">Antymon c=4,99µg/l    arsen c=10,00µg/l   kadm c=4,98µg/l   chrom c=50,0µg/l    ołów c=9,98 µg/l    nikiel c=19,00µg/l    selen c=10,19µg/l    sód c=24,60µg/l   magnez 18,50µg/l  </t>
  </si>
  <si>
    <r>
      <t>Galusan propylu (PG); nr kat. PHR 1118 wg SUPELCO lub równoważny</t>
    </r>
    <r>
      <rPr>
        <sz val="12"/>
        <color indexed="10"/>
        <rFont val="Times New Roman"/>
        <family val="1"/>
      </rPr>
      <t xml:space="preserve"> </t>
    </r>
  </si>
  <si>
    <r>
      <t>c = 1000 mg/l U</t>
    </r>
    <r>
      <rPr>
        <vertAlign val="sub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 xml:space="preserve"> ≤ 5 mg/l</t>
    </r>
  </si>
  <si>
    <r>
      <t>Wzorzec azotu azotanowego N-NO3       Nr. kat. IC-NO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-N-10X-1 wg AccuStandard lub równoważny</t>
    </r>
  </si>
  <si>
    <t>Wzorce chemiczne  - pakiet B                                          PSSE Skierniewice -  I półrocze 2023</t>
  </si>
  <si>
    <t>III transza   VIII</t>
  </si>
  <si>
    <t>II transza       VI</t>
  </si>
  <si>
    <t>I transza        IV</t>
  </si>
  <si>
    <t xml:space="preserve">                                  Załącznik nr 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</si>
</sst>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848475" y="20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11115675" y="20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11115675" y="20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zoomScaleSheetLayoutView="75" workbookViewId="0" topLeftCell="A1">
      <selection activeCell="J4" sqref="J4"/>
    </sheetView>
  </sheetViews>
  <sheetFormatPr defaultColWidth="9.140625" defaultRowHeight="12.75"/>
  <cols>
    <col min="1" max="1" width="6.28125" style="2" customWidth="1"/>
    <col min="2" max="2" width="39.421875" style="21" customWidth="1"/>
    <col min="3" max="3" width="12.421875" style="2" customWidth="1"/>
    <col min="4" max="4" width="44.57421875" style="1" customWidth="1"/>
    <col min="5" max="7" width="16.00390625" style="2" customWidth="1"/>
    <col min="8" max="8" width="16.00390625" style="17" customWidth="1"/>
    <col min="9" max="10" width="16.00390625" style="2" customWidth="1"/>
    <col min="11" max="12" width="16.00390625" style="20" customWidth="1"/>
    <col min="13" max="16384" width="9.140625" style="2" customWidth="1"/>
  </cols>
  <sheetData>
    <row r="1" spans="1:12" ht="15.75">
      <c r="A1" s="1" t="s">
        <v>5</v>
      </c>
      <c r="B1" s="31" t="s">
        <v>77</v>
      </c>
      <c r="C1" s="32"/>
      <c r="D1" s="32"/>
      <c r="E1" s="32"/>
      <c r="F1" s="32"/>
      <c r="G1" s="32"/>
      <c r="H1" s="33"/>
      <c r="I1" s="28" t="s">
        <v>81</v>
      </c>
      <c r="J1" s="29"/>
      <c r="K1" s="29"/>
      <c r="L1" s="30"/>
    </row>
    <row r="2" spans="1:12" ht="35.25" customHeight="1">
      <c r="A2" s="27" t="s">
        <v>0</v>
      </c>
      <c r="B2" s="27" t="s">
        <v>10</v>
      </c>
      <c r="C2" s="23" t="s">
        <v>1</v>
      </c>
      <c r="D2" s="27" t="s">
        <v>2</v>
      </c>
      <c r="E2" s="27" t="s">
        <v>3</v>
      </c>
      <c r="F2" s="27"/>
      <c r="G2" s="27"/>
      <c r="H2" s="27" t="s">
        <v>4</v>
      </c>
      <c r="I2" s="25" t="s">
        <v>6</v>
      </c>
      <c r="J2" s="25" t="s">
        <v>7</v>
      </c>
      <c r="K2" s="26" t="s">
        <v>8</v>
      </c>
      <c r="L2" s="26" t="s">
        <v>9</v>
      </c>
    </row>
    <row r="3" spans="1:12" ht="50.25" customHeight="1">
      <c r="A3" s="27"/>
      <c r="B3" s="27"/>
      <c r="C3" s="23"/>
      <c r="D3" s="27"/>
      <c r="E3" s="6" t="s">
        <v>80</v>
      </c>
      <c r="F3" s="6" t="s">
        <v>79</v>
      </c>
      <c r="G3" s="6" t="s">
        <v>78</v>
      </c>
      <c r="H3" s="27"/>
      <c r="I3" s="25"/>
      <c r="J3" s="25"/>
      <c r="K3" s="26"/>
      <c r="L3" s="26"/>
    </row>
    <row r="4" spans="1:12" ht="47.25">
      <c r="A4" s="5">
        <v>1</v>
      </c>
      <c r="B4" s="4" t="s">
        <v>43</v>
      </c>
      <c r="C4" s="1" t="s">
        <v>33</v>
      </c>
      <c r="D4" s="5" t="s">
        <v>37</v>
      </c>
      <c r="E4" s="1">
        <v>1</v>
      </c>
      <c r="F4" s="1"/>
      <c r="G4" s="1"/>
      <c r="H4" s="6">
        <f>SUM(E4:G4)</f>
        <v>1</v>
      </c>
      <c r="I4" s="6"/>
      <c r="J4" s="6"/>
      <c r="K4" s="7">
        <f aca="true" t="shared" si="0" ref="K4:K36">H4*I4</f>
        <v>0</v>
      </c>
      <c r="L4" s="7">
        <f aca="true" t="shared" si="1" ref="L4:L36">H4*J4</f>
        <v>0</v>
      </c>
    </row>
    <row r="5" spans="1:12" ht="63">
      <c r="A5" s="5">
        <v>2</v>
      </c>
      <c r="B5" s="10" t="s">
        <v>21</v>
      </c>
      <c r="C5" s="1" t="s">
        <v>16</v>
      </c>
      <c r="D5" s="5" t="s">
        <v>17</v>
      </c>
      <c r="E5" s="1"/>
      <c r="F5" s="1">
        <v>1</v>
      </c>
      <c r="G5" s="1"/>
      <c r="H5" s="6">
        <v>1</v>
      </c>
      <c r="I5" s="6"/>
      <c r="J5" s="6"/>
      <c r="K5" s="7">
        <f t="shared" si="0"/>
        <v>0</v>
      </c>
      <c r="L5" s="7">
        <f t="shared" si="1"/>
        <v>0</v>
      </c>
    </row>
    <row r="6" spans="1:12" ht="63">
      <c r="A6" s="5">
        <v>3</v>
      </c>
      <c r="B6" s="10" t="s">
        <v>31</v>
      </c>
      <c r="C6" s="1" t="s">
        <v>16</v>
      </c>
      <c r="D6" s="5" t="s">
        <v>17</v>
      </c>
      <c r="E6" s="1"/>
      <c r="F6" s="1">
        <v>1</v>
      </c>
      <c r="G6" s="1"/>
      <c r="H6" s="6">
        <f aca="true" t="shared" si="2" ref="H6:H30">SUM(E6:G6)</f>
        <v>1</v>
      </c>
      <c r="I6" s="6"/>
      <c r="J6" s="6"/>
      <c r="K6" s="7">
        <f t="shared" si="0"/>
        <v>0</v>
      </c>
      <c r="L6" s="7">
        <f t="shared" si="1"/>
        <v>0</v>
      </c>
    </row>
    <row r="7" spans="1:12" ht="63">
      <c r="A7" s="5">
        <v>4</v>
      </c>
      <c r="B7" s="10" t="s">
        <v>18</v>
      </c>
      <c r="C7" s="1" t="s">
        <v>19</v>
      </c>
      <c r="D7" s="5" t="s">
        <v>17</v>
      </c>
      <c r="E7" s="1">
        <v>1</v>
      </c>
      <c r="F7" s="1"/>
      <c r="G7" s="1"/>
      <c r="H7" s="6">
        <f t="shared" si="2"/>
        <v>1</v>
      </c>
      <c r="I7" s="6"/>
      <c r="J7" s="6"/>
      <c r="K7" s="7">
        <f t="shared" si="0"/>
        <v>0</v>
      </c>
      <c r="L7" s="7">
        <f t="shared" si="1"/>
        <v>0</v>
      </c>
    </row>
    <row r="8" spans="1:12" ht="63">
      <c r="A8" s="5">
        <v>5</v>
      </c>
      <c r="B8" s="10" t="s">
        <v>32</v>
      </c>
      <c r="C8" s="1" t="s">
        <v>16</v>
      </c>
      <c r="D8" s="5" t="s">
        <v>17</v>
      </c>
      <c r="E8" s="1"/>
      <c r="F8" s="1">
        <v>1</v>
      </c>
      <c r="G8" s="1"/>
      <c r="H8" s="6">
        <f t="shared" si="2"/>
        <v>1</v>
      </c>
      <c r="I8" s="6"/>
      <c r="J8" s="6"/>
      <c r="K8" s="7">
        <f t="shared" si="0"/>
        <v>0</v>
      </c>
      <c r="L8" s="7">
        <f t="shared" si="1"/>
        <v>0</v>
      </c>
    </row>
    <row r="9" spans="1:12" ht="63">
      <c r="A9" s="5">
        <v>6</v>
      </c>
      <c r="B9" s="10" t="s">
        <v>20</v>
      </c>
      <c r="C9" s="1" t="s">
        <v>19</v>
      </c>
      <c r="D9" s="5" t="s">
        <v>17</v>
      </c>
      <c r="E9" s="1"/>
      <c r="F9" s="1">
        <v>1</v>
      </c>
      <c r="G9" s="1"/>
      <c r="H9" s="6">
        <f t="shared" si="2"/>
        <v>1</v>
      </c>
      <c r="I9" s="6"/>
      <c r="J9" s="6"/>
      <c r="K9" s="7">
        <f t="shared" si="0"/>
        <v>0</v>
      </c>
      <c r="L9" s="7">
        <f t="shared" si="1"/>
        <v>0</v>
      </c>
    </row>
    <row r="10" spans="1:12" ht="63">
      <c r="A10" s="5">
        <v>7</v>
      </c>
      <c r="B10" s="4" t="s">
        <v>46</v>
      </c>
      <c r="C10" s="1" t="s">
        <v>30</v>
      </c>
      <c r="D10" s="5" t="s">
        <v>71</v>
      </c>
      <c r="E10" s="1"/>
      <c r="F10" s="1">
        <v>1</v>
      </c>
      <c r="G10" s="1"/>
      <c r="H10" s="6">
        <f t="shared" si="2"/>
        <v>1</v>
      </c>
      <c r="I10" s="6"/>
      <c r="J10" s="6"/>
      <c r="K10" s="7">
        <f t="shared" si="0"/>
        <v>0</v>
      </c>
      <c r="L10" s="7">
        <f t="shared" si="1"/>
        <v>0</v>
      </c>
    </row>
    <row r="11" spans="1:12" ht="63">
      <c r="A11" s="5">
        <v>8</v>
      </c>
      <c r="B11" s="10" t="s">
        <v>74</v>
      </c>
      <c r="C11" s="1" t="s">
        <v>30</v>
      </c>
      <c r="D11" s="5" t="s">
        <v>17</v>
      </c>
      <c r="E11" s="1">
        <v>1</v>
      </c>
      <c r="F11" s="1"/>
      <c r="G11" s="1"/>
      <c r="H11" s="6">
        <f t="shared" si="2"/>
        <v>1</v>
      </c>
      <c r="I11" s="6"/>
      <c r="J11" s="6"/>
      <c r="K11" s="7">
        <f t="shared" si="0"/>
        <v>0</v>
      </c>
      <c r="L11" s="7">
        <f t="shared" si="1"/>
        <v>0</v>
      </c>
    </row>
    <row r="12" spans="1:12" ht="47.25">
      <c r="A12" s="5">
        <v>9</v>
      </c>
      <c r="B12" s="4" t="s">
        <v>38</v>
      </c>
      <c r="C12" s="1" t="s">
        <v>33</v>
      </c>
      <c r="D12" s="5" t="s">
        <v>36</v>
      </c>
      <c r="E12" s="1"/>
      <c r="F12" s="1"/>
      <c r="G12" s="1">
        <v>1</v>
      </c>
      <c r="H12" s="6">
        <f t="shared" si="2"/>
        <v>1</v>
      </c>
      <c r="I12" s="6"/>
      <c r="J12" s="6"/>
      <c r="K12" s="7">
        <f t="shared" si="0"/>
        <v>0</v>
      </c>
      <c r="L12" s="7">
        <f t="shared" si="1"/>
        <v>0</v>
      </c>
    </row>
    <row r="13" spans="1:12" ht="47.25">
      <c r="A13" s="5">
        <v>10</v>
      </c>
      <c r="B13" s="4" t="s">
        <v>44</v>
      </c>
      <c r="C13" s="1" t="s">
        <v>33</v>
      </c>
      <c r="D13" s="5" t="s">
        <v>37</v>
      </c>
      <c r="E13" s="1">
        <v>1</v>
      </c>
      <c r="F13" s="1"/>
      <c r="G13" s="1"/>
      <c r="H13" s="6">
        <f t="shared" si="2"/>
        <v>1</v>
      </c>
      <c r="I13" s="6"/>
      <c r="J13" s="6"/>
      <c r="K13" s="7">
        <f t="shared" si="0"/>
        <v>0</v>
      </c>
      <c r="L13" s="7">
        <f t="shared" si="1"/>
        <v>0</v>
      </c>
    </row>
    <row r="14" spans="1:12" ht="47.25">
      <c r="A14" s="5">
        <v>11</v>
      </c>
      <c r="B14" s="10" t="s">
        <v>40</v>
      </c>
      <c r="C14" s="1" t="s">
        <v>33</v>
      </c>
      <c r="D14" s="5" t="s">
        <v>36</v>
      </c>
      <c r="E14" s="1"/>
      <c r="F14" s="1"/>
      <c r="G14" s="1">
        <v>1</v>
      </c>
      <c r="H14" s="6">
        <f t="shared" si="2"/>
        <v>1</v>
      </c>
      <c r="I14" s="6"/>
      <c r="J14" s="6"/>
      <c r="K14" s="7">
        <f t="shared" si="0"/>
        <v>0</v>
      </c>
      <c r="L14" s="7">
        <f t="shared" si="1"/>
        <v>0</v>
      </c>
    </row>
    <row r="15" spans="1:12" ht="63">
      <c r="A15" s="5">
        <v>12</v>
      </c>
      <c r="B15" s="10" t="s">
        <v>24</v>
      </c>
      <c r="C15" s="1" t="s">
        <v>25</v>
      </c>
      <c r="D15" s="5" t="s">
        <v>26</v>
      </c>
      <c r="E15" s="1">
        <v>1</v>
      </c>
      <c r="F15" s="1"/>
      <c r="G15" s="1"/>
      <c r="H15" s="6">
        <f t="shared" si="2"/>
        <v>1</v>
      </c>
      <c r="I15" s="6"/>
      <c r="J15" s="6"/>
      <c r="K15" s="7">
        <f t="shared" si="0"/>
        <v>0</v>
      </c>
      <c r="L15" s="7">
        <f t="shared" si="1"/>
        <v>0</v>
      </c>
    </row>
    <row r="16" spans="1:12" ht="63">
      <c r="A16" s="5">
        <v>13</v>
      </c>
      <c r="B16" s="10" t="s">
        <v>27</v>
      </c>
      <c r="C16" s="1" t="s">
        <v>28</v>
      </c>
      <c r="D16" s="5" t="s">
        <v>29</v>
      </c>
      <c r="E16" s="1">
        <v>1</v>
      </c>
      <c r="F16" s="1"/>
      <c r="G16" s="1"/>
      <c r="H16" s="6">
        <f t="shared" si="2"/>
        <v>1</v>
      </c>
      <c r="I16" s="6"/>
      <c r="J16" s="6"/>
      <c r="K16" s="7">
        <f t="shared" si="0"/>
        <v>0</v>
      </c>
      <c r="L16" s="7">
        <f t="shared" si="1"/>
        <v>0</v>
      </c>
    </row>
    <row r="17" spans="1:12" ht="47.25">
      <c r="A17" s="5">
        <v>14</v>
      </c>
      <c r="B17" s="4" t="s">
        <v>41</v>
      </c>
      <c r="C17" s="1" t="s">
        <v>33</v>
      </c>
      <c r="D17" s="5" t="s">
        <v>36</v>
      </c>
      <c r="E17" s="1">
        <v>1</v>
      </c>
      <c r="F17" s="1"/>
      <c r="G17" s="1"/>
      <c r="H17" s="6">
        <f t="shared" si="2"/>
        <v>1</v>
      </c>
      <c r="I17" s="6"/>
      <c r="J17" s="6"/>
      <c r="K17" s="7">
        <f t="shared" si="0"/>
        <v>0</v>
      </c>
      <c r="L17" s="7">
        <f t="shared" si="1"/>
        <v>0</v>
      </c>
    </row>
    <row r="18" spans="1:12" ht="47.25">
      <c r="A18" s="5">
        <v>15</v>
      </c>
      <c r="B18" s="10" t="s">
        <v>67</v>
      </c>
      <c r="C18" s="5" t="s">
        <v>68</v>
      </c>
      <c r="D18" s="3" t="s">
        <v>75</v>
      </c>
      <c r="E18" s="1"/>
      <c r="F18" s="1"/>
      <c r="G18" s="1">
        <v>1</v>
      </c>
      <c r="H18" s="6">
        <f t="shared" si="2"/>
        <v>1</v>
      </c>
      <c r="I18" s="6"/>
      <c r="J18" s="6"/>
      <c r="K18" s="7">
        <f t="shared" si="0"/>
        <v>0</v>
      </c>
      <c r="L18" s="7">
        <f t="shared" si="1"/>
        <v>0</v>
      </c>
    </row>
    <row r="19" spans="1:12" ht="47.25">
      <c r="A19" s="5">
        <v>16</v>
      </c>
      <c r="B19" s="4" t="s">
        <v>39</v>
      </c>
      <c r="C19" s="1" t="s">
        <v>33</v>
      </c>
      <c r="D19" s="5" t="s">
        <v>36</v>
      </c>
      <c r="E19" s="1">
        <v>1</v>
      </c>
      <c r="F19" s="1"/>
      <c r="G19" s="1"/>
      <c r="H19" s="6">
        <f t="shared" si="2"/>
        <v>1</v>
      </c>
      <c r="I19" s="6"/>
      <c r="J19" s="6"/>
      <c r="K19" s="7">
        <f t="shared" si="0"/>
        <v>0</v>
      </c>
      <c r="L19" s="7">
        <f t="shared" si="1"/>
        <v>0</v>
      </c>
    </row>
    <row r="20" spans="1:12" ht="47.25">
      <c r="A20" s="5">
        <v>17</v>
      </c>
      <c r="B20" s="4" t="s">
        <v>42</v>
      </c>
      <c r="C20" s="1" t="s">
        <v>33</v>
      </c>
      <c r="D20" s="5" t="s">
        <v>36</v>
      </c>
      <c r="E20" s="1">
        <v>1</v>
      </c>
      <c r="F20" s="1"/>
      <c r="G20" s="1"/>
      <c r="H20" s="6">
        <f t="shared" si="2"/>
        <v>1</v>
      </c>
      <c r="I20" s="6"/>
      <c r="J20" s="6"/>
      <c r="K20" s="7">
        <f t="shared" si="0"/>
        <v>0</v>
      </c>
      <c r="L20" s="7">
        <f t="shared" si="1"/>
        <v>0</v>
      </c>
    </row>
    <row r="21" spans="1:12" ht="47.25">
      <c r="A21" s="5">
        <v>18</v>
      </c>
      <c r="B21" s="4" t="s">
        <v>60</v>
      </c>
      <c r="C21" s="1" t="s">
        <v>61</v>
      </c>
      <c r="D21" s="3" t="s">
        <v>62</v>
      </c>
      <c r="E21" s="1">
        <v>1</v>
      </c>
      <c r="F21" s="1"/>
      <c r="G21" s="1"/>
      <c r="H21" s="6">
        <f t="shared" si="2"/>
        <v>1</v>
      </c>
      <c r="I21" s="6"/>
      <c r="J21" s="6"/>
      <c r="K21" s="7">
        <f t="shared" si="0"/>
        <v>0</v>
      </c>
      <c r="L21" s="7">
        <f t="shared" si="1"/>
        <v>0</v>
      </c>
    </row>
    <row r="22" spans="1:12" ht="47.25">
      <c r="A22" s="5">
        <v>19</v>
      </c>
      <c r="B22" s="4" t="s">
        <v>48</v>
      </c>
      <c r="C22" s="1" t="s">
        <v>47</v>
      </c>
      <c r="D22" s="3" t="s">
        <v>49</v>
      </c>
      <c r="E22" s="1"/>
      <c r="F22" s="1"/>
      <c r="G22" s="1">
        <v>1</v>
      </c>
      <c r="H22" s="6">
        <f t="shared" si="2"/>
        <v>1</v>
      </c>
      <c r="I22" s="6"/>
      <c r="J22" s="6"/>
      <c r="K22" s="7">
        <f t="shared" si="0"/>
        <v>0</v>
      </c>
      <c r="L22" s="7">
        <f t="shared" si="1"/>
        <v>0</v>
      </c>
    </row>
    <row r="23" spans="1:12" ht="63">
      <c r="A23" s="5">
        <v>20</v>
      </c>
      <c r="B23" s="10" t="s">
        <v>15</v>
      </c>
      <c r="C23" s="1" t="s">
        <v>16</v>
      </c>
      <c r="D23" s="5" t="s">
        <v>17</v>
      </c>
      <c r="E23" s="1">
        <v>1</v>
      </c>
      <c r="F23" s="1"/>
      <c r="G23" s="1"/>
      <c r="H23" s="6">
        <f t="shared" si="2"/>
        <v>1</v>
      </c>
      <c r="I23" s="6"/>
      <c r="J23" s="6"/>
      <c r="K23" s="7">
        <f t="shared" si="0"/>
        <v>0</v>
      </c>
      <c r="L23" s="7">
        <f t="shared" si="1"/>
        <v>0</v>
      </c>
    </row>
    <row r="24" spans="1:12" ht="63">
      <c r="A24" s="5">
        <v>21</v>
      </c>
      <c r="B24" s="4" t="s">
        <v>45</v>
      </c>
      <c r="C24" s="1" t="s">
        <v>30</v>
      </c>
      <c r="D24" s="5" t="s">
        <v>72</v>
      </c>
      <c r="E24" s="1"/>
      <c r="F24" s="1">
        <v>1</v>
      </c>
      <c r="G24" s="1"/>
      <c r="H24" s="6">
        <f t="shared" si="2"/>
        <v>1</v>
      </c>
      <c r="I24" s="6"/>
      <c r="J24" s="6"/>
      <c r="K24" s="7">
        <f t="shared" si="0"/>
        <v>0</v>
      </c>
      <c r="L24" s="7">
        <f t="shared" si="1"/>
        <v>0</v>
      </c>
    </row>
    <row r="25" spans="1:12" ht="47.25">
      <c r="A25" s="5">
        <v>22</v>
      </c>
      <c r="B25" s="4" t="s">
        <v>59</v>
      </c>
      <c r="C25" s="1" t="s">
        <v>33</v>
      </c>
      <c r="D25" s="3" t="s">
        <v>69</v>
      </c>
      <c r="E25" s="1">
        <v>1</v>
      </c>
      <c r="F25" s="1"/>
      <c r="G25" s="1"/>
      <c r="H25" s="6">
        <f t="shared" si="2"/>
        <v>1</v>
      </c>
      <c r="I25" s="6"/>
      <c r="J25" s="6"/>
      <c r="K25" s="7">
        <f t="shared" si="0"/>
        <v>0</v>
      </c>
      <c r="L25" s="7">
        <f t="shared" si="1"/>
        <v>0</v>
      </c>
    </row>
    <row r="26" spans="1:12" ht="63">
      <c r="A26" s="5">
        <v>23</v>
      </c>
      <c r="B26" s="10" t="s">
        <v>23</v>
      </c>
      <c r="C26" s="1" t="s">
        <v>16</v>
      </c>
      <c r="D26" s="5" t="s">
        <v>17</v>
      </c>
      <c r="E26" s="1">
        <v>1</v>
      </c>
      <c r="F26" s="1"/>
      <c r="G26" s="1"/>
      <c r="H26" s="6">
        <f t="shared" si="2"/>
        <v>1</v>
      </c>
      <c r="I26" s="6"/>
      <c r="J26" s="6"/>
      <c r="K26" s="7">
        <f t="shared" si="0"/>
        <v>0</v>
      </c>
      <c r="L26" s="7">
        <f t="shared" si="1"/>
        <v>0</v>
      </c>
    </row>
    <row r="27" spans="1:12" ht="51.75">
      <c r="A27" s="5">
        <v>24</v>
      </c>
      <c r="B27" s="4" t="s">
        <v>50</v>
      </c>
      <c r="C27" s="1" t="s">
        <v>65</v>
      </c>
      <c r="D27" s="3" t="s">
        <v>51</v>
      </c>
      <c r="E27" s="1">
        <v>1</v>
      </c>
      <c r="F27" s="1"/>
      <c r="G27" s="1"/>
      <c r="H27" s="6">
        <f t="shared" si="2"/>
        <v>1</v>
      </c>
      <c r="I27" s="6"/>
      <c r="J27" s="6"/>
      <c r="K27" s="7">
        <f t="shared" si="0"/>
        <v>0</v>
      </c>
      <c r="L27" s="7">
        <f t="shared" si="1"/>
        <v>0</v>
      </c>
    </row>
    <row r="28" spans="1:12" ht="47.25">
      <c r="A28" s="5">
        <v>25</v>
      </c>
      <c r="B28" s="4" t="s">
        <v>70</v>
      </c>
      <c r="C28" s="1" t="s">
        <v>66</v>
      </c>
      <c r="D28" s="3" t="s">
        <v>51</v>
      </c>
      <c r="E28" s="1">
        <v>1</v>
      </c>
      <c r="F28" s="1"/>
      <c r="G28" s="1"/>
      <c r="H28" s="6">
        <f t="shared" si="2"/>
        <v>1</v>
      </c>
      <c r="I28" s="6"/>
      <c r="J28" s="6"/>
      <c r="K28" s="7">
        <f t="shared" si="0"/>
        <v>0</v>
      </c>
      <c r="L28" s="7">
        <f t="shared" si="1"/>
        <v>0</v>
      </c>
    </row>
    <row r="29" spans="1:12" ht="50.25">
      <c r="A29" s="5">
        <v>26</v>
      </c>
      <c r="B29" s="4" t="s">
        <v>76</v>
      </c>
      <c r="C29" s="1" t="s">
        <v>33</v>
      </c>
      <c r="D29" s="3" t="s">
        <v>51</v>
      </c>
      <c r="E29" s="1">
        <v>1</v>
      </c>
      <c r="F29" s="1"/>
      <c r="G29" s="1"/>
      <c r="H29" s="6">
        <f t="shared" si="2"/>
        <v>1</v>
      </c>
      <c r="I29" s="6"/>
      <c r="J29" s="6"/>
      <c r="K29" s="7">
        <f t="shared" si="0"/>
        <v>0</v>
      </c>
      <c r="L29" s="7">
        <f t="shared" si="1"/>
        <v>0</v>
      </c>
    </row>
    <row r="30" spans="1:12" ht="63">
      <c r="A30" s="5">
        <v>27</v>
      </c>
      <c r="B30" s="10" t="s">
        <v>22</v>
      </c>
      <c r="C30" s="1" t="s">
        <v>16</v>
      </c>
      <c r="D30" s="5" t="s">
        <v>17</v>
      </c>
      <c r="E30" s="1"/>
      <c r="F30" s="1"/>
      <c r="G30" s="1">
        <v>1</v>
      </c>
      <c r="H30" s="6">
        <f t="shared" si="2"/>
        <v>1</v>
      </c>
      <c r="I30" s="6"/>
      <c r="J30" s="6"/>
      <c r="K30" s="7">
        <f t="shared" si="0"/>
        <v>0</v>
      </c>
      <c r="L30" s="7">
        <f t="shared" si="1"/>
        <v>0</v>
      </c>
    </row>
    <row r="31" spans="1:12" ht="31.5">
      <c r="A31" s="5">
        <v>28</v>
      </c>
      <c r="B31" s="4" t="s">
        <v>64</v>
      </c>
      <c r="C31" s="1" t="s">
        <v>47</v>
      </c>
      <c r="D31" s="3" t="s">
        <v>63</v>
      </c>
      <c r="E31" s="1">
        <v>1</v>
      </c>
      <c r="F31" s="1"/>
      <c r="G31" s="1"/>
      <c r="H31" s="6">
        <v>1</v>
      </c>
      <c r="I31" s="6"/>
      <c r="J31" s="6"/>
      <c r="K31" s="7">
        <f t="shared" si="0"/>
        <v>0</v>
      </c>
      <c r="L31" s="7">
        <f t="shared" si="1"/>
        <v>0</v>
      </c>
    </row>
    <row r="32" spans="1:12" ht="31.5">
      <c r="A32" s="5">
        <v>29</v>
      </c>
      <c r="B32" s="4" t="s">
        <v>52</v>
      </c>
      <c r="C32" s="1" t="s">
        <v>47</v>
      </c>
      <c r="D32" s="3" t="s">
        <v>53</v>
      </c>
      <c r="E32" s="1">
        <v>2</v>
      </c>
      <c r="F32" s="1"/>
      <c r="G32" s="1"/>
      <c r="H32" s="6">
        <f>SUM(E32:G32)</f>
        <v>2</v>
      </c>
      <c r="I32" s="6"/>
      <c r="J32" s="6"/>
      <c r="K32" s="7">
        <f t="shared" si="0"/>
        <v>0</v>
      </c>
      <c r="L32" s="7">
        <f t="shared" si="1"/>
        <v>0</v>
      </c>
    </row>
    <row r="33" spans="1:12" ht="31.5">
      <c r="A33" s="5">
        <v>30</v>
      </c>
      <c r="B33" s="4" t="s">
        <v>54</v>
      </c>
      <c r="C33" s="1" t="s">
        <v>47</v>
      </c>
      <c r="D33" s="3" t="s">
        <v>55</v>
      </c>
      <c r="E33" s="1">
        <v>2</v>
      </c>
      <c r="F33" s="1"/>
      <c r="G33" s="1"/>
      <c r="H33" s="6">
        <v>2</v>
      </c>
      <c r="I33" s="6"/>
      <c r="J33" s="6"/>
      <c r="K33" s="7">
        <f t="shared" si="0"/>
        <v>0</v>
      </c>
      <c r="L33" s="7">
        <f t="shared" si="1"/>
        <v>0</v>
      </c>
    </row>
    <row r="34" spans="1:12" ht="31.5">
      <c r="A34" s="5">
        <v>31</v>
      </c>
      <c r="B34" s="4" t="s">
        <v>56</v>
      </c>
      <c r="C34" s="1" t="s">
        <v>47</v>
      </c>
      <c r="D34" s="3" t="s">
        <v>57</v>
      </c>
      <c r="E34" s="1">
        <v>1</v>
      </c>
      <c r="F34" s="1"/>
      <c r="G34" s="1"/>
      <c r="H34" s="6">
        <f>SUM(E34:G34)</f>
        <v>1</v>
      </c>
      <c r="I34" s="6"/>
      <c r="J34" s="6"/>
      <c r="K34" s="7">
        <f t="shared" si="0"/>
        <v>0</v>
      </c>
      <c r="L34" s="7">
        <f t="shared" si="1"/>
        <v>0</v>
      </c>
    </row>
    <row r="35" spans="1:12" ht="47.25">
      <c r="A35" s="5">
        <v>32</v>
      </c>
      <c r="B35" s="22" t="s">
        <v>58</v>
      </c>
      <c r="C35" s="1" t="s">
        <v>47</v>
      </c>
      <c r="D35" s="3" t="s">
        <v>51</v>
      </c>
      <c r="E35" s="1">
        <v>1</v>
      </c>
      <c r="F35" s="1">
        <v>1</v>
      </c>
      <c r="G35" s="1"/>
      <c r="H35" s="6">
        <f>SUM(E35:G35)</f>
        <v>2</v>
      </c>
      <c r="I35" s="6"/>
      <c r="J35" s="6"/>
      <c r="K35" s="7">
        <f t="shared" si="0"/>
        <v>0</v>
      </c>
      <c r="L35" s="7">
        <f t="shared" si="1"/>
        <v>0</v>
      </c>
    </row>
    <row r="36" spans="1:12" ht="63">
      <c r="A36" s="5">
        <v>33</v>
      </c>
      <c r="B36" s="4" t="s">
        <v>34</v>
      </c>
      <c r="C36" s="1" t="s">
        <v>35</v>
      </c>
      <c r="D36" s="11" t="s">
        <v>73</v>
      </c>
      <c r="E36" s="1"/>
      <c r="F36" s="1"/>
      <c r="G36" s="1">
        <v>1</v>
      </c>
      <c r="H36" s="6">
        <f>SUM(E36:G36)</f>
        <v>1</v>
      </c>
      <c r="I36" s="6"/>
      <c r="J36" s="6"/>
      <c r="K36" s="7">
        <f t="shared" si="0"/>
        <v>0</v>
      </c>
      <c r="L36" s="7">
        <f t="shared" si="1"/>
        <v>0</v>
      </c>
    </row>
    <row r="37" spans="1:12" ht="15.75">
      <c r="A37" s="5"/>
      <c r="B37" s="14" t="s">
        <v>4</v>
      </c>
      <c r="C37" s="1"/>
      <c r="D37" s="5"/>
      <c r="E37" s="8">
        <f aca="true" t="shared" si="3" ref="E37:L37">SUM(E4:E36)</f>
        <v>23</v>
      </c>
      <c r="F37" s="8">
        <f t="shared" si="3"/>
        <v>7</v>
      </c>
      <c r="G37" s="8">
        <f t="shared" si="3"/>
        <v>6</v>
      </c>
      <c r="H37" s="8">
        <f t="shared" si="3"/>
        <v>36</v>
      </c>
      <c r="I37" s="8">
        <f t="shared" si="3"/>
        <v>0</v>
      </c>
      <c r="J37" s="8">
        <f t="shared" si="3"/>
        <v>0</v>
      </c>
      <c r="K37" s="9">
        <f t="shared" si="3"/>
        <v>0</v>
      </c>
      <c r="L37" s="9">
        <f t="shared" si="3"/>
        <v>0</v>
      </c>
    </row>
    <row r="38" spans="1:12" ht="22.5" customHeight="1">
      <c r="A38" s="13"/>
      <c r="B38" s="12"/>
      <c r="D38" s="5"/>
      <c r="H38" s="15"/>
      <c r="I38" s="15"/>
      <c r="J38" s="15"/>
      <c r="K38" s="16"/>
      <c r="L38" s="16"/>
    </row>
    <row r="39" spans="1:12" ht="22.5" customHeight="1">
      <c r="A39" s="13"/>
      <c r="B39" s="12"/>
      <c r="D39" s="5"/>
      <c r="H39" s="15"/>
      <c r="I39" s="15"/>
      <c r="J39" s="15"/>
      <c r="K39" s="16"/>
      <c r="L39" s="16"/>
    </row>
    <row r="40" spans="1:12" ht="15">
      <c r="A40" s="24" t="s">
        <v>12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5" ht="15.75">
      <c r="A41" s="18" t="s">
        <v>13</v>
      </c>
      <c r="B41" s="19"/>
      <c r="C41" s="17"/>
      <c r="D41" s="8"/>
      <c r="E41" s="17"/>
    </row>
    <row r="42" spans="1:12" ht="15">
      <c r="A42" s="24" t="s">
        <v>14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4" ht="15.75">
      <c r="E44" s="2" t="s">
        <v>11</v>
      </c>
    </row>
    <row r="45" ht="15.75">
      <c r="D45" s="1" t="s">
        <v>11</v>
      </c>
    </row>
    <row r="46" spans="4:7" ht="15.75">
      <c r="D46" s="1" t="s">
        <v>11</v>
      </c>
      <c r="F46" s="2" t="s">
        <v>11</v>
      </c>
      <c r="G46" s="2" t="s">
        <v>11</v>
      </c>
    </row>
    <row r="47" spans="4:6" ht="15.75">
      <c r="D47" s="1" t="s">
        <v>11</v>
      </c>
      <c r="F47" s="2" t="s">
        <v>11</v>
      </c>
    </row>
    <row r="48" ht="15.75">
      <c r="H48" s="17" t="s">
        <v>11</v>
      </c>
    </row>
    <row r="49" spans="4:6" ht="15.75">
      <c r="D49" s="1" t="s">
        <v>11</v>
      </c>
      <c r="F49" s="2" t="s">
        <v>11</v>
      </c>
    </row>
    <row r="52" ht="15.75">
      <c r="B52" s="2"/>
    </row>
  </sheetData>
  <sheetProtection/>
  <mergeCells count="14">
    <mergeCell ref="I1:L1"/>
    <mergeCell ref="B1:H1"/>
    <mergeCell ref="A2:A3"/>
    <mergeCell ref="B2:B3"/>
    <mergeCell ref="C2:C3"/>
    <mergeCell ref="D2:D3"/>
    <mergeCell ref="E2:G2"/>
    <mergeCell ref="H2:H3"/>
    <mergeCell ref="A40:L40"/>
    <mergeCell ref="A42:L42"/>
    <mergeCell ref="I2:I3"/>
    <mergeCell ref="J2:J3"/>
    <mergeCell ref="K2:K3"/>
    <mergeCell ref="L2:L3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4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hk3w</dc:creator>
  <cp:keywords/>
  <dc:description/>
  <cp:lastModifiedBy>PSSE Skierniewice - Andrzej Czarnecki</cp:lastModifiedBy>
  <cp:lastPrinted>2023-02-23T09:17:26Z</cp:lastPrinted>
  <dcterms:created xsi:type="dcterms:W3CDTF">2008-12-29T10:45:41Z</dcterms:created>
  <dcterms:modified xsi:type="dcterms:W3CDTF">2023-02-23T09:18:44Z</dcterms:modified>
  <cp:category/>
  <cp:version/>
  <cp:contentType/>
  <cp:contentStatus/>
</cp:coreProperties>
</file>