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Grupy\DZ\__FEnIKS 2021-2027_\_nabór_1\SEKRETARIAT KOP\Uchwały KD\Lista ocenionych\5 lista ocenionych i  lista projektów ocenionych negatywnie ETAP 2\Listy promocja\"/>
    </mc:Choice>
  </mc:AlternateContent>
  <bookViews>
    <workbookView xWindow="360" yWindow="360" windowWidth="23016" windowHeight="12336"/>
  </bookViews>
  <sheets>
    <sheet name="5 lista ocenionych projektów" sheetId="1" r:id="rId1"/>
    <sheet name="propocjonalność" sheetId="2" r:id="rId2"/>
  </sheets>
  <definedNames>
    <definedName name="_xlnm.Print_Titles" localSheetId="0">'5 lista ocenionych projektów'!$6:$6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G10" i="1" l="1"/>
  <c r="H10" i="1"/>
  <c r="C3" i="2" l="1"/>
  <c r="D3" i="2" s="1"/>
  <c r="C2" i="2"/>
  <c r="D2" i="2" s="1"/>
  <c r="C1" i="2"/>
  <c r="D4" i="2" l="1"/>
</calcChain>
</file>

<file path=xl/sharedStrings.xml><?xml version="1.0" encoding="utf-8"?>
<sst xmlns="http://schemas.openxmlformats.org/spreadsheetml/2006/main" count="26" uniqueCount="25">
  <si>
    <t>L.p.</t>
  </si>
  <si>
    <t>Nazwa wnioskodawcy</t>
  </si>
  <si>
    <t>Tytuł projektu</t>
  </si>
  <si>
    <t>Koszt całkowity</t>
  </si>
  <si>
    <t>Liczba punktów</t>
  </si>
  <si>
    <t>Wnioskowane dofinansowanie</t>
  </si>
  <si>
    <t>Województwo</t>
  </si>
  <si>
    <t>Nr projektu WOD2021</t>
  </si>
  <si>
    <t>Systemy selektywnego zbierania odpadów komunalnych uwzględniające rozwiązania dotyczące zapobiegania powstawaniu odpadów, w tym ponowne użycie</t>
  </si>
  <si>
    <t>Załacznik nr 1</t>
  </si>
  <si>
    <t>RAZEM</t>
  </si>
  <si>
    <t>do podziału kwota</t>
  </si>
  <si>
    <t>wnioskowane dof. Związek Międzygminny "EKO-Siódemka"</t>
  </si>
  <si>
    <t>wnioskowane dof. CZG-12</t>
  </si>
  <si>
    <t>Wynik ETAP 1 oceny</t>
  </si>
  <si>
    <t>[poz/neg]</t>
  </si>
  <si>
    <t>Wynik ETAP 2 oceny [neg/poz]</t>
  </si>
  <si>
    <t>pozytywny</t>
  </si>
  <si>
    <t>Projekty ocenione pozytywnie po ETAPIE 2 oceny</t>
  </si>
  <si>
    <t>Przyznane dofinansowanie</t>
  </si>
  <si>
    <t>FENX.01.04-IW.01-0027/23</t>
  </si>
  <si>
    <t>Związek Miast i Gmin Dorzecza Parsęty</t>
  </si>
  <si>
    <t>Zachodniopomorskie</t>
  </si>
  <si>
    <t>Poprawa jakości systemów selektywnego zbierania odpadów komunalnych na terenie Związku Miast i Gmin Dorzecza Parsęty</t>
  </si>
  <si>
    <t>Piąta lista ocenionych projektów - nabór nr FENX.01.04-IW.01-001/23 w ramach działania FENX.01.04.  FEnIKS 2021-2027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</si>
</sst>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family val="2"/>
      <charset val="238"/>
      <scheme val="minor"/>
    </font>
    <font>
      <sz val="11"/>
      <color theme="1"/>
      <name val="Open Sans Light"/>
      <charset val="238"/>
    </font>
    <font>
      <b/>
      <sz val="11"/>
      <color theme="1"/>
      <name val="Open Sans Light"/>
      <charset val="238"/>
    </font>
    <font>
      <b/>
      <sz val="11"/>
      <color theme="1"/>
      <name val="Calibri"/>
      <family val="2"/>
      <charset val="238"/>
      <scheme val="minor"/>
    </font>
    <font>
      <b/>
      <sz val="9.5"/>
      <color theme="1"/>
      <name val="Open Sans Light"/>
      <charset val="238"/>
    </font>
    <font>
      <b/>
      <sz val="9.5"/>
      <name val="Open Sans Light"/>
      <charset val="238"/>
    </font>
    <font>
      <sz val="9.5"/>
      <color theme="1"/>
      <name val="Open Sans Light"/>
      <charset val="238"/>
    </font>
    <font>
      <sz val="9.5"/>
      <color theme="1"/>
      <name val="Open sans lig"/>
      <charset val="238"/>
    </font>
    <font>
      <b/>
      <sz val="9.5"/>
      <color theme="1"/>
      <name val="Open sans lig"/>
      <charset val="238"/>
    </font>
    <font>
      <sz val="10"/>
      <color theme="1"/>
      <name val="Open sans lig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4" fontId="3" fillId="0" borderId="0" xfId="0" applyNumberFormat="1" applyFont="1"/>
    <xf numFmtId="0" fontId="3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8" fillId="3" borderId="1" xfId="0" applyFont="1" applyFill="1" applyBorder="1" applyAlignment="1">
      <alignment horizontal="center" vertical="center" wrapText="1"/>
    </xf>
    <xf numFmtId="4" fontId="8" fillId="4" borderId="1" xfId="0" applyNumberFormat="1" applyFont="1" applyFill="1" applyBorder="1" applyAlignment="1">
      <alignment horizontal="right" vertical="center" wrapText="1"/>
    </xf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7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518160</xdr:colOff>
      <xdr:row>0</xdr:row>
      <xdr:rowOff>173354</xdr:rowOff>
    </xdr:from>
    <xdr:to>
      <xdr:col>12</xdr:col>
      <xdr:colOff>158115</xdr:colOff>
      <xdr:row>2</xdr:row>
      <xdr:rowOff>72153</xdr:rowOff>
    </xdr:to>
    <xdr:pic>
      <xdr:nvPicPr>
        <xdr:cNvPr id="7" name="Obraz 6" descr="Logo naboru oraz FENIKS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3440" y="173354"/>
          <a:ext cx="15704820" cy="10875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C1" workbookViewId="0">
      <selection activeCell="A5" sqref="A5:K5"/>
    </sheetView>
  </sheetViews>
  <sheetFormatPr defaultColWidth="8.88671875" defaultRowHeight="13.8"/>
  <cols>
    <col min="1" max="1" width="4.88671875" style="1" customWidth="1"/>
    <col min="2" max="2" width="25.6640625" style="1" customWidth="1"/>
    <col min="3" max="3" width="33.5546875" style="1" customWidth="1"/>
    <col min="4" max="4" width="17.6640625" style="1" customWidth="1"/>
    <col min="5" max="5" width="47.6640625" style="1" customWidth="1"/>
    <col min="6" max="6" width="19.109375" style="1" customWidth="1"/>
    <col min="7" max="7" width="17.6640625" style="1" customWidth="1"/>
    <col min="8" max="8" width="20.33203125" style="1" customWidth="1"/>
    <col min="9" max="9" width="14.6640625" style="1" customWidth="1"/>
    <col min="10" max="10" width="12" style="1" customWidth="1"/>
    <col min="11" max="11" width="17.109375" style="1" customWidth="1"/>
    <col min="12" max="16384" width="8.88671875" style="1"/>
  </cols>
  <sheetData>
    <row r="1" spans="1:11">
      <c r="K1" s="1" t="s">
        <v>9</v>
      </c>
    </row>
    <row r="2" spans="1:11" ht="78" customHeight="1"/>
    <row r="3" spans="1:11" ht="15.6" customHeight="1">
      <c r="A3" s="18" t="s">
        <v>24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1" ht="15.6" customHeight="1">
      <c r="A5" s="19" t="s">
        <v>8</v>
      </c>
      <c r="B5" s="19"/>
      <c r="C5" s="19"/>
      <c r="D5" s="19"/>
      <c r="E5" s="19"/>
      <c r="F5" s="19"/>
      <c r="G5" s="19"/>
      <c r="H5" s="19"/>
      <c r="I5" s="19"/>
      <c r="J5" s="19"/>
      <c r="K5" s="19"/>
    </row>
    <row r="6" spans="1:11" ht="34.200000000000003" customHeight="1">
      <c r="A6" s="22" t="s">
        <v>0</v>
      </c>
      <c r="B6" s="22" t="s">
        <v>7</v>
      </c>
      <c r="C6" s="22" t="s">
        <v>1</v>
      </c>
      <c r="D6" s="22" t="s">
        <v>6</v>
      </c>
      <c r="E6" s="22" t="s">
        <v>2</v>
      </c>
      <c r="F6" s="22" t="s">
        <v>3</v>
      </c>
      <c r="G6" s="22" t="s">
        <v>5</v>
      </c>
      <c r="H6" s="24" t="s">
        <v>19</v>
      </c>
      <c r="I6" s="21" t="s">
        <v>14</v>
      </c>
      <c r="J6" s="21"/>
      <c r="K6" s="20" t="s">
        <v>16</v>
      </c>
    </row>
    <row r="7" spans="1:11" ht="27" customHeight="1">
      <c r="A7" s="23"/>
      <c r="B7" s="23"/>
      <c r="C7" s="23"/>
      <c r="D7" s="23"/>
      <c r="E7" s="23"/>
      <c r="F7" s="23"/>
      <c r="G7" s="23"/>
      <c r="H7" s="25"/>
      <c r="I7" s="6" t="s">
        <v>15</v>
      </c>
      <c r="J7" s="7" t="s">
        <v>4</v>
      </c>
      <c r="K7" s="20"/>
    </row>
    <row r="8" spans="1:11" ht="25.95" customHeight="1">
      <c r="A8" s="20" t="s">
        <v>18</v>
      </c>
      <c r="B8" s="20"/>
      <c r="C8" s="20"/>
      <c r="D8" s="20"/>
      <c r="E8" s="20"/>
      <c r="F8" s="20"/>
      <c r="G8" s="20"/>
      <c r="H8" s="20"/>
      <c r="I8" s="20"/>
      <c r="J8" s="20"/>
      <c r="K8" s="20"/>
    </row>
    <row r="9" spans="1:11" ht="49.95" customHeight="1">
      <c r="A9" s="15">
        <v>1</v>
      </c>
      <c r="B9" s="9" t="s">
        <v>20</v>
      </c>
      <c r="C9" s="9" t="s">
        <v>21</v>
      </c>
      <c r="D9" s="8" t="s">
        <v>22</v>
      </c>
      <c r="E9" s="8" t="s">
        <v>23</v>
      </c>
      <c r="F9" s="16">
        <v>13372193.960000001</v>
      </c>
      <c r="G9" s="16">
        <v>9404202.5500000007</v>
      </c>
      <c r="H9" s="16">
        <v>9404202.5500000007</v>
      </c>
      <c r="I9" s="17" t="s">
        <v>17</v>
      </c>
      <c r="J9" s="17">
        <v>96</v>
      </c>
      <c r="K9" s="17" t="s">
        <v>17</v>
      </c>
    </row>
    <row r="10" spans="1:11" ht="23.4" customHeight="1">
      <c r="A10" s="10"/>
      <c r="B10" s="11"/>
      <c r="C10" s="11"/>
      <c r="D10" s="11"/>
      <c r="E10" s="12" t="s">
        <v>10</v>
      </c>
      <c r="F10" s="13">
        <f>SUM(F9:F9)</f>
        <v>13372193.960000001</v>
      </c>
      <c r="G10" s="13">
        <f>SUM(G9:G9)</f>
        <v>9404202.5500000007</v>
      </c>
      <c r="H10" s="13">
        <f>SUM(H9:H9)</f>
        <v>9404202.5500000007</v>
      </c>
      <c r="I10" s="14"/>
      <c r="J10" s="14"/>
      <c r="K10" s="14"/>
    </row>
  </sheetData>
  <mergeCells count="13">
    <mergeCell ref="A3:K4"/>
    <mergeCell ref="A5:K5"/>
    <mergeCell ref="A8:K8"/>
    <mergeCell ref="I6:J6"/>
    <mergeCell ref="K6:K7"/>
    <mergeCell ref="A6:A7"/>
    <mergeCell ref="B6:B7"/>
    <mergeCell ref="C6:C7"/>
    <mergeCell ref="D6:D7"/>
    <mergeCell ref="E6:E7"/>
    <mergeCell ref="F6:F7"/>
    <mergeCell ref="G6:G7"/>
    <mergeCell ref="H6:H7"/>
  </mergeCells>
  <pageMargins left="0.43307086614173229" right="3.937007874015748E-2" top="0.55118110236220474" bottom="0.55118110236220474" header="0.31496062992125984" footer="0.31496062992125984"/>
  <pageSetup paperSize="8" scale="80" orientation="landscape" r:id="rId1"/>
  <headerFooter>
    <oddHeader>&amp;R&amp;9Załącznik nr 3 do Regulaminu pracy KOP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"/>
  <sheetViews>
    <sheetView workbookViewId="0">
      <selection activeCell="D4" sqref="D4"/>
    </sheetView>
  </sheetViews>
  <sheetFormatPr defaultRowHeight="14.4"/>
  <cols>
    <col min="2" max="2" width="30" customWidth="1"/>
    <col min="3" max="3" width="22.5546875" customWidth="1"/>
    <col min="4" max="4" width="24.5546875" customWidth="1"/>
  </cols>
  <sheetData>
    <row r="1" spans="2:4">
      <c r="B1" s="5" t="s">
        <v>11</v>
      </c>
      <c r="C1" s="4">
        <f>150000000-144679723.34</f>
        <v>5320276.6599999964</v>
      </c>
    </row>
    <row r="2" spans="2:4" ht="28.8">
      <c r="B2" s="3" t="s">
        <v>12</v>
      </c>
      <c r="C2" s="2" t="e">
        <f>'5 lista ocenionych projektów'!#REF!</f>
        <v>#REF!</v>
      </c>
      <c r="D2" s="2" t="e">
        <f>(C2*49.1341396%)/100%</f>
        <v>#REF!</v>
      </c>
    </row>
    <row r="3" spans="2:4">
      <c r="B3" t="s">
        <v>13</v>
      </c>
      <c r="C3" s="2" t="e">
        <f>'5 lista ocenionych projektów'!#REF!</f>
        <v>#REF!</v>
      </c>
      <c r="D3" s="2" t="e">
        <f>(C3*49.1341396%)/100%</f>
        <v>#REF!</v>
      </c>
    </row>
    <row r="4" spans="2:4">
      <c r="D4" s="2" t="e">
        <f>D2+D3</f>
        <v>#REF!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5 lista ocenionych projektów</vt:lpstr>
      <vt:lpstr>propocjonalność</vt:lpstr>
      <vt:lpstr>'5 lista ocenionych projektów'!Tytuły_wydruku</vt:lpstr>
    </vt:vector>
  </TitlesOfParts>
  <Company>NFOSiGW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Piąta lista ocenionych projektów</dc:title>
  <dc:creator>NFOŚiGW</dc:creator>
  <cp:lastModifiedBy>Dąbrowska Karina</cp:lastModifiedBy>
  <cp:lastPrinted>2024-10-14T08:08:58Z</cp:lastPrinted>
  <dcterms:created xsi:type="dcterms:W3CDTF">2015-10-21T07:58:59Z</dcterms:created>
  <dcterms:modified xsi:type="dcterms:W3CDTF">2024-12-20T10:00:11Z</dcterms:modified>
</cp:coreProperties>
</file>