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H1" i="16" l="1"/>
</calcChain>
</file>

<file path=xl/sharedStrings.xml><?xml version="1.0" encoding="utf-8"?>
<sst xmlns="http://schemas.openxmlformats.org/spreadsheetml/2006/main" count="703" uniqueCount="187">
  <si>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</si>
  <si>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</si>
  <si>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</si>
  <si>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</si>
  <si>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</si>
  <si>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</si>
  <si>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</si>
  <si>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</si>
  <si>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</si>
  <si>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</si>
  <si>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</si>
  <si>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</si>
  <si>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</si>
  <si>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</si>
  <si>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</si>
  <si>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</si>
  <si>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</si>
  <si>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</si>
  <si>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</si>
  <si>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</si>
  <si>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</si>
  <si>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</si>
  <si>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</si>
  <si>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</si>
  <si>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</si>
  <si>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</si>
  <si>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</si>
  <si>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</si>
  <si>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</si>
  <si>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</si>
  <si>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</si>
  <si>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</si>
  <si>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</si>
  <si>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</si>
  <si>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</si>
  <si>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</si>
  <si>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</si>
  <si>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</si>
  <si>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</si>
  <si>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</si>
  <si>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</si>
  <si>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</si>
  <si>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</si>
  <si>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</si>
  <si>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</si>
  <si>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</si>
  <si>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</si>
  <si>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</si>
  <si>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</si>
  <si>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</si>
  <si>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</si>
  <si>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</si>
  <si>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</si>
  <si>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</si>
  <si>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</si>
  <si>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</si>
  <si>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</si>
  <si>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</si>
  <si>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</si>
  <si>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</si>
  <si>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</si>
  <si>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</si>
  <si>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</si>
  <si>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</si>
  <si>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</si>
  <si>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</si>
  <si>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</si>
  <si>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</si>
  <si>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</si>
  <si>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</si>
  <si>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</si>
  <si>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</si>
  <si>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</si>
  <si>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</si>
  <si>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</si>
  <si>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</si>
  <si>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</si>
  <si>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</si>
  <si>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</si>
  <si>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</si>
  <si>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</si>
  <si>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</si>
  <si>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</si>
  <si>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</si>
  <si>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</si>
  <si>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</si>
  <si>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</si>
  <si>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</si>
  <si>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</si>
  <si>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</si>
  <si>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</si>
  <si>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</si>
  <si>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</si>
  <si>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</si>
  <si>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</si>
  <si>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</si>
  <si>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</si>
  <si>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</si>
  <si>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</si>
  <si>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</si>
  <si>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</si>
  <si>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</si>
  <si>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</si>
  <si>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</si>
  <si>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</si>
  <si>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</si>
  <si>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</si>
  <si>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</si>
  <si>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</si>
  <si>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</si>
  <si>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</si>
  <si>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</si>
  <si>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</si>
  <si>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</si>
  <si>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</si>
  <si>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</si>
  <si>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</si>
  <si>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</si>
  <si>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</si>
  <si>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</si>
  <si>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</si>
  <si>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</si>
  <si>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</si>
  <si>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</si>
  <si>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2017r.</t>
  </si>
  <si>
    <t>c</t>
  </si>
  <si>
    <t>2018r.</t>
  </si>
  <si>
    <t>Wydział Informacji Rynkowej i Statystyki Rolnej</t>
  </si>
  <si>
    <t>Departament Promocji i Jakości Żywności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</si>
  <si>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</si>
  <si>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</si>
  <si>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</si>
  <si>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</si>
  <si>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</si>
  <si>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</si>
  <si>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</si>
  <si>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</si>
  <si>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</si>
  <si>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</si>
  <si>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</si>
  <si>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</si>
  <si>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</si>
  <si>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</si>
  <si>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</si>
  <si>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</si>
  <si>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</si>
  <si>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</si>
  <si>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</si>
  <si>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</si>
  <si>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</si>
  <si>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</si>
  <si>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</si>
  <si>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</si>
  <si>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</si>
  <si>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</si>
  <si>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</si>
  <si>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</si>
  <si>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</si>
  <si>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</si>
  <si>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</si>
  <si>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</si>
  <si>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</si>
  <si>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</si>
  <si>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</si>
  <si>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</si>
  <si>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</si>
  <si>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</si>
  <si>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</si>
  <si>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</si>
  <si>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</si>
  <si>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</si>
  <si>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</si>
  <si>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</si>
  <si>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</si>
  <si>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</si>
  <si>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</si>
  <si>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Ministerstwo Rolnictwa i Rozwoju Wsi</t>
  </si>
  <si>
    <t>NR 13/2020r</t>
  </si>
  <si>
    <t>2.04.2020 r</t>
  </si>
  <si>
    <t>Notowania z okresu: 23-29.03.20r</t>
  </si>
  <si>
    <t>2020-03-23 - 2020-03-29</t>
  </si>
  <si>
    <t>Polski eksport, import mięsa drobiowgo i podrobów (0207) i drobiu żywego (0105) za I  2020r</t>
  </si>
  <si>
    <t>I 2020r</t>
  </si>
  <si>
    <t>I  2020r</t>
  </si>
  <si>
    <t>Kuba</t>
  </si>
  <si>
    <t>Ghana</t>
  </si>
  <si>
    <t>Kanada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</si>
</sst>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5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1" fillId="0" borderId="0" xfId="4" applyFont="1"/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0" fontId="52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  <xf numFmtId="0" fontId="54" fillId="0" borderId="6" xfId="0" applyFont="1" applyBorder="1" applyAlignment="1">
      <alignment horizontal="center" vertical="center"/>
    </xf>
    <xf numFmtId="165" fontId="3" fillId="0" borderId="25" xfId="0" applyNumberFormat="1" applyFont="1" applyBorder="1" applyAlignment="1"/>
    <xf numFmtId="165" fontId="3" fillId="2" borderId="25" xfId="0" applyNumberFormat="1" applyFont="1" applyFill="1" applyBorder="1" applyAlignment="1"/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_KON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 "/>
      <sheetName val="BAZA"/>
    </sheetNames>
    <sheetDataSet>
      <sheetData sheetId="0">
        <row r="1">
          <cell r="A1" t="str">
            <v>Formularz: Sprzedaż drobiu  (2020-03-23 - 2020-03-29)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N10" sqref="N1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68" t="s">
        <v>0</v>
      </c>
      <c r="C2" s="268"/>
      <c r="D2" s="268"/>
      <c r="E2" s="268"/>
      <c r="F2" s="269"/>
      <c r="G2" s="269"/>
      <c r="H2" s="269"/>
      <c r="I2" s="269"/>
      <c r="J2" s="269"/>
    </row>
    <row r="3" spans="2:10" ht="15.75">
      <c r="B3" s="268" t="s">
        <v>128</v>
      </c>
      <c r="C3" s="268"/>
      <c r="D3" s="268"/>
      <c r="E3" s="268"/>
      <c r="F3" s="269"/>
      <c r="G3" s="269"/>
      <c r="H3" s="269"/>
      <c r="I3" s="269"/>
      <c r="J3" s="269"/>
    </row>
    <row r="4" spans="2:10" ht="18.75">
      <c r="B4" s="178" t="s">
        <v>127</v>
      </c>
      <c r="C4" s="270"/>
      <c r="D4" s="270"/>
      <c r="E4" s="270"/>
      <c r="F4" s="269"/>
      <c r="G4" s="269"/>
      <c r="H4" s="269"/>
      <c r="I4" s="269"/>
      <c r="J4" s="269"/>
    </row>
    <row r="5" spans="2:10" ht="18.75">
      <c r="B5" s="271"/>
      <c r="C5" s="269"/>
      <c r="D5" s="269"/>
      <c r="E5" s="269"/>
      <c r="F5" s="269"/>
      <c r="G5" s="269"/>
      <c r="H5" s="269"/>
      <c r="I5" s="269"/>
      <c r="J5" s="269"/>
    </row>
    <row r="6" spans="2:10" ht="18.75">
      <c r="B6" s="271" t="s">
        <v>177</v>
      </c>
      <c r="C6" s="269"/>
      <c r="D6" s="272" t="s">
        <v>1</v>
      </c>
      <c r="E6" s="269"/>
      <c r="F6" s="269"/>
      <c r="G6" s="270" t="s">
        <v>178</v>
      </c>
      <c r="H6" s="269"/>
      <c r="I6" s="269"/>
      <c r="J6" s="269"/>
    </row>
    <row r="7" spans="2:10" ht="18.75">
      <c r="B7" s="273" t="s">
        <v>179</v>
      </c>
      <c r="C7" s="269"/>
      <c r="D7" s="269"/>
      <c r="E7" s="269"/>
      <c r="F7" s="269"/>
      <c r="G7" s="270"/>
      <c r="H7" s="269"/>
      <c r="I7" s="269"/>
      <c r="J7" s="269"/>
    </row>
    <row r="8" spans="2:10" ht="15.75">
      <c r="B8" s="175" t="s">
        <v>129</v>
      </c>
      <c r="C8" s="268"/>
      <c r="D8" s="269"/>
      <c r="E8" s="269"/>
      <c r="F8" s="269"/>
      <c r="G8" s="269"/>
      <c r="H8" s="269"/>
      <c r="I8" s="269"/>
      <c r="J8" s="269"/>
    </row>
    <row r="9" spans="2:10" ht="18.75">
      <c r="B9" s="271" t="s">
        <v>176</v>
      </c>
      <c r="C9" s="269"/>
      <c r="D9" s="269"/>
      <c r="E9" s="269"/>
      <c r="F9" s="272"/>
      <c r="G9" s="272"/>
      <c r="H9" s="272"/>
      <c r="I9" s="272"/>
      <c r="J9" s="272"/>
    </row>
    <row r="10" spans="2:10" ht="18.75">
      <c r="B10" s="271" t="s">
        <v>4</v>
      </c>
      <c r="C10" s="269"/>
      <c r="D10" s="269"/>
      <c r="E10" s="269"/>
      <c r="F10" s="269"/>
      <c r="G10" s="269"/>
      <c r="H10" s="269"/>
      <c r="I10" s="269"/>
      <c r="J10" s="269"/>
    </row>
    <row r="11" spans="2:10" ht="18.75">
      <c r="B11" s="271" t="s">
        <v>5</v>
      </c>
      <c r="C11" s="269"/>
      <c r="D11" s="269"/>
      <c r="E11" s="269"/>
      <c r="F11" s="269"/>
      <c r="G11" s="269"/>
      <c r="H11" s="269"/>
      <c r="I11" s="269"/>
      <c r="J11" s="269"/>
    </row>
    <row r="12" spans="2:10" ht="18.75">
      <c r="B12" s="271" t="s">
        <v>7</v>
      </c>
      <c r="C12" s="269"/>
      <c r="D12" s="269"/>
      <c r="E12" s="269"/>
      <c r="F12" s="269"/>
      <c r="G12" s="269"/>
      <c r="H12" s="269"/>
      <c r="I12" s="269"/>
      <c r="J12" s="269"/>
    </row>
    <row r="13" spans="2:10" ht="18.75">
      <c r="B13" s="271" t="s">
        <v>39</v>
      </c>
      <c r="C13" s="269"/>
      <c r="D13" s="269"/>
      <c r="E13" s="269"/>
      <c r="F13" s="269"/>
      <c r="G13" s="269"/>
      <c r="H13" s="269"/>
      <c r="I13" s="269"/>
      <c r="J13" s="269"/>
    </row>
    <row r="14" spans="2:10" ht="18.75">
      <c r="B14" s="271" t="s">
        <v>36</v>
      </c>
      <c r="C14" s="274" t="s">
        <v>37</v>
      </c>
      <c r="D14" s="269"/>
      <c r="E14" s="269"/>
      <c r="F14" s="269"/>
      <c r="G14" s="269"/>
      <c r="H14" s="269"/>
      <c r="I14" s="269"/>
      <c r="J14" s="269"/>
    </row>
    <row r="15" spans="2:10" ht="18.75">
      <c r="B15" s="271"/>
      <c r="C15" s="269"/>
      <c r="D15" s="269"/>
      <c r="E15" s="269"/>
      <c r="F15" s="269"/>
      <c r="G15" s="269"/>
      <c r="H15" s="269"/>
      <c r="I15" s="269"/>
      <c r="J15" s="269"/>
    </row>
    <row r="16" spans="2:10" ht="18.75">
      <c r="B16" s="270" t="s">
        <v>6</v>
      </c>
      <c r="C16" s="269"/>
      <c r="D16" s="269"/>
      <c r="E16" s="269"/>
      <c r="F16" s="269"/>
      <c r="G16" s="269"/>
      <c r="H16" s="269"/>
      <c r="I16" s="269"/>
      <c r="J16" s="269"/>
    </row>
    <row r="17" spans="2:10" ht="18.75">
      <c r="B17" s="270" t="s">
        <v>42</v>
      </c>
      <c r="C17" s="269"/>
      <c r="D17" s="269"/>
      <c r="E17" s="269"/>
      <c r="F17" s="269"/>
      <c r="G17" s="269"/>
      <c r="H17" s="269"/>
      <c r="I17" s="269"/>
      <c r="J17" s="269"/>
    </row>
    <row r="18" spans="2:10">
      <c r="B18" s="274" t="s">
        <v>38</v>
      </c>
      <c r="C18" s="269"/>
      <c r="D18" s="269"/>
      <c r="E18" s="269"/>
      <c r="F18" s="269"/>
      <c r="G18" s="269"/>
      <c r="H18" s="269"/>
      <c r="I18" s="269"/>
      <c r="J18" s="269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P36" sqref="P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3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103"/>
      <c r="R1" s="103"/>
    </row>
    <row r="2" spans="1:18" ht="18">
      <c r="A2" s="103"/>
      <c r="B2" s="103"/>
      <c r="C2" s="103"/>
      <c r="D2" s="335"/>
      <c r="E2" s="336"/>
      <c r="F2" s="336"/>
      <c r="G2" s="336"/>
      <c r="H2" s="335"/>
      <c r="I2" s="336"/>
      <c r="J2" s="336"/>
      <c r="K2" s="336"/>
      <c r="L2" s="336"/>
      <c r="M2" s="336"/>
      <c r="N2" s="336"/>
      <c r="O2" s="336"/>
      <c r="P2" s="336"/>
      <c r="Q2" s="103"/>
      <c r="R2" s="103"/>
    </row>
    <row r="3" spans="1:18" ht="18">
      <c r="A3" s="103"/>
      <c r="D3" s="333" t="s">
        <v>95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R3" s="105"/>
    </row>
    <row r="4" spans="1:18" ht="18.75" thickBot="1">
      <c r="A4" s="103"/>
      <c r="D4" s="337">
        <v>2019</v>
      </c>
      <c r="E4" s="338"/>
      <c r="F4" s="338"/>
      <c r="G4" s="338"/>
      <c r="H4" s="339">
        <v>2020</v>
      </c>
      <c r="I4" s="338"/>
      <c r="J4" s="338"/>
      <c r="K4" s="338"/>
      <c r="L4" s="338"/>
      <c r="M4" s="338"/>
      <c r="N4" s="338"/>
      <c r="O4" s="338"/>
      <c r="P4" s="340"/>
      <c r="Q4" s="299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00">
        <v>150.77420000000001</v>
      </c>
      <c r="E6" s="300">
        <v>164.67859999999999</v>
      </c>
      <c r="F6" s="300">
        <v>167.9032</v>
      </c>
      <c r="G6" s="300">
        <v>170</v>
      </c>
      <c r="H6" s="300">
        <v>170</v>
      </c>
      <c r="I6" s="300">
        <v>168.83330000000001</v>
      </c>
      <c r="J6" s="300">
        <v>165.54839999999999</v>
      </c>
      <c r="K6" s="300">
        <v>161.45160000000001</v>
      </c>
      <c r="L6" s="300">
        <v>159.33330000000001</v>
      </c>
      <c r="M6" s="300">
        <v>152.1935</v>
      </c>
      <c r="N6" s="300">
        <v>150.26669999999999</v>
      </c>
      <c r="O6" s="300">
        <v>155.2903</v>
      </c>
      <c r="P6" s="300">
        <v>162.96770000000001</v>
      </c>
      <c r="Q6" s="301">
        <v>8.0872589607505763E-2</v>
      </c>
      <c r="R6" s="106"/>
    </row>
    <row r="7" spans="1:18" ht="15.75">
      <c r="B7" s="112" t="s">
        <v>91</v>
      </c>
      <c r="C7" s="243" t="s">
        <v>73</v>
      </c>
      <c r="D7" s="300">
        <v>149.5822</v>
      </c>
      <c r="E7" s="300">
        <v>145.4487</v>
      </c>
      <c r="F7" s="300">
        <v>150.21100000000001</v>
      </c>
      <c r="G7" s="300">
        <v>153.4083</v>
      </c>
      <c r="H7" s="300">
        <v>153.8785</v>
      </c>
      <c r="I7" s="300">
        <v>156.55789999999999</v>
      </c>
      <c r="J7" s="300">
        <v>151.95070000000001</v>
      </c>
      <c r="K7" s="300">
        <v>152.45949999999999</v>
      </c>
      <c r="L7" s="300">
        <v>154.0658</v>
      </c>
      <c r="M7" s="300">
        <v>147.49019999999999</v>
      </c>
      <c r="N7" s="302">
        <v>143.67580000000001</v>
      </c>
      <c r="O7" s="302">
        <v>147.9357</v>
      </c>
      <c r="P7" s="302">
        <v>154.6515</v>
      </c>
      <c r="Q7" s="301">
        <v>3.3889727521055235E-2</v>
      </c>
      <c r="R7" s="106"/>
    </row>
    <row r="8" spans="1:18" ht="15.75">
      <c r="B8" s="112" t="s">
        <v>91</v>
      </c>
      <c r="C8" s="244" t="s">
        <v>115</v>
      </c>
      <c r="D8" s="300">
        <v>292.55290000000002</v>
      </c>
      <c r="E8" s="300">
        <v>284.46859999999998</v>
      </c>
      <c r="F8" s="300">
        <v>293.7826</v>
      </c>
      <c r="G8" s="300">
        <v>300.036</v>
      </c>
      <c r="H8" s="300">
        <v>300.95549999999997</v>
      </c>
      <c r="I8" s="300">
        <v>306.19600000000003</v>
      </c>
      <c r="J8" s="300">
        <v>297.18520000000001</v>
      </c>
      <c r="K8" s="300">
        <v>298.18029999999999</v>
      </c>
      <c r="L8" s="300">
        <v>301.322</v>
      </c>
      <c r="M8" s="300">
        <v>288.46129999999999</v>
      </c>
      <c r="N8" s="300">
        <v>281.00099999999998</v>
      </c>
      <c r="O8" s="300">
        <v>289.33260000000001</v>
      </c>
      <c r="P8" s="300">
        <v>302.4674</v>
      </c>
      <c r="Q8" s="301">
        <v>3.3889597402726013E-2</v>
      </c>
      <c r="R8" s="106"/>
    </row>
    <row r="9" spans="1:18" ht="15.75">
      <c r="B9" s="112" t="s">
        <v>96</v>
      </c>
      <c r="C9" s="245" t="s">
        <v>73</v>
      </c>
      <c r="D9" s="300">
        <v>211.56049999999999</v>
      </c>
      <c r="E9" s="300">
        <v>212.3811</v>
      </c>
      <c r="F9" s="300">
        <v>211.31610000000001</v>
      </c>
      <c r="G9" s="300">
        <v>213.45310000000001</v>
      </c>
      <c r="H9" s="300">
        <v>213.82929999999999</v>
      </c>
      <c r="I9" s="300">
        <v>216.16550000000001</v>
      </c>
      <c r="J9" s="300">
        <v>213.69550000000001</v>
      </c>
      <c r="K9" s="300">
        <v>211.7638</v>
      </c>
      <c r="L9" s="300">
        <v>211.2201</v>
      </c>
      <c r="M9" s="300">
        <v>212.12719999999999</v>
      </c>
      <c r="N9" s="302">
        <v>216.2193</v>
      </c>
      <c r="O9" s="302">
        <v>215.8526</v>
      </c>
      <c r="P9" s="302">
        <v>217.6773</v>
      </c>
      <c r="Q9" s="301">
        <v>2.8912769633272717E-2</v>
      </c>
      <c r="R9" s="106"/>
    </row>
    <row r="10" spans="1:18" ht="15.75">
      <c r="B10" s="112" t="s">
        <v>96</v>
      </c>
      <c r="C10" s="244" t="s">
        <v>116</v>
      </c>
      <c r="D10" s="300">
        <v>5426.1018999999997</v>
      </c>
      <c r="E10" s="300">
        <v>5464.4045999999998</v>
      </c>
      <c r="F10" s="300">
        <v>5426.1184000000003</v>
      </c>
      <c r="G10" s="300">
        <v>5480.5263000000004</v>
      </c>
      <c r="H10" s="300">
        <v>5507.4180999999999</v>
      </c>
      <c r="I10" s="300">
        <v>5538.1819999999998</v>
      </c>
      <c r="J10" s="300">
        <v>5459.0002999999997</v>
      </c>
      <c r="K10" s="300">
        <v>5460.2983999999997</v>
      </c>
      <c r="L10" s="300">
        <v>5463.2420000000002</v>
      </c>
      <c r="M10" s="300">
        <v>5451.8415999999997</v>
      </c>
      <c r="N10" s="300">
        <v>5519.8343000000004</v>
      </c>
      <c r="O10" s="300">
        <v>5503.4287000000004</v>
      </c>
      <c r="P10" s="300">
        <v>5493.5425999999998</v>
      </c>
      <c r="Q10" s="301">
        <v>1.2428940930873544E-2</v>
      </c>
      <c r="R10" s="106"/>
    </row>
    <row r="11" spans="1:18" ht="15.75">
      <c r="B11" s="112" t="s">
        <v>64</v>
      </c>
      <c r="C11" s="245" t="s">
        <v>73</v>
      </c>
      <c r="D11" s="300">
        <v>248.0326</v>
      </c>
      <c r="E11" s="300">
        <v>232.0942</v>
      </c>
      <c r="F11" s="300">
        <v>227.1968</v>
      </c>
      <c r="G11" s="300">
        <v>225.43520000000001</v>
      </c>
      <c r="H11" s="300">
        <v>228.45519999999999</v>
      </c>
      <c r="I11" s="300">
        <v>228.5813</v>
      </c>
      <c r="J11" s="300">
        <v>225.61779999999999</v>
      </c>
      <c r="K11" s="300">
        <v>227.11150000000001</v>
      </c>
      <c r="L11" s="300">
        <v>237.32640000000001</v>
      </c>
      <c r="M11" s="300">
        <v>237.762</v>
      </c>
      <c r="N11" s="302">
        <v>234.20769999999999</v>
      </c>
      <c r="O11" s="302">
        <v>227.97829999999999</v>
      </c>
      <c r="P11" s="302">
        <v>224.66909999999999</v>
      </c>
      <c r="Q11" s="301">
        <v>-9.4195279168947987E-2</v>
      </c>
      <c r="R11" s="106"/>
    </row>
    <row r="12" spans="1:18" ht="15.75">
      <c r="B12" s="112" t="s">
        <v>64</v>
      </c>
      <c r="C12" s="244" t="s">
        <v>117</v>
      </c>
      <c r="D12" s="300">
        <v>1851.7742000000001</v>
      </c>
      <c r="E12" s="300">
        <v>1732.1070999999999</v>
      </c>
      <c r="F12" s="300">
        <v>1695.4194</v>
      </c>
      <c r="G12" s="300">
        <v>1682.9</v>
      </c>
      <c r="H12" s="300">
        <v>1705.9032</v>
      </c>
      <c r="I12" s="300">
        <v>1706.8</v>
      </c>
      <c r="J12" s="300">
        <v>1684.3548000000001</v>
      </c>
      <c r="K12" s="300">
        <v>1694.3870999999999</v>
      </c>
      <c r="L12" s="300">
        <v>1771.2666999999999</v>
      </c>
      <c r="M12" s="300">
        <v>1775.8710000000001</v>
      </c>
      <c r="N12" s="300">
        <v>1750</v>
      </c>
      <c r="O12" s="300">
        <v>1703.4516000000001</v>
      </c>
      <c r="P12" s="300">
        <v>1678.9032</v>
      </c>
      <c r="Q12" s="301">
        <v>-9.3354254530600977E-2</v>
      </c>
      <c r="R12" s="106"/>
    </row>
    <row r="13" spans="1:18" ht="15.75">
      <c r="B13" s="112" t="s">
        <v>56</v>
      </c>
      <c r="C13" s="244" t="s">
        <v>73</v>
      </c>
      <c r="D13" s="300">
        <v>282</v>
      </c>
      <c r="E13" s="300">
        <v>282</v>
      </c>
      <c r="F13" s="300">
        <v>282</v>
      </c>
      <c r="G13" s="300">
        <v>284.2</v>
      </c>
      <c r="H13" s="300">
        <v>287</v>
      </c>
      <c r="I13" s="300">
        <v>287.7</v>
      </c>
      <c r="J13" s="300">
        <v>288</v>
      </c>
      <c r="K13" s="300">
        <v>288</v>
      </c>
      <c r="L13" s="300">
        <v>288</v>
      </c>
      <c r="M13" s="300">
        <v>288.5806</v>
      </c>
      <c r="N13" s="302">
        <v>289</v>
      </c>
      <c r="O13" s="302">
        <v>289</v>
      </c>
      <c r="P13" s="302">
        <v>289</v>
      </c>
      <c r="Q13" s="301">
        <v>2.4822695035461084E-2</v>
      </c>
      <c r="R13" s="106"/>
    </row>
    <row r="14" spans="1:18" ht="15.75">
      <c r="B14" s="112" t="s">
        <v>70</v>
      </c>
      <c r="C14" s="244" t="s">
        <v>73</v>
      </c>
      <c r="D14" s="300">
        <v>209.95230000000001</v>
      </c>
      <c r="E14" s="300">
        <v>211.55500000000001</v>
      </c>
      <c r="F14" s="300">
        <v>212.87649999999999</v>
      </c>
      <c r="G14" s="300">
        <v>212.696</v>
      </c>
      <c r="H14" s="300">
        <v>212.07579999999999</v>
      </c>
      <c r="I14" s="300">
        <v>212.1567</v>
      </c>
      <c r="J14" s="300">
        <v>213.39230000000001</v>
      </c>
      <c r="K14" s="300">
        <v>213.46100000000001</v>
      </c>
      <c r="L14" s="300">
        <v>213.93799999999999</v>
      </c>
      <c r="M14" s="300">
        <v>214.4177</v>
      </c>
      <c r="N14" s="302">
        <v>214.99299999999999</v>
      </c>
      <c r="O14" s="302">
        <v>215.18</v>
      </c>
      <c r="P14" s="302">
        <v>214.9777</v>
      </c>
      <c r="Q14" s="301">
        <v>2.3935913062157477E-2</v>
      </c>
      <c r="R14" s="106"/>
    </row>
    <row r="15" spans="1:18" ht="15.75">
      <c r="B15" s="112" t="s">
        <v>98</v>
      </c>
      <c r="C15" s="244" t="s">
        <v>73</v>
      </c>
      <c r="D15" s="300">
        <v>200.14420000000001</v>
      </c>
      <c r="E15" s="300">
        <v>202.24610000000001</v>
      </c>
      <c r="F15" s="300">
        <v>202.05840000000001</v>
      </c>
      <c r="G15" s="300">
        <v>202.57599999999999</v>
      </c>
      <c r="H15" s="300">
        <v>201.85579999999999</v>
      </c>
      <c r="I15" s="300">
        <v>202.7397</v>
      </c>
      <c r="J15" s="300">
        <v>202.63480000000001</v>
      </c>
      <c r="K15" s="300">
        <v>202.55260000000001</v>
      </c>
      <c r="L15" s="300">
        <v>201.49369999999999</v>
      </c>
      <c r="M15" s="300">
        <v>201.67740000000001</v>
      </c>
      <c r="N15" s="302">
        <v>201.72370000000001</v>
      </c>
      <c r="O15" s="302">
        <v>201.2313</v>
      </c>
      <c r="P15" s="302">
        <v>201.17740000000001</v>
      </c>
      <c r="Q15" s="301">
        <v>5.1622779975637467E-3</v>
      </c>
      <c r="R15" s="106"/>
    </row>
    <row r="16" spans="1:18" ht="15.75">
      <c r="B16" s="112" t="s">
        <v>67</v>
      </c>
      <c r="C16" s="244" t="s">
        <v>73</v>
      </c>
      <c r="D16" s="300">
        <v>156.3116</v>
      </c>
      <c r="E16" s="300">
        <v>147.3929</v>
      </c>
      <c r="F16" s="300">
        <v>145.81710000000001</v>
      </c>
      <c r="G16" s="300">
        <v>149.32169999999999</v>
      </c>
      <c r="H16" s="300">
        <v>156.27520000000001</v>
      </c>
      <c r="I16" s="300">
        <v>167.2287</v>
      </c>
      <c r="J16" s="300">
        <v>168.15610000000001</v>
      </c>
      <c r="K16" s="300">
        <v>158.4358</v>
      </c>
      <c r="L16" s="300">
        <v>158.55099999999999</v>
      </c>
      <c r="M16" s="300">
        <v>151.9316</v>
      </c>
      <c r="N16" s="302">
        <v>144.98500000000001</v>
      </c>
      <c r="O16" s="302">
        <v>150.31190000000001</v>
      </c>
      <c r="P16" s="302">
        <v>163.49709999999999</v>
      </c>
      <c r="Q16" s="303">
        <v>4.596907715102394E-2</v>
      </c>
      <c r="R16" s="106"/>
    </row>
    <row r="17" spans="2:18" ht="15.75">
      <c r="B17" s="112" t="s">
        <v>59</v>
      </c>
      <c r="C17" s="244" t="s">
        <v>73</v>
      </c>
      <c r="D17" s="300">
        <v>230</v>
      </c>
      <c r="E17" s="300">
        <v>230</v>
      </c>
      <c r="F17" s="300">
        <v>230</v>
      </c>
      <c r="G17" s="300">
        <v>230</v>
      </c>
      <c r="H17" s="300">
        <v>230</v>
      </c>
      <c r="I17" s="300">
        <v>230</v>
      </c>
      <c r="J17" s="300">
        <v>230</v>
      </c>
      <c r="K17" s="300">
        <v>230</v>
      </c>
      <c r="L17" s="300">
        <v>230</v>
      </c>
      <c r="M17" s="300">
        <v>230</v>
      </c>
      <c r="N17" s="302">
        <v>230</v>
      </c>
      <c r="O17" s="302">
        <v>230</v>
      </c>
      <c r="P17" s="302">
        <v>230</v>
      </c>
      <c r="Q17" s="303">
        <v>0</v>
      </c>
      <c r="R17" s="106"/>
    </row>
    <row r="18" spans="2:18" ht="15.75">
      <c r="B18" s="112" t="s">
        <v>92</v>
      </c>
      <c r="C18" s="244" t="s">
        <v>73</v>
      </c>
      <c r="D18" s="300">
        <v>181.82830000000001</v>
      </c>
      <c r="E18" s="300">
        <v>181.4776</v>
      </c>
      <c r="F18" s="300">
        <v>182.0299</v>
      </c>
      <c r="G18" s="300">
        <v>182.67599999999999</v>
      </c>
      <c r="H18" s="300">
        <v>184.8373</v>
      </c>
      <c r="I18" s="300">
        <v>188.39750000000001</v>
      </c>
      <c r="J18" s="300">
        <v>188.9744</v>
      </c>
      <c r="K18" s="300">
        <v>189.76669999999999</v>
      </c>
      <c r="L18" s="300">
        <v>189.14850000000001</v>
      </c>
      <c r="M18" s="300">
        <v>188.5273</v>
      </c>
      <c r="N18" s="302">
        <v>188.41499999999999</v>
      </c>
      <c r="O18" s="302">
        <v>188.89150000000001</v>
      </c>
      <c r="P18" s="302">
        <v>190.7182</v>
      </c>
      <c r="Q18" s="303">
        <v>4.8891729175271292E-2</v>
      </c>
      <c r="R18" s="106"/>
    </row>
    <row r="19" spans="2:18" ht="15.75">
      <c r="B19" s="112" t="s">
        <v>92</v>
      </c>
      <c r="C19" s="244" t="s">
        <v>118</v>
      </c>
      <c r="D19" s="300">
        <v>1350.5483999999999</v>
      </c>
      <c r="E19" s="300">
        <v>1345.6786</v>
      </c>
      <c r="F19" s="300">
        <v>1350.8387</v>
      </c>
      <c r="G19" s="300">
        <v>1357.1</v>
      </c>
      <c r="H19" s="300">
        <v>1371.2257999999999</v>
      </c>
      <c r="I19" s="300">
        <v>1395.8667</v>
      </c>
      <c r="J19" s="300">
        <v>1396.7097000000001</v>
      </c>
      <c r="K19" s="300">
        <v>1402.2581</v>
      </c>
      <c r="L19" s="300">
        <v>1399.9332999999999</v>
      </c>
      <c r="M19" s="300">
        <v>1401.6451999999999</v>
      </c>
      <c r="N19" s="300">
        <v>1402</v>
      </c>
      <c r="O19" s="300">
        <v>1405.6129000000001</v>
      </c>
      <c r="P19" s="300">
        <v>1419.4838999999999</v>
      </c>
      <c r="Q19" s="303">
        <v>5.1042598695463237E-2</v>
      </c>
      <c r="R19" s="106"/>
    </row>
    <row r="20" spans="2:18" ht="15.75">
      <c r="B20" s="112" t="s">
        <v>69</v>
      </c>
      <c r="C20" s="244" t="s">
        <v>73</v>
      </c>
      <c r="D20" s="300">
        <v>187.34100000000001</v>
      </c>
      <c r="E20" s="300">
        <v>170.08930000000001</v>
      </c>
      <c r="F20" s="300">
        <v>170.0403</v>
      </c>
      <c r="G20" s="300">
        <v>207.08330000000001</v>
      </c>
      <c r="H20" s="300">
        <v>217.5</v>
      </c>
      <c r="I20" s="300">
        <v>215.375</v>
      </c>
      <c r="J20" s="300">
        <v>217.9435</v>
      </c>
      <c r="K20" s="300">
        <v>216.25</v>
      </c>
      <c r="L20" s="300">
        <v>217.5</v>
      </c>
      <c r="M20" s="300">
        <v>204.07259999999999</v>
      </c>
      <c r="N20" s="302">
        <v>198.41669999999999</v>
      </c>
      <c r="O20" s="302">
        <v>172.17740000000001</v>
      </c>
      <c r="P20" s="302">
        <v>167.5403</v>
      </c>
      <c r="Q20" s="303">
        <v>-0.10569336130371887</v>
      </c>
      <c r="R20" s="106"/>
    </row>
    <row r="21" spans="2:18" ht="15.75">
      <c r="B21" s="112" t="s">
        <v>99</v>
      </c>
      <c r="C21" s="244" t="s">
        <v>73</v>
      </c>
      <c r="D21" s="300">
        <v>248.75579999999999</v>
      </c>
      <c r="E21" s="300">
        <v>252.60820000000001</v>
      </c>
      <c r="F21" s="300">
        <v>252.25129999999999</v>
      </c>
      <c r="G21" s="300">
        <v>251.89</v>
      </c>
      <c r="H21" s="300">
        <v>251.89</v>
      </c>
      <c r="I21" s="300">
        <v>251.89</v>
      </c>
      <c r="J21" s="300">
        <v>251.58519999999999</v>
      </c>
      <c r="K21" s="300">
        <v>251.4</v>
      </c>
      <c r="L21" s="300">
        <v>251.26669999999999</v>
      </c>
      <c r="M21" s="300">
        <v>254.38740000000001</v>
      </c>
      <c r="N21" s="302">
        <v>255.51</v>
      </c>
      <c r="O21" s="302">
        <v>255.51</v>
      </c>
      <c r="P21" s="302">
        <v>255.51</v>
      </c>
      <c r="Q21" s="303">
        <v>2.715192972384961E-2</v>
      </c>
      <c r="R21" s="106"/>
    </row>
    <row r="22" spans="2:18" ht="15.75">
      <c r="B22" s="112" t="s">
        <v>66</v>
      </c>
      <c r="C22" s="245" t="s">
        <v>73</v>
      </c>
      <c r="D22" s="300">
        <v>155.09520000000001</v>
      </c>
      <c r="E22" s="300">
        <v>150.91999999999999</v>
      </c>
      <c r="F22" s="300">
        <v>153.1968</v>
      </c>
      <c r="G22" s="300">
        <v>160.55969999999999</v>
      </c>
      <c r="H22" s="300">
        <v>157.2748</v>
      </c>
      <c r="I22" s="300">
        <v>149.36000000000001</v>
      </c>
      <c r="J22" s="300">
        <v>153.39099999999999</v>
      </c>
      <c r="K22" s="300">
        <v>150.53059999999999</v>
      </c>
      <c r="L22" s="300">
        <v>147.64699999999999</v>
      </c>
      <c r="M22" s="300">
        <v>142.91</v>
      </c>
      <c r="N22" s="302">
        <v>148.9923</v>
      </c>
      <c r="O22" s="302">
        <v>154.49</v>
      </c>
      <c r="P22" s="302">
        <v>147.24189999999999</v>
      </c>
      <c r="Q22" s="303">
        <v>-5.0635351706564857E-2</v>
      </c>
      <c r="R22" s="106"/>
    </row>
    <row r="23" spans="2:18" ht="15.75">
      <c r="B23" s="112" t="s">
        <v>68</v>
      </c>
      <c r="C23" s="245" t="s">
        <v>73</v>
      </c>
      <c r="D23" s="300">
        <v>152.03620000000001</v>
      </c>
      <c r="E23" s="300">
        <v>152.72329999999999</v>
      </c>
      <c r="F23" s="300">
        <v>153.11789999999999</v>
      </c>
      <c r="G23" s="300">
        <v>152.51310000000001</v>
      </c>
      <c r="H23" s="300">
        <v>148.98779999999999</v>
      </c>
      <c r="I23" s="300">
        <v>153.45359999999999</v>
      </c>
      <c r="J23" s="300">
        <v>151.73670000000001</v>
      </c>
      <c r="K23" s="300">
        <v>149.98429999999999</v>
      </c>
      <c r="L23" s="300">
        <v>147.78450000000001</v>
      </c>
      <c r="M23" s="300">
        <v>149.74789999999999</v>
      </c>
      <c r="N23" s="302">
        <v>147.6285</v>
      </c>
      <c r="O23" s="302">
        <v>152.2921</v>
      </c>
      <c r="P23" s="302">
        <v>150.3331</v>
      </c>
      <c r="Q23" s="303">
        <v>-1.1201937433321874E-2</v>
      </c>
      <c r="R23" s="106"/>
    </row>
    <row r="24" spans="2:18" ht="15.75">
      <c r="B24" s="112" t="s">
        <v>68</v>
      </c>
      <c r="C24" s="244" t="s">
        <v>119</v>
      </c>
      <c r="D24" s="300">
        <v>48649.479399999997</v>
      </c>
      <c r="E24" s="300">
        <v>48549.454299999998</v>
      </c>
      <c r="F24" s="300">
        <v>48399.902600000001</v>
      </c>
      <c r="G24" s="300">
        <v>48970.267699999997</v>
      </c>
      <c r="H24" s="300">
        <v>48380.688999999998</v>
      </c>
      <c r="I24" s="300">
        <v>49532.671300000002</v>
      </c>
      <c r="J24" s="300">
        <v>49336.010300000002</v>
      </c>
      <c r="K24" s="300">
        <v>49009.857400000001</v>
      </c>
      <c r="L24" s="300">
        <v>49091.846299999997</v>
      </c>
      <c r="M24" s="300">
        <v>49648.154499999997</v>
      </c>
      <c r="N24" s="300">
        <v>49188.861700000001</v>
      </c>
      <c r="O24" s="300">
        <v>50383.439400000003</v>
      </c>
      <c r="P24" s="300">
        <v>50203.885499999997</v>
      </c>
      <c r="Q24" s="303">
        <v>3.1951135329106872E-2</v>
      </c>
      <c r="R24" s="106"/>
    </row>
    <row r="25" spans="2:18" ht="15.75">
      <c r="B25" s="113" t="s">
        <v>100</v>
      </c>
      <c r="C25" s="244" t="s">
        <v>73</v>
      </c>
      <c r="D25" s="300">
        <v>223.75</v>
      </c>
      <c r="E25" s="300">
        <v>225.17859999999999</v>
      </c>
      <c r="F25" s="300">
        <v>226.41130000000001</v>
      </c>
      <c r="G25" s="300">
        <v>225.29169999999999</v>
      </c>
      <c r="H25" s="300">
        <v>227.29839999999999</v>
      </c>
      <c r="I25" s="300">
        <v>225.25</v>
      </c>
      <c r="J25" s="300">
        <v>226.00810000000001</v>
      </c>
      <c r="K25" s="300">
        <v>223.75</v>
      </c>
      <c r="L25" s="300">
        <v>224.91669999999999</v>
      </c>
      <c r="M25" s="300">
        <v>223.75</v>
      </c>
      <c r="N25" s="302">
        <v>223.75</v>
      </c>
      <c r="O25" s="302">
        <v>223.75</v>
      </c>
      <c r="P25" s="302">
        <v>223.75</v>
      </c>
      <c r="Q25" s="303">
        <v>0</v>
      </c>
      <c r="R25" s="106"/>
    </row>
    <row r="26" spans="2:18" ht="15.75">
      <c r="B26" s="112" t="s">
        <v>101</v>
      </c>
      <c r="C26" s="244" t="s">
        <v>73</v>
      </c>
      <c r="D26" s="302">
        <v>0</v>
      </c>
      <c r="E26" s="302">
        <v>176</v>
      </c>
      <c r="F26" s="302">
        <v>176</v>
      </c>
      <c r="G26" s="302">
        <v>174</v>
      </c>
      <c r="H26" s="302">
        <v>174</v>
      </c>
      <c r="I26" s="302">
        <v>174</v>
      </c>
      <c r="J26" s="302">
        <v>0</v>
      </c>
      <c r="K26" s="302">
        <v>174</v>
      </c>
      <c r="L26" s="302">
        <v>0</v>
      </c>
      <c r="M26" s="302">
        <v>174</v>
      </c>
      <c r="N26" s="302">
        <v>174</v>
      </c>
      <c r="O26" s="302">
        <v>174</v>
      </c>
      <c r="P26" s="302">
        <v>174</v>
      </c>
      <c r="Q26" s="303" t="s">
        <v>163</v>
      </c>
      <c r="R26" s="106"/>
    </row>
    <row r="27" spans="2:18" ht="16.5" thickBot="1">
      <c r="B27" s="304" t="s">
        <v>60</v>
      </c>
      <c r="C27" s="280" t="s">
        <v>73</v>
      </c>
      <c r="D27" s="305">
        <v>226.36160000000001</v>
      </c>
      <c r="E27" s="305">
        <v>226.67930000000001</v>
      </c>
      <c r="F27" s="305">
        <v>230.49940000000001</v>
      </c>
      <c r="G27" s="305">
        <v>231.37530000000001</v>
      </c>
      <c r="H27" s="305">
        <v>241.989</v>
      </c>
      <c r="I27" s="305">
        <v>240.68700000000001</v>
      </c>
      <c r="J27" s="305">
        <v>243.9203</v>
      </c>
      <c r="K27" s="305">
        <v>236.33969999999999</v>
      </c>
      <c r="L27" s="305">
        <v>240.73769999999999</v>
      </c>
      <c r="M27" s="305">
        <v>268.11259999999999</v>
      </c>
      <c r="N27" s="306">
        <v>279.62470000000002</v>
      </c>
      <c r="O27" s="306">
        <v>271.24650000000003</v>
      </c>
      <c r="P27" s="306">
        <v>272.85649999999998</v>
      </c>
      <c r="Q27" s="307">
        <v>0.20540100441064202</v>
      </c>
      <c r="R27" s="106"/>
    </row>
    <row r="28" spans="2:18" ht="16.5" thickBot="1">
      <c r="B28" s="308" t="s">
        <v>102</v>
      </c>
      <c r="C28" s="309" t="s">
        <v>73</v>
      </c>
      <c r="D28" s="310">
        <v>110.81780000000001</v>
      </c>
      <c r="E28" s="310">
        <v>126.54300000000001</v>
      </c>
      <c r="F28" s="310">
        <v>132.03380000000001</v>
      </c>
      <c r="G28" s="310">
        <v>132.23259999999999</v>
      </c>
      <c r="H28" s="310">
        <v>127.9152</v>
      </c>
      <c r="I28" s="310">
        <v>127.85769999999999</v>
      </c>
      <c r="J28" s="310">
        <v>132.71420000000001</v>
      </c>
      <c r="K28" s="310">
        <v>126.83</v>
      </c>
      <c r="L28" s="310">
        <v>122.4472</v>
      </c>
      <c r="M28" s="310">
        <v>110.4362</v>
      </c>
      <c r="N28" s="311">
        <v>118.7962</v>
      </c>
      <c r="O28" s="311">
        <v>126.78619999999999</v>
      </c>
      <c r="P28" s="311">
        <v>127.119</v>
      </c>
      <c r="Q28" s="312">
        <v>0.14709911223648175</v>
      </c>
      <c r="R28" s="106"/>
    </row>
    <row r="29" spans="2:18" ht="15.75">
      <c r="B29" s="313" t="s">
        <v>102</v>
      </c>
      <c r="C29" s="314" t="s">
        <v>122</v>
      </c>
      <c r="D29" s="315">
        <v>475.7081</v>
      </c>
      <c r="E29" s="315">
        <v>546.11</v>
      </c>
      <c r="F29" s="315">
        <v>567.69680000000005</v>
      </c>
      <c r="G29" s="315">
        <v>566.68470000000002</v>
      </c>
      <c r="H29" s="315">
        <v>549.42550000000006</v>
      </c>
      <c r="I29" s="315">
        <v>545.32370000000003</v>
      </c>
      <c r="J29" s="315">
        <v>565.18809999999996</v>
      </c>
      <c r="K29" s="315">
        <v>550.36900000000003</v>
      </c>
      <c r="L29" s="315">
        <v>532.90229999999997</v>
      </c>
      <c r="M29" s="315">
        <v>475.33449999999999</v>
      </c>
      <c r="N29" s="315">
        <v>508.6703</v>
      </c>
      <c r="O29" s="315">
        <v>541.79</v>
      </c>
      <c r="P29" s="315">
        <v>540.28650000000005</v>
      </c>
      <c r="Q29" s="316">
        <v>0.135752155576077</v>
      </c>
      <c r="R29" s="106"/>
    </row>
    <row r="30" spans="2:18" ht="15.75">
      <c r="B30" s="112" t="s">
        <v>103</v>
      </c>
      <c r="C30" s="244" t="s">
        <v>73</v>
      </c>
      <c r="D30" s="300">
        <v>146.54839999999999</v>
      </c>
      <c r="E30" s="300">
        <v>145</v>
      </c>
      <c r="F30" s="300">
        <v>144.0968</v>
      </c>
      <c r="G30" s="300">
        <v>136.86670000000001</v>
      </c>
      <c r="H30" s="300">
        <v>152.25810000000001</v>
      </c>
      <c r="I30" s="300">
        <v>157.76669999999999</v>
      </c>
      <c r="J30" s="300">
        <v>156.83869999999999</v>
      </c>
      <c r="K30" s="300">
        <v>170.2903</v>
      </c>
      <c r="L30" s="300">
        <v>159.5</v>
      </c>
      <c r="M30" s="300">
        <v>144.25810000000001</v>
      </c>
      <c r="N30" s="302">
        <v>133.66669999999999</v>
      </c>
      <c r="O30" s="302">
        <v>140.4194</v>
      </c>
      <c r="P30" s="302">
        <v>165.5806</v>
      </c>
      <c r="Q30" s="303">
        <v>0.1298697222214642</v>
      </c>
      <c r="R30" s="106"/>
    </row>
    <row r="31" spans="2:18" ht="15.75">
      <c r="B31" s="112" t="s">
        <v>85</v>
      </c>
      <c r="C31" s="245" t="s">
        <v>73</v>
      </c>
      <c r="D31" s="300">
        <v>140.23419999999999</v>
      </c>
      <c r="E31" s="300">
        <v>139.60339999999999</v>
      </c>
      <c r="F31" s="300">
        <v>143.9563</v>
      </c>
      <c r="G31" s="300">
        <v>147.77930000000001</v>
      </c>
      <c r="H31" s="300">
        <v>152.202</v>
      </c>
      <c r="I31" s="300">
        <v>154.1053</v>
      </c>
      <c r="J31" s="300">
        <v>152.9864</v>
      </c>
      <c r="K31" s="300">
        <v>153.31710000000001</v>
      </c>
      <c r="L31" s="300">
        <v>152.16890000000001</v>
      </c>
      <c r="M31" s="300">
        <v>147.84299999999999</v>
      </c>
      <c r="N31" s="302">
        <v>143.55109999999999</v>
      </c>
      <c r="O31" s="302">
        <v>143.01509999999999</v>
      </c>
      <c r="P31" s="302">
        <v>144.12960000000001</v>
      </c>
      <c r="Q31" s="303">
        <v>2.7777817394045279E-2</v>
      </c>
      <c r="R31" s="106"/>
    </row>
    <row r="32" spans="2:18" ht="15.75">
      <c r="B32" s="112" t="s">
        <v>85</v>
      </c>
      <c r="C32" s="244" t="s">
        <v>120</v>
      </c>
      <c r="D32" s="300">
        <v>659.19349999999997</v>
      </c>
      <c r="E32" s="300">
        <v>662.96429999999998</v>
      </c>
      <c r="F32" s="300">
        <v>684.32259999999997</v>
      </c>
      <c r="G32" s="300">
        <v>703.23329999999999</v>
      </c>
      <c r="H32" s="300">
        <v>724.35479999999995</v>
      </c>
      <c r="I32" s="300">
        <v>728.53330000000005</v>
      </c>
      <c r="J32" s="300">
        <v>723.45159999999998</v>
      </c>
      <c r="K32" s="300">
        <v>724.87099999999998</v>
      </c>
      <c r="L32" s="300">
        <v>720.93330000000003</v>
      </c>
      <c r="M32" s="300">
        <v>702.80650000000003</v>
      </c>
      <c r="N32" s="300">
        <v>684.5</v>
      </c>
      <c r="O32" s="300">
        <v>683.32259999999997</v>
      </c>
      <c r="P32" s="300">
        <v>688.83870000000002</v>
      </c>
      <c r="Q32" s="303">
        <v>4.4971924025343224E-2</v>
      </c>
      <c r="R32" s="106"/>
    </row>
    <row r="33" spans="2:18" ht="15.75">
      <c r="B33" s="114" t="s">
        <v>104</v>
      </c>
      <c r="C33" s="244" t="s">
        <v>73</v>
      </c>
      <c r="D33" s="300">
        <v>212.91130000000001</v>
      </c>
      <c r="E33" s="300">
        <v>213.1943</v>
      </c>
      <c r="F33" s="300">
        <v>208.24870000000001</v>
      </c>
      <c r="G33" s="300">
        <v>211.15969999999999</v>
      </c>
      <c r="H33" s="300">
        <v>206.94739999999999</v>
      </c>
      <c r="I33" s="300">
        <v>206.05170000000001</v>
      </c>
      <c r="J33" s="300">
        <v>208.92679999999999</v>
      </c>
      <c r="K33" s="300">
        <v>206.51390000000001</v>
      </c>
      <c r="L33" s="300">
        <v>203.6883</v>
      </c>
      <c r="M33" s="300">
        <v>208.58</v>
      </c>
      <c r="N33" s="302">
        <v>210.79730000000001</v>
      </c>
      <c r="O33" s="302">
        <v>223.47059999999999</v>
      </c>
      <c r="P33" s="302">
        <v>213.33869999999999</v>
      </c>
      <c r="Q33" s="303">
        <v>2.007408719029824E-3</v>
      </c>
      <c r="R33" s="106"/>
    </row>
    <row r="34" spans="2:18" ht="15.75">
      <c r="B34" s="114" t="s">
        <v>61</v>
      </c>
      <c r="C34" s="244" t="s">
        <v>73</v>
      </c>
      <c r="D34" s="300">
        <v>165.9819</v>
      </c>
      <c r="E34" s="300">
        <v>172.53540000000001</v>
      </c>
      <c r="F34" s="300">
        <v>181.6935</v>
      </c>
      <c r="G34" s="300">
        <v>184.22200000000001</v>
      </c>
      <c r="H34" s="300">
        <v>173.14259999999999</v>
      </c>
      <c r="I34" s="300">
        <v>176.249</v>
      </c>
      <c r="J34" s="300">
        <v>183.35130000000001</v>
      </c>
      <c r="K34" s="300">
        <v>186.5429</v>
      </c>
      <c r="L34" s="300">
        <v>180.17930000000001</v>
      </c>
      <c r="M34" s="300">
        <v>185.16579999999999</v>
      </c>
      <c r="N34" s="302">
        <v>180.71600000000001</v>
      </c>
      <c r="O34" s="302">
        <v>187.81</v>
      </c>
      <c r="P34" s="302">
        <v>182.0806</v>
      </c>
      <c r="Q34" s="303">
        <v>9.6990695973476759E-2</v>
      </c>
      <c r="R34" s="106"/>
    </row>
    <row r="35" spans="2:18" ht="15.75">
      <c r="B35" s="114" t="s">
        <v>76</v>
      </c>
      <c r="C35" s="244" t="s">
        <v>73</v>
      </c>
      <c r="D35" s="300">
        <v>297.95609999999999</v>
      </c>
      <c r="E35" s="300">
        <v>298.73860000000002</v>
      </c>
      <c r="F35" s="300">
        <v>299.11579999999998</v>
      </c>
      <c r="G35" s="300">
        <v>299.67599999999999</v>
      </c>
      <c r="H35" s="300">
        <v>300.34710000000001</v>
      </c>
      <c r="I35" s="300">
        <v>300.0797</v>
      </c>
      <c r="J35" s="300">
        <v>300.19189999999998</v>
      </c>
      <c r="K35" s="300">
        <v>300.61610000000002</v>
      </c>
      <c r="L35" s="300">
        <v>299.65499999999997</v>
      </c>
      <c r="M35" s="300">
        <v>304.99059999999997</v>
      </c>
      <c r="N35" s="302">
        <v>305.93430000000001</v>
      </c>
      <c r="O35" s="302">
        <v>305.31</v>
      </c>
      <c r="P35" s="302">
        <v>306.17160000000001</v>
      </c>
      <c r="Q35" s="303">
        <v>2.7572853853302659E-2</v>
      </c>
      <c r="R35" s="106"/>
    </row>
    <row r="36" spans="2:18" ht="15.75">
      <c r="B36" s="114" t="s">
        <v>90</v>
      </c>
      <c r="C36" s="245" t="s">
        <v>73</v>
      </c>
      <c r="D36" s="300">
        <v>254.04329999999999</v>
      </c>
      <c r="E36" s="300">
        <v>243.1129</v>
      </c>
      <c r="F36" s="300">
        <v>241.39109999999999</v>
      </c>
      <c r="G36" s="300">
        <v>235.50239999999999</v>
      </c>
      <c r="H36" s="300">
        <v>224.82820000000001</v>
      </c>
      <c r="I36" s="300">
        <v>238.928</v>
      </c>
      <c r="J36" s="300">
        <v>242.06819999999999</v>
      </c>
      <c r="K36" s="300">
        <v>236.84389999999999</v>
      </c>
      <c r="L36" s="300">
        <v>242.0163</v>
      </c>
      <c r="M36" s="300">
        <v>235.0393</v>
      </c>
      <c r="N36" s="302">
        <v>238.21420000000001</v>
      </c>
      <c r="O36" s="302">
        <v>238.0924</v>
      </c>
      <c r="P36" s="302">
        <v>250.51159999999999</v>
      </c>
      <c r="Q36" s="303">
        <v>-1.3901960807468638E-2</v>
      </c>
      <c r="R36" s="106"/>
    </row>
    <row r="37" spans="2:18" ht="16.5" thickBot="1">
      <c r="B37" s="317" t="s">
        <v>90</v>
      </c>
      <c r="C37" s="280" t="s">
        <v>121</v>
      </c>
      <c r="D37" s="305">
        <v>2607.1613000000002</v>
      </c>
      <c r="E37" s="305">
        <v>2548.8213999999998</v>
      </c>
      <c r="F37" s="305">
        <v>2536.6774</v>
      </c>
      <c r="G37" s="305">
        <v>2467.7332999999999</v>
      </c>
      <c r="H37" s="305">
        <v>2412.4194000000002</v>
      </c>
      <c r="I37" s="305">
        <v>2539.9333000000001</v>
      </c>
      <c r="J37" s="305">
        <v>2556.0967999999998</v>
      </c>
      <c r="K37" s="305">
        <v>2539.8065000000001</v>
      </c>
      <c r="L37" s="305">
        <v>2589.7667000000001</v>
      </c>
      <c r="M37" s="305">
        <v>2536.8710000000001</v>
      </c>
      <c r="N37" s="305">
        <v>2539.4</v>
      </c>
      <c r="O37" s="305">
        <v>2495.1289999999999</v>
      </c>
      <c r="P37" s="305">
        <v>2640</v>
      </c>
      <c r="Q37" s="307">
        <v>1.2595576652660423E-2</v>
      </c>
      <c r="R37" s="106"/>
    </row>
    <row r="38" spans="2:18" ht="16.5" thickBot="1">
      <c r="B38" s="318" t="s">
        <v>94</v>
      </c>
      <c r="C38" s="319" t="s">
        <v>73</v>
      </c>
      <c r="D38" s="320">
        <v>184.26910000000001</v>
      </c>
      <c r="E38" s="320">
        <v>184.3442</v>
      </c>
      <c r="F38" s="320">
        <v>185.42140000000001</v>
      </c>
      <c r="G38" s="320">
        <v>190.01730000000001</v>
      </c>
      <c r="H38" s="320">
        <v>191.83519999999999</v>
      </c>
      <c r="I38" s="320">
        <v>193.52369999999999</v>
      </c>
      <c r="J38" s="320">
        <v>195.2218</v>
      </c>
      <c r="K38" s="320">
        <v>193.89349999999999</v>
      </c>
      <c r="L38" s="320">
        <v>192.7791</v>
      </c>
      <c r="M38" s="320">
        <v>188.49549999999999</v>
      </c>
      <c r="N38" s="320">
        <v>188.98589999999999</v>
      </c>
      <c r="O38" s="320">
        <v>188.46440000000001</v>
      </c>
      <c r="P38" s="320">
        <v>189.46690000000001</v>
      </c>
      <c r="Q38" s="321">
        <v>2.8207659341691116E-2</v>
      </c>
      <c r="R38" s="106"/>
    </row>
    <row r="39" spans="2:18" ht="15.75">
      <c r="B39" s="322" t="s">
        <v>105</v>
      </c>
      <c r="C39" s="323" t="s">
        <v>73</v>
      </c>
      <c r="D39" s="315">
        <v>170.94159999999999</v>
      </c>
      <c r="E39" s="315">
        <v>173.69820000000001</v>
      </c>
      <c r="F39" s="315">
        <v>176.74279999999999</v>
      </c>
      <c r="G39" s="315">
        <v>176.03210000000001</v>
      </c>
      <c r="H39" s="315">
        <v>170.79429999999999</v>
      </c>
      <c r="I39" s="315">
        <v>166.2705</v>
      </c>
      <c r="J39" s="315">
        <v>164.7792</v>
      </c>
      <c r="K39" s="315">
        <v>161.86699999999999</v>
      </c>
      <c r="L39" s="315">
        <v>165.39859999999999</v>
      </c>
      <c r="M39" s="315">
        <v>167.78980000000001</v>
      </c>
      <c r="N39" s="324">
        <v>171.13460000000001</v>
      </c>
      <c r="O39" s="324">
        <v>173.30619999999999</v>
      </c>
      <c r="P39" s="324">
        <v>172.9512</v>
      </c>
      <c r="Q39" s="316">
        <v>1.1756061719323974E-2</v>
      </c>
      <c r="R39" s="106"/>
    </row>
    <row r="40" spans="2:18" ht="16.5" thickBot="1">
      <c r="B40" s="325" t="s">
        <v>105</v>
      </c>
      <c r="C40" s="280" t="s">
        <v>164</v>
      </c>
      <c r="D40" s="305">
        <v>151.72</v>
      </c>
      <c r="E40" s="305">
        <v>151.72</v>
      </c>
      <c r="F40" s="305">
        <v>151.72</v>
      </c>
      <c r="G40" s="305">
        <v>151.72</v>
      </c>
      <c r="H40" s="305">
        <v>148.65870000000001</v>
      </c>
      <c r="I40" s="305">
        <v>148.07</v>
      </c>
      <c r="J40" s="305">
        <v>148.07</v>
      </c>
      <c r="K40" s="305">
        <v>148.07</v>
      </c>
      <c r="L40" s="305">
        <v>147.47999999999999</v>
      </c>
      <c r="M40" s="305">
        <v>146.88999999999999</v>
      </c>
      <c r="N40" s="305">
        <v>146.88999999999999</v>
      </c>
      <c r="O40" s="305">
        <v>146.88999999999999</v>
      </c>
      <c r="P40" s="305">
        <v>146.88999999999999</v>
      </c>
      <c r="Q40" s="307">
        <v>-3.1834959135249252E-2</v>
      </c>
      <c r="R40" s="106"/>
    </row>
    <row r="41" spans="2:18" ht="16.5" thickBot="1">
      <c r="B41" s="319" t="s">
        <v>174</v>
      </c>
      <c r="C41" s="320" t="s">
        <v>73</v>
      </c>
      <c r="D41" s="320">
        <v>182.61250000000001</v>
      </c>
      <c r="E41" s="320">
        <v>183.02090000000001</v>
      </c>
      <c r="F41" s="320">
        <v>184.3426</v>
      </c>
      <c r="G41" s="320">
        <v>188.27889999999999</v>
      </c>
      <c r="H41" s="320">
        <v>189.2199</v>
      </c>
      <c r="I41" s="320">
        <v>190.1361</v>
      </c>
      <c r="J41" s="320">
        <v>191.37389999999999</v>
      </c>
      <c r="K41" s="320">
        <v>189.84540000000001</v>
      </c>
      <c r="L41" s="320">
        <v>189.31819999999999</v>
      </c>
      <c r="M41" s="320">
        <v>185.8784</v>
      </c>
      <c r="N41" s="320">
        <v>186.7295</v>
      </c>
      <c r="O41" s="320">
        <v>186.54839999999999</v>
      </c>
      <c r="P41" s="320">
        <v>187.6833</v>
      </c>
      <c r="Q41" s="321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3" sqref="T3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27" sqref="X27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5" workbookViewId="0">
      <selection activeCell="P60" sqref="P6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181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78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182</v>
      </c>
      <c r="E10" s="51"/>
      <c r="F10" s="52"/>
      <c r="G10" s="53"/>
      <c r="H10" s="50" t="s">
        <v>183</v>
      </c>
      <c r="I10" s="51"/>
      <c r="J10" s="52"/>
      <c r="K10" s="53"/>
      <c r="M10" s="50" t="s">
        <v>182</v>
      </c>
      <c r="N10" s="51"/>
      <c r="O10" s="52"/>
      <c r="P10" s="53"/>
      <c r="Q10" s="50" t="s">
        <v>183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203161.266</v>
      </c>
      <c r="F12" s="63">
        <v>870464.63699999999</v>
      </c>
      <c r="G12" s="61">
        <v>124026.058</v>
      </c>
      <c r="H12" s="62" t="s">
        <v>55</v>
      </c>
      <c r="I12" s="108">
        <v>211259.45800000001</v>
      </c>
      <c r="J12" s="63">
        <v>900895.72900000005</v>
      </c>
      <c r="K12" s="61">
        <v>118959.909</v>
      </c>
      <c r="M12" s="59" t="s">
        <v>55</v>
      </c>
      <c r="N12" s="72">
        <v>10782.427</v>
      </c>
      <c r="O12" s="63">
        <v>46198.423000000003</v>
      </c>
      <c r="P12" s="157">
        <v>7555.7950000000001</v>
      </c>
      <c r="Q12" s="104" t="s">
        <v>55</v>
      </c>
      <c r="R12" s="72">
        <v>8043.2690000000002</v>
      </c>
      <c r="S12" s="63">
        <v>34299.841999999997</v>
      </c>
      <c r="T12" s="202">
        <v>5511.8819999999996</v>
      </c>
    </row>
    <row r="13" spans="1:20" ht="15.75">
      <c r="D13" s="120" t="s">
        <v>56</v>
      </c>
      <c r="E13" s="65">
        <v>43346.438999999998</v>
      </c>
      <c r="F13" s="66">
        <v>185722.114</v>
      </c>
      <c r="G13" s="67">
        <v>18594.541000000001</v>
      </c>
      <c r="H13" s="116" t="s">
        <v>56</v>
      </c>
      <c r="I13" s="65">
        <v>47033.39</v>
      </c>
      <c r="J13" s="66">
        <v>200569.31</v>
      </c>
      <c r="K13" s="67">
        <v>20593.334999999999</v>
      </c>
      <c r="M13" s="115" t="s">
        <v>71</v>
      </c>
      <c r="N13" s="65">
        <v>3667.0390000000002</v>
      </c>
      <c r="O13" s="66">
        <v>15711.79</v>
      </c>
      <c r="P13" s="117">
        <v>2710.6309999999999</v>
      </c>
      <c r="Q13" s="116" t="s">
        <v>56</v>
      </c>
      <c r="R13" s="65">
        <v>3380.3719999999998</v>
      </c>
      <c r="S13" s="66">
        <v>14415.277</v>
      </c>
      <c r="T13" s="117">
        <v>1965.663</v>
      </c>
    </row>
    <row r="14" spans="1:20" ht="15.75">
      <c r="D14" s="121" t="s">
        <v>57</v>
      </c>
      <c r="E14" s="69">
        <v>25289.374</v>
      </c>
      <c r="F14" s="70">
        <v>108354.868</v>
      </c>
      <c r="G14" s="71">
        <v>9314.26</v>
      </c>
      <c r="H14" s="119" t="s">
        <v>57</v>
      </c>
      <c r="I14" s="69">
        <v>27266.973999999998</v>
      </c>
      <c r="J14" s="70">
        <v>116277.395</v>
      </c>
      <c r="K14" s="71">
        <v>9950.4470000000001</v>
      </c>
      <c r="M14" s="118" t="s">
        <v>56</v>
      </c>
      <c r="N14" s="69">
        <v>3157.7469999999998</v>
      </c>
      <c r="O14" s="70">
        <v>13529.683999999999</v>
      </c>
      <c r="P14" s="74">
        <v>1762.838</v>
      </c>
      <c r="Q14" s="119" t="s">
        <v>57</v>
      </c>
      <c r="R14" s="69">
        <v>1450.0350000000001</v>
      </c>
      <c r="S14" s="70">
        <v>6183.5360000000001</v>
      </c>
      <c r="T14" s="74">
        <v>804.56500000000005</v>
      </c>
    </row>
    <row r="15" spans="1:20" ht="15.75">
      <c r="D15" s="121" t="s">
        <v>59</v>
      </c>
      <c r="E15" s="69">
        <v>18144.272000000001</v>
      </c>
      <c r="F15" s="70">
        <v>77740.964999999997</v>
      </c>
      <c r="G15" s="71">
        <v>8384.91</v>
      </c>
      <c r="H15" s="119" t="s">
        <v>162</v>
      </c>
      <c r="I15" s="69">
        <v>19641.019</v>
      </c>
      <c r="J15" s="70">
        <v>83757.229000000007</v>
      </c>
      <c r="K15" s="71">
        <v>12057.710999999999</v>
      </c>
      <c r="M15" s="118" t="s">
        <v>57</v>
      </c>
      <c r="N15" s="69">
        <v>1480.7670000000001</v>
      </c>
      <c r="O15" s="70">
        <v>6344.4939999999997</v>
      </c>
      <c r="P15" s="74">
        <v>751.81</v>
      </c>
      <c r="Q15" s="119" t="s">
        <v>71</v>
      </c>
      <c r="R15" s="69">
        <v>1009.6420000000001</v>
      </c>
      <c r="S15" s="70">
        <v>4305.5770000000002</v>
      </c>
      <c r="T15" s="74">
        <v>766.92100000000005</v>
      </c>
    </row>
    <row r="16" spans="1:20" ht="15.75">
      <c r="D16" s="121" t="s">
        <v>162</v>
      </c>
      <c r="E16" s="69">
        <v>17339.641</v>
      </c>
      <c r="F16" s="70">
        <v>74293.429999999993</v>
      </c>
      <c r="G16" s="71">
        <v>10880.282999999999</v>
      </c>
      <c r="H16" s="119" t="s">
        <v>59</v>
      </c>
      <c r="I16" s="69">
        <v>16595.498</v>
      </c>
      <c r="J16" s="70">
        <v>70769.909</v>
      </c>
      <c r="K16" s="71">
        <v>7898.0069999999996</v>
      </c>
      <c r="M16" s="118" t="s">
        <v>59</v>
      </c>
      <c r="N16" s="69">
        <v>366.274</v>
      </c>
      <c r="O16" s="70">
        <v>1569.347</v>
      </c>
      <c r="P16" s="74">
        <v>115.432</v>
      </c>
      <c r="Q16" s="119" t="s">
        <v>90</v>
      </c>
      <c r="R16" s="69">
        <v>490.16300000000001</v>
      </c>
      <c r="S16" s="70">
        <v>2090.2539999999999</v>
      </c>
      <c r="T16" s="74">
        <v>590.87800000000004</v>
      </c>
    </row>
    <row r="17" spans="4:20" ht="15.75">
      <c r="D17" s="121" t="s">
        <v>58</v>
      </c>
      <c r="E17" s="69">
        <v>13922.964</v>
      </c>
      <c r="F17" s="70">
        <v>59654.315000000002</v>
      </c>
      <c r="G17" s="71">
        <v>7652.7560000000003</v>
      </c>
      <c r="H17" s="119" t="s">
        <v>58</v>
      </c>
      <c r="I17" s="69">
        <v>14437.252</v>
      </c>
      <c r="J17" s="70">
        <v>61566.406999999999</v>
      </c>
      <c r="K17" s="71">
        <v>7671.21</v>
      </c>
      <c r="M17" s="118" t="s">
        <v>68</v>
      </c>
      <c r="N17" s="69">
        <v>363.61</v>
      </c>
      <c r="O17" s="70">
        <v>1557.923</v>
      </c>
      <c r="P17" s="74">
        <v>220.64099999999999</v>
      </c>
      <c r="Q17" s="119" t="s">
        <v>68</v>
      </c>
      <c r="R17" s="69">
        <v>307.42099999999999</v>
      </c>
      <c r="S17" s="70">
        <v>1310.972</v>
      </c>
      <c r="T17" s="74">
        <v>187.68799999999999</v>
      </c>
    </row>
    <row r="18" spans="4:20" ht="15.75">
      <c r="D18" s="121" t="s">
        <v>61</v>
      </c>
      <c r="E18" s="69">
        <v>8597.44</v>
      </c>
      <c r="F18" s="70">
        <v>36836.559999999998</v>
      </c>
      <c r="G18" s="71">
        <v>5798.0690000000004</v>
      </c>
      <c r="H18" s="119" t="s">
        <v>67</v>
      </c>
      <c r="I18" s="69">
        <v>12178.4</v>
      </c>
      <c r="J18" s="70">
        <v>51933.589</v>
      </c>
      <c r="K18" s="71">
        <v>3968.252</v>
      </c>
      <c r="M18" s="118" t="s">
        <v>61</v>
      </c>
      <c r="N18" s="69">
        <v>305.86799999999999</v>
      </c>
      <c r="O18" s="70">
        <v>1310.5329999999999</v>
      </c>
      <c r="P18" s="74">
        <v>725.33</v>
      </c>
      <c r="Q18" s="119" t="s">
        <v>162</v>
      </c>
      <c r="R18" s="69">
        <v>302.82100000000003</v>
      </c>
      <c r="S18" s="70">
        <v>1291.355</v>
      </c>
      <c r="T18" s="74">
        <v>362.99200000000002</v>
      </c>
    </row>
    <row r="19" spans="4:20" ht="15.75">
      <c r="D19" s="121" t="s">
        <v>67</v>
      </c>
      <c r="E19" s="69">
        <v>7203.826</v>
      </c>
      <c r="F19" s="70">
        <v>30865.505000000001</v>
      </c>
      <c r="G19" s="71">
        <v>2544.3510000000001</v>
      </c>
      <c r="H19" s="119" t="s">
        <v>61</v>
      </c>
      <c r="I19" s="69">
        <v>8277.5370000000003</v>
      </c>
      <c r="J19" s="70">
        <v>35298.834000000003</v>
      </c>
      <c r="K19" s="71">
        <v>4808.2449999999999</v>
      </c>
      <c r="M19" s="118" t="s">
        <v>69</v>
      </c>
      <c r="N19" s="69">
        <v>285.37700000000001</v>
      </c>
      <c r="O19" s="70">
        <v>1222.7270000000001</v>
      </c>
      <c r="P19" s="74">
        <v>282.88600000000002</v>
      </c>
      <c r="Q19" s="119" t="s">
        <v>69</v>
      </c>
      <c r="R19" s="69">
        <v>288.27100000000002</v>
      </c>
      <c r="S19" s="70">
        <v>1229.3050000000001</v>
      </c>
      <c r="T19" s="74">
        <v>259.65699999999998</v>
      </c>
    </row>
    <row r="20" spans="4:20" ht="15.75">
      <c r="D20" s="121" t="s">
        <v>62</v>
      </c>
      <c r="E20" s="69">
        <v>6530.3869999999997</v>
      </c>
      <c r="F20" s="70">
        <v>27980.112000000001</v>
      </c>
      <c r="G20" s="71">
        <v>3192.8519999999999</v>
      </c>
      <c r="H20" s="119" t="s">
        <v>62</v>
      </c>
      <c r="I20" s="69">
        <v>6686.6139999999996</v>
      </c>
      <c r="J20" s="70">
        <v>28514.418000000001</v>
      </c>
      <c r="K20" s="71">
        <v>2990.5030000000002</v>
      </c>
      <c r="M20" s="118" t="s">
        <v>90</v>
      </c>
      <c r="N20" s="69">
        <v>255.03200000000001</v>
      </c>
      <c r="O20" s="70">
        <v>1092.7159999999999</v>
      </c>
      <c r="P20" s="74">
        <v>219.65799999999999</v>
      </c>
      <c r="Q20" s="119" t="s">
        <v>59</v>
      </c>
      <c r="R20" s="69">
        <v>215.755</v>
      </c>
      <c r="S20" s="70">
        <v>920.07899999999995</v>
      </c>
      <c r="T20" s="74">
        <v>78.009</v>
      </c>
    </row>
    <row r="21" spans="4:20" ht="15.75">
      <c r="D21" s="121" t="s">
        <v>68</v>
      </c>
      <c r="E21" s="69">
        <v>4357.1570000000002</v>
      </c>
      <c r="F21" s="70">
        <v>18668.682000000001</v>
      </c>
      <c r="G21" s="71">
        <v>2752.1709999999998</v>
      </c>
      <c r="H21" s="119" t="s">
        <v>66</v>
      </c>
      <c r="I21" s="69">
        <v>5189.41</v>
      </c>
      <c r="J21" s="70">
        <v>22129.737000000001</v>
      </c>
      <c r="K21" s="71">
        <v>3316.5</v>
      </c>
      <c r="M21" s="118" t="s">
        <v>162</v>
      </c>
      <c r="N21" s="69">
        <v>202.74700000000001</v>
      </c>
      <c r="O21" s="70">
        <v>868.69399999999996</v>
      </c>
      <c r="P21" s="74">
        <v>220.66800000000001</v>
      </c>
      <c r="Q21" s="119" t="s">
        <v>67</v>
      </c>
      <c r="R21" s="69">
        <v>152.82900000000001</v>
      </c>
      <c r="S21" s="70">
        <v>651.73299999999995</v>
      </c>
      <c r="T21" s="74">
        <v>63.674999999999997</v>
      </c>
    </row>
    <row r="22" spans="4:20" ht="15.75">
      <c r="D22" s="121" t="s">
        <v>70</v>
      </c>
      <c r="E22" s="69">
        <v>3939.596</v>
      </c>
      <c r="F22" s="70">
        <v>16879.592000000001</v>
      </c>
      <c r="G22" s="71">
        <v>1323.4169999999999</v>
      </c>
      <c r="H22" s="119" t="s">
        <v>65</v>
      </c>
      <c r="I22" s="69">
        <v>5185.4430000000002</v>
      </c>
      <c r="J22" s="70">
        <v>22112.833999999999</v>
      </c>
      <c r="K22" s="71">
        <v>3229.4189999999999</v>
      </c>
      <c r="M22" s="118" t="s">
        <v>67</v>
      </c>
      <c r="N22" s="69">
        <v>171.16399999999999</v>
      </c>
      <c r="O22" s="70">
        <v>733.37699999999995</v>
      </c>
      <c r="P22" s="74">
        <v>94.707999999999998</v>
      </c>
      <c r="Q22" s="119" t="s">
        <v>64</v>
      </c>
      <c r="R22" s="69">
        <v>99.516999999999996</v>
      </c>
      <c r="S22" s="70">
        <v>424.37900000000002</v>
      </c>
      <c r="T22" s="74">
        <v>45.713999999999999</v>
      </c>
    </row>
    <row r="23" spans="4:20" ht="15.75">
      <c r="D23" s="121" t="s">
        <v>60</v>
      </c>
      <c r="E23" s="69">
        <v>3710.7649999999999</v>
      </c>
      <c r="F23" s="70">
        <v>15899.159</v>
      </c>
      <c r="G23" s="71">
        <v>1446.3789999999999</v>
      </c>
      <c r="H23" s="119" t="s">
        <v>68</v>
      </c>
      <c r="I23" s="69">
        <v>4745.6660000000002</v>
      </c>
      <c r="J23" s="70">
        <v>20237.429</v>
      </c>
      <c r="K23" s="71">
        <v>2595.087</v>
      </c>
      <c r="M23" s="118" t="s">
        <v>85</v>
      </c>
      <c r="N23" s="69">
        <v>165.154</v>
      </c>
      <c r="O23" s="70">
        <v>707.62400000000002</v>
      </c>
      <c r="P23" s="74">
        <v>72.94</v>
      </c>
      <c r="Q23" s="119" t="s">
        <v>60</v>
      </c>
      <c r="R23" s="69">
        <v>79.239000000000004</v>
      </c>
      <c r="S23" s="70">
        <v>337.911</v>
      </c>
      <c r="T23" s="74">
        <v>20.262</v>
      </c>
    </row>
    <row r="24" spans="4:20" ht="15.75">
      <c r="D24" s="121" t="s">
        <v>85</v>
      </c>
      <c r="E24" s="69">
        <v>3707.3690000000001</v>
      </c>
      <c r="F24" s="70">
        <v>15884.59</v>
      </c>
      <c r="G24" s="71">
        <v>2405.125</v>
      </c>
      <c r="H24" s="119" t="s">
        <v>85</v>
      </c>
      <c r="I24" s="69">
        <v>3867.9110000000001</v>
      </c>
      <c r="J24" s="70">
        <v>16494.34</v>
      </c>
      <c r="K24" s="71">
        <v>2362.2130000000002</v>
      </c>
      <c r="M24" s="118" t="s">
        <v>76</v>
      </c>
      <c r="N24" s="69">
        <v>104.461</v>
      </c>
      <c r="O24" s="70">
        <v>447.57600000000002</v>
      </c>
      <c r="P24" s="74">
        <v>137.57499999999999</v>
      </c>
      <c r="Q24" s="119" t="s">
        <v>85</v>
      </c>
      <c r="R24" s="69">
        <v>72.272000000000006</v>
      </c>
      <c r="S24" s="70">
        <v>308.19799999999998</v>
      </c>
      <c r="T24" s="74">
        <v>43.601999999999997</v>
      </c>
    </row>
    <row r="25" spans="4:20" ht="15.75">
      <c r="D25" s="121" t="s">
        <v>65</v>
      </c>
      <c r="E25" s="69">
        <v>3664.8020000000001</v>
      </c>
      <c r="F25" s="70">
        <v>15702.191999999999</v>
      </c>
      <c r="G25" s="71">
        <v>3224.0250000000001</v>
      </c>
      <c r="H25" s="119" t="s">
        <v>184</v>
      </c>
      <c r="I25" s="69">
        <v>3354.5219999999999</v>
      </c>
      <c r="J25" s="70">
        <v>14305.025</v>
      </c>
      <c r="K25" s="71">
        <v>3978.9780000000001</v>
      </c>
      <c r="M25" s="118" t="s">
        <v>60</v>
      </c>
      <c r="N25" s="69">
        <v>80.539000000000001</v>
      </c>
      <c r="O25" s="70">
        <v>345.077</v>
      </c>
      <c r="P25" s="74">
        <v>20.614000000000001</v>
      </c>
      <c r="Q25" s="119" t="s">
        <v>62</v>
      </c>
      <c r="R25" s="69">
        <v>48.381999999999998</v>
      </c>
      <c r="S25" s="70">
        <v>206.32300000000001</v>
      </c>
      <c r="T25" s="74">
        <v>47.633000000000003</v>
      </c>
    </row>
    <row r="26" spans="4:20" ht="15.75">
      <c r="D26" s="121" t="s">
        <v>66</v>
      </c>
      <c r="E26" s="69">
        <v>3651.9</v>
      </c>
      <c r="F26" s="70">
        <v>15646.915000000001</v>
      </c>
      <c r="G26" s="71">
        <v>2714.2370000000001</v>
      </c>
      <c r="H26" s="119" t="s">
        <v>60</v>
      </c>
      <c r="I26" s="69">
        <v>3262.2089999999998</v>
      </c>
      <c r="J26" s="70">
        <v>13911.413</v>
      </c>
      <c r="K26" s="71">
        <v>1238.569</v>
      </c>
      <c r="M26" s="118" t="s">
        <v>64</v>
      </c>
      <c r="N26" s="69">
        <v>55.253</v>
      </c>
      <c r="O26" s="70">
        <v>236.73400000000001</v>
      </c>
      <c r="P26" s="74">
        <v>62.42</v>
      </c>
      <c r="Q26" s="119" t="s">
        <v>61</v>
      </c>
      <c r="R26" s="69">
        <v>46.597000000000001</v>
      </c>
      <c r="S26" s="70">
        <v>198.708</v>
      </c>
      <c r="T26" s="74">
        <v>212.88200000000001</v>
      </c>
    </row>
    <row r="27" spans="4:20" ht="15.75">
      <c r="D27" s="121" t="s">
        <v>81</v>
      </c>
      <c r="E27" s="69">
        <v>3554.4470000000001</v>
      </c>
      <c r="F27" s="70">
        <v>15229.39</v>
      </c>
      <c r="G27" s="71">
        <v>3696.194</v>
      </c>
      <c r="H27" s="119" t="s">
        <v>185</v>
      </c>
      <c r="I27" s="69">
        <v>3201.2379999999998</v>
      </c>
      <c r="J27" s="70">
        <v>13651.356</v>
      </c>
      <c r="K27" s="71">
        <v>4311.32</v>
      </c>
      <c r="M27" s="118" t="s">
        <v>70</v>
      </c>
      <c r="N27" s="69">
        <v>45.893000000000001</v>
      </c>
      <c r="O27" s="70">
        <v>196.63499999999999</v>
      </c>
      <c r="P27" s="74">
        <v>80.602999999999994</v>
      </c>
      <c r="Q27" s="119" t="s">
        <v>58</v>
      </c>
      <c r="R27" s="69">
        <v>32.878999999999998</v>
      </c>
      <c r="S27" s="70">
        <v>140.209</v>
      </c>
      <c r="T27" s="74">
        <v>10.903</v>
      </c>
    </row>
    <row r="28" spans="4:20" ht="15.75">
      <c r="D28" s="121" t="s">
        <v>64</v>
      </c>
      <c r="E28" s="69">
        <v>3507.1390000000001</v>
      </c>
      <c r="F28" s="70">
        <v>15026.706</v>
      </c>
      <c r="G28" s="71">
        <v>2412.7629999999999</v>
      </c>
      <c r="H28" s="119" t="s">
        <v>69</v>
      </c>
      <c r="I28" s="69">
        <v>2896.9409999999998</v>
      </c>
      <c r="J28" s="70">
        <v>12353.753000000001</v>
      </c>
      <c r="K28" s="71">
        <v>1477.5809999999999</v>
      </c>
      <c r="M28" s="118" t="s">
        <v>66</v>
      </c>
      <c r="N28" s="69">
        <v>33.686999999999998</v>
      </c>
      <c r="O28" s="70">
        <v>144.33500000000001</v>
      </c>
      <c r="P28" s="74">
        <v>47.848999999999997</v>
      </c>
      <c r="Q28" s="119" t="s">
        <v>156</v>
      </c>
      <c r="R28" s="69">
        <v>28.695</v>
      </c>
      <c r="S28" s="70">
        <v>122.369</v>
      </c>
      <c r="T28" s="74">
        <v>21.113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182</v>
      </c>
      <c r="E35" s="51"/>
      <c r="F35" s="52"/>
      <c r="G35" s="53"/>
      <c r="H35" s="50" t="s">
        <v>183</v>
      </c>
      <c r="I35" s="51"/>
      <c r="J35" s="52"/>
      <c r="K35" s="53"/>
      <c r="M35" s="50" t="s">
        <v>182</v>
      </c>
      <c r="N35" s="51"/>
      <c r="O35" s="52"/>
      <c r="P35" s="53"/>
      <c r="Q35" s="50" t="s">
        <v>183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5846.8729999999996</v>
      </c>
      <c r="F37" s="124">
        <v>25051.545999999998</v>
      </c>
      <c r="G37" s="76">
        <v>3170.2260000000001</v>
      </c>
      <c r="H37" s="104" t="s">
        <v>55</v>
      </c>
      <c r="I37" s="77">
        <v>6813.5919999999996</v>
      </c>
      <c r="J37" s="125">
        <v>29055.911</v>
      </c>
      <c r="K37" s="73">
        <v>3429.26</v>
      </c>
      <c r="M37" s="75" t="s">
        <v>55</v>
      </c>
      <c r="N37" s="60">
        <v>12541.668</v>
      </c>
      <c r="O37" s="203">
        <v>53736.071000000004</v>
      </c>
      <c r="P37" s="61">
        <v>9693.8430000000008</v>
      </c>
      <c r="Q37" s="204" t="s">
        <v>55</v>
      </c>
      <c r="R37" s="60">
        <v>13626.397000000001</v>
      </c>
      <c r="S37" s="63">
        <v>58108.466999999997</v>
      </c>
      <c r="T37" s="61">
        <v>9830.3279999999995</v>
      </c>
    </row>
    <row r="38" spans="4:20" ht="15.75">
      <c r="D38" s="239" t="s">
        <v>56</v>
      </c>
      <c r="E38" s="160">
        <v>3649.7310000000002</v>
      </c>
      <c r="F38" s="109">
        <v>15637.637000000001</v>
      </c>
      <c r="G38" s="161">
        <v>2751.107</v>
      </c>
      <c r="H38" s="207" t="s">
        <v>56</v>
      </c>
      <c r="I38" s="208">
        <v>3997.107</v>
      </c>
      <c r="J38" s="209">
        <v>17045.276000000002</v>
      </c>
      <c r="K38" s="210">
        <v>2968.9479999999999</v>
      </c>
      <c r="M38" s="219" t="s">
        <v>162</v>
      </c>
      <c r="N38" s="220">
        <v>2567.011</v>
      </c>
      <c r="O38" s="64">
        <v>10998.624</v>
      </c>
      <c r="P38" s="221">
        <v>1169.905</v>
      </c>
      <c r="Q38" s="219" t="s">
        <v>68</v>
      </c>
      <c r="R38" s="222">
        <v>2341.8209999999999</v>
      </c>
      <c r="S38" s="205">
        <v>9986.4580000000005</v>
      </c>
      <c r="T38" s="67">
        <v>2353.2449999999999</v>
      </c>
    </row>
    <row r="39" spans="4:20" ht="15.75">
      <c r="D39" s="240" t="s">
        <v>71</v>
      </c>
      <c r="E39" s="162">
        <v>1383.749</v>
      </c>
      <c r="F39" s="126">
        <v>5928.8429999999998</v>
      </c>
      <c r="G39" s="211">
        <v>165.28</v>
      </c>
      <c r="H39" s="115" t="s">
        <v>71</v>
      </c>
      <c r="I39" s="65">
        <v>1792.2819999999999</v>
      </c>
      <c r="J39" s="127">
        <v>7643.0159999999996</v>
      </c>
      <c r="K39" s="163">
        <v>213.589</v>
      </c>
      <c r="M39" s="223" t="s">
        <v>56</v>
      </c>
      <c r="N39" s="224">
        <v>2274.0880000000002</v>
      </c>
      <c r="O39" s="68">
        <v>9743.5640000000003</v>
      </c>
      <c r="P39" s="225">
        <v>878.36500000000001</v>
      </c>
      <c r="Q39" s="223" t="s">
        <v>56</v>
      </c>
      <c r="R39" s="226">
        <v>2321.98</v>
      </c>
      <c r="S39" s="206">
        <v>9901.8680000000004</v>
      </c>
      <c r="T39" s="71">
        <v>873.21199999999999</v>
      </c>
    </row>
    <row r="40" spans="4:20" ht="15.75">
      <c r="D40" s="240" t="s">
        <v>63</v>
      </c>
      <c r="E40" s="162">
        <v>341.07299999999998</v>
      </c>
      <c r="F40" s="126">
        <v>1461.3610000000001</v>
      </c>
      <c r="G40" s="211">
        <v>36.01</v>
      </c>
      <c r="H40" s="118" t="s">
        <v>63</v>
      </c>
      <c r="I40" s="69">
        <v>310.61500000000001</v>
      </c>
      <c r="J40" s="128">
        <v>1324.585</v>
      </c>
      <c r="K40" s="164">
        <v>32.776000000000003</v>
      </c>
      <c r="M40" s="223" t="s">
        <v>68</v>
      </c>
      <c r="N40" s="224">
        <v>2231.4340000000002</v>
      </c>
      <c r="O40" s="68">
        <v>9560.8019999999997</v>
      </c>
      <c r="P40" s="225">
        <v>2127.4029999999998</v>
      </c>
      <c r="Q40" s="223" t="s">
        <v>58</v>
      </c>
      <c r="R40" s="226">
        <v>1776.5340000000001</v>
      </c>
      <c r="S40" s="206">
        <v>7575.8620000000001</v>
      </c>
      <c r="T40" s="71">
        <v>1953.4960000000001</v>
      </c>
    </row>
    <row r="41" spans="4:20" ht="15.75">
      <c r="D41" s="240" t="s">
        <v>162</v>
      </c>
      <c r="E41" s="162">
        <v>176.83</v>
      </c>
      <c r="F41" s="126">
        <v>757.64499999999998</v>
      </c>
      <c r="G41" s="211">
        <v>157.208</v>
      </c>
      <c r="H41" s="118" t="s">
        <v>162</v>
      </c>
      <c r="I41" s="69">
        <v>179.03200000000001</v>
      </c>
      <c r="J41" s="128">
        <v>763.46799999999996</v>
      </c>
      <c r="K41" s="164">
        <v>166.75399999999999</v>
      </c>
      <c r="M41" s="223" t="s">
        <v>58</v>
      </c>
      <c r="N41" s="224">
        <v>1527.0540000000001</v>
      </c>
      <c r="O41" s="68">
        <v>6542.8280000000004</v>
      </c>
      <c r="P41" s="225">
        <v>1598.712</v>
      </c>
      <c r="Q41" s="223" t="s">
        <v>64</v>
      </c>
      <c r="R41" s="226">
        <v>1681.423</v>
      </c>
      <c r="S41" s="206">
        <v>7170.2640000000001</v>
      </c>
      <c r="T41" s="71">
        <v>118.65300000000001</v>
      </c>
    </row>
    <row r="42" spans="4:20" ht="15.75">
      <c r="D42" s="240" t="s">
        <v>72</v>
      </c>
      <c r="E42" s="162">
        <v>138.274</v>
      </c>
      <c r="F42" s="126">
        <v>592.45299999999997</v>
      </c>
      <c r="G42" s="211">
        <v>3.47</v>
      </c>
      <c r="H42" s="118" t="s">
        <v>61</v>
      </c>
      <c r="I42" s="69">
        <v>139.94300000000001</v>
      </c>
      <c r="J42" s="128">
        <v>596.77499999999998</v>
      </c>
      <c r="K42" s="164">
        <v>19.538</v>
      </c>
      <c r="M42" s="223" t="s">
        <v>61</v>
      </c>
      <c r="N42" s="224">
        <v>1281.6289999999999</v>
      </c>
      <c r="O42" s="68">
        <v>5491.2690000000002</v>
      </c>
      <c r="P42" s="225">
        <v>2355.357</v>
      </c>
      <c r="Q42" s="223" t="s">
        <v>61</v>
      </c>
      <c r="R42" s="226">
        <v>1367.096</v>
      </c>
      <c r="S42" s="206">
        <v>5829.8469999999998</v>
      </c>
      <c r="T42" s="71">
        <v>2349.3319999999999</v>
      </c>
    </row>
    <row r="43" spans="4:20" ht="15.75">
      <c r="D43" s="240" t="s">
        <v>66</v>
      </c>
      <c r="E43" s="162">
        <v>134.90799999999999</v>
      </c>
      <c r="F43" s="126">
        <v>578.02800000000002</v>
      </c>
      <c r="G43" s="211">
        <v>56.521000000000001</v>
      </c>
      <c r="H43" s="118" t="s">
        <v>58</v>
      </c>
      <c r="I43" s="69">
        <v>131.91999999999999</v>
      </c>
      <c r="J43" s="128">
        <v>562.55899999999997</v>
      </c>
      <c r="K43" s="164">
        <v>11.952999999999999</v>
      </c>
      <c r="M43" s="223" t="s">
        <v>60</v>
      </c>
      <c r="N43" s="224">
        <v>676.14</v>
      </c>
      <c r="O43" s="68">
        <v>2896.99</v>
      </c>
      <c r="P43" s="225">
        <v>23.558</v>
      </c>
      <c r="Q43" s="223" t="s">
        <v>162</v>
      </c>
      <c r="R43" s="226">
        <v>1022.922</v>
      </c>
      <c r="S43" s="206">
        <v>4362.1540000000005</v>
      </c>
      <c r="T43" s="71">
        <v>626.76800000000003</v>
      </c>
    </row>
    <row r="44" spans="4:20" ht="15.75">
      <c r="D44" s="240" t="s">
        <v>58</v>
      </c>
      <c r="E44" s="169">
        <v>22.308</v>
      </c>
      <c r="F44" s="170">
        <v>95.578999999999994</v>
      </c>
      <c r="G44" s="212">
        <v>0.63</v>
      </c>
      <c r="H44" s="213" t="s">
        <v>72</v>
      </c>
      <c r="I44" s="171">
        <v>98.04</v>
      </c>
      <c r="J44" s="172">
        <v>418.08100000000002</v>
      </c>
      <c r="K44" s="173">
        <v>2.177</v>
      </c>
      <c r="M44" s="223" t="s">
        <v>64</v>
      </c>
      <c r="N44" s="224">
        <v>611.23500000000001</v>
      </c>
      <c r="O44" s="68">
        <v>2618.8969999999999</v>
      </c>
      <c r="P44" s="225">
        <v>46.118000000000002</v>
      </c>
      <c r="Q44" s="223" t="s">
        <v>60</v>
      </c>
      <c r="R44" s="226">
        <v>918.36599999999999</v>
      </c>
      <c r="S44" s="206">
        <v>3916.2809999999999</v>
      </c>
      <c r="T44" s="71">
        <v>44.692</v>
      </c>
    </row>
    <row r="45" spans="4:20" ht="15.75">
      <c r="D45" s="240"/>
      <c r="E45" s="162"/>
      <c r="F45" s="126"/>
      <c r="G45" s="211"/>
      <c r="H45" s="118" t="s">
        <v>85</v>
      </c>
      <c r="I45" s="69">
        <v>77.808999999999997</v>
      </c>
      <c r="J45" s="214">
        <v>331.81</v>
      </c>
      <c r="K45" s="164">
        <v>10.907</v>
      </c>
      <c r="M45" s="223" t="s">
        <v>66</v>
      </c>
      <c r="N45" s="224">
        <v>565.34199999999998</v>
      </c>
      <c r="O45" s="68">
        <v>2422.2689999999998</v>
      </c>
      <c r="P45" s="225">
        <v>1226.288</v>
      </c>
      <c r="Q45" s="223" t="s">
        <v>69</v>
      </c>
      <c r="R45" s="226">
        <v>524.03</v>
      </c>
      <c r="S45" s="206">
        <v>2234.6729999999998</v>
      </c>
      <c r="T45" s="71">
        <v>19.893999999999998</v>
      </c>
    </row>
    <row r="46" spans="4:20" ht="15.75">
      <c r="D46" s="240"/>
      <c r="E46" s="162"/>
      <c r="F46" s="126"/>
      <c r="G46" s="211"/>
      <c r="H46" s="118" t="s">
        <v>66</v>
      </c>
      <c r="I46" s="69">
        <v>62.393000000000001</v>
      </c>
      <c r="J46" s="214">
        <v>266.07</v>
      </c>
      <c r="K46" s="164">
        <v>1.9930000000000001</v>
      </c>
      <c r="M46" s="223" t="s">
        <v>59</v>
      </c>
      <c r="N46" s="224">
        <v>410.79500000000002</v>
      </c>
      <c r="O46" s="68">
        <v>1760.097</v>
      </c>
      <c r="P46" s="225">
        <v>22.721</v>
      </c>
      <c r="Q46" s="223" t="s">
        <v>66</v>
      </c>
      <c r="R46" s="226">
        <v>514.30100000000004</v>
      </c>
      <c r="S46" s="206">
        <v>2193.19</v>
      </c>
      <c r="T46" s="71">
        <v>1179.585</v>
      </c>
    </row>
    <row r="47" spans="4:20" ht="15.75">
      <c r="D47" s="240"/>
      <c r="E47" s="162"/>
      <c r="F47" s="126"/>
      <c r="G47" s="211"/>
      <c r="H47" s="118" t="s">
        <v>168</v>
      </c>
      <c r="I47" s="69">
        <v>24.094999999999999</v>
      </c>
      <c r="J47" s="214">
        <v>102.751</v>
      </c>
      <c r="K47" s="164">
        <v>0.6</v>
      </c>
      <c r="M47" s="227" t="s">
        <v>90</v>
      </c>
      <c r="N47" s="228">
        <v>218.51</v>
      </c>
      <c r="O47" s="215">
        <v>936.22799999999995</v>
      </c>
      <c r="P47" s="229">
        <v>2.7149999999999999</v>
      </c>
      <c r="Q47" s="223" t="s">
        <v>57</v>
      </c>
      <c r="R47" s="226">
        <v>513.98800000000006</v>
      </c>
      <c r="S47" s="206">
        <v>2191.857</v>
      </c>
      <c r="T47" s="71">
        <v>11.090999999999999</v>
      </c>
    </row>
    <row r="48" spans="4:20" ht="15.75">
      <c r="D48" s="240"/>
      <c r="E48" s="162"/>
      <c r="F48" s="126"/>
      <c r="G48" s="211"/>
      <c r="H48" s="118"/>
      <c r="I48" s="69"/>
      <c r="J48" s="214"/>
      <c r="K48" s="164"/>
      <c r="M48" s="230" t="s">
        <v>76</v>
      </c>
      <c r="N48" s="228">
        <v>122.486</v>
      </c>
      <c r="O48" s="215">
        <v>524.80600000000004</v>
      </c>
      <c r="P48" s="229">
        <v>5.1449999999999996</v>
      </c>
      <c r="Q48" s="223" t="s">
        <v>59</v>
      </c>
      <c r="R48" s="226">
        <v>406.45800000000003</v>
      </c>
      <c r="S48" s="206">
        <v>1733.309</v>
      </c>
      <c r="T48" s="71">
        <v>114.562</v>
      </c>
    </row>
    <row r="49" spans="4:20" ht="16.5" thickBot="1">
      <c r="D49" s="241"/>
      <c r="E49" s="165"/>
      <c r="F49" s="166"/>
      <c r="G49" s="150"/>
      <c r="H49" s="151"/>
      <c r="I49" s="152"/>
      <c r="J49" s="216"/>
      <c r="K49" s="167"/>
      <c r="M49" s="230" t="s">
        <v>93</v>
      </c>
      <c r="N49" s="228">
        <v>42.006</v>
      </c>
      <c r="O49" s="215">
        <v>179.97800000000001</v>
      </c>
      <c r="P49" s="229">
        <v>171.51599999999999</v>
      </c>
      <c r="Q49" s="223" t="s">
        <v>186</v>
      </c>
      <c r="R49" s="226">
        <v>140.48099999999999</v>
      </c>
      <c r="S49" s="206">
        <v>599.06700000000001</v>
      </c>
      <c r="T49" s="71">
        <v>7.4489999999999998</v>
      </c>
    </row>
    <row r="50" spans="4:20" ht="15.75">
      <c r="D50" s="102" t="s">
        <v>89</v>
      </c>
      <c r="M50" s="230" t="s">
        <v>85</v>
      </c>
      <c r="N50" s="228">
        <v>13.938000000000001</v>
      </c>
      <c r="O50" s="215">
        <v>59.719000000000001</v>
      </c>
      <c r="P50" s="229">
        <v>66.040000000000006</v>
      </c>
      <c r="Q50" s="223" t="s">
        <v>76</v>
      </c>
      <c r="R50" s="226">
        <v>55.668999999999997</v>
      </c>
      <c r="S50" s="206">
        <v>237.39599999999999</v>
      </c>
      <c r="T50" s="71">
        <v>1.5549999999999999</v>
      </c>
    </row>
    <row r="51" spans="4:20" ht="16.5" thickBot="1">
      <c r="M51" s="231"/>
      <c r="N51" s="232">
        <v>0</v>
      </c>
      <c r="O51" s="149">
        <v>0</v>
      </c>
      <c r="P51" s="233">
        <v>0</v>
      </c>
      <c r="Q51" s="234" t="s">
        <v>93</v>
      </c>
      <c r="R51" s="235">
        <v>41.328000000000003</v>
      </c>
      <c r="S51" s="217">
        <v>176.24100000000001</v>
      </c>
      <c r="T51" s="153">
        <v>176.79400000000001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33" sqref="Q3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1" t="s">
        <v>166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1" t="s">
        <v>124</v>
      </c>
      <c r="B3" s="282" t="s">
        <v>102</v>
      </c>
      <c r="C3" s="283">
        <v>110</v>
      </c>
      <c r="D3" s="283">
        <v>119.81</v>
      </c>
      <c r="E3" s="283">
        <v>125.04</v>
      </c>
      <c r="F3" s="283">
        <v>118.21</v>
      </c>
      <c r="G3" s="283">
        <v>117</v>
      </c>
      <c r="H3" s="283">
        <v>129.28</v>
      </c>
      <c r="I3" s="283">
        <v>132</v>
      </c>
      <c r="J3" s="283">
        <v>130.9</v>
      </c>
      <c r="K3" s="283">
        <v>127.09</v>
      </c>
      <c r="L3" s="283">
        <v>122.37</v>
      </c>
      <c r="M3" s="283">
        <v>127</v>
      </c>
      <c r="N3" s="283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4"/>
      <c r="B4" s="285" t="s">
        <v>114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1" t="s">
        <v>126</v>
      </c>
      <c r="B5" s="282" t="s">
        <v>102</v>
      </c>
      <c r="C5" s="283">
        <v>124</v>
      </c>
      <c r="D5" s="283">
        <v>131.80000000000001</v>
      </c>
      <c r="E5" s="283">
        <v>133</v>
      </c>
      <c r="F5" s="283">
        <v>125</v>
      </c>
      <c r="G5" s="283">
        <v>129.85</v>
      </c>
      <c r="H5" s="283">
        <v>137.62</v>
      </c>
      <c r="I5" s="283">
        <v>140</v>
      </c>
      <c r="J5" s="283">
        <v>142</v>
      </c>
      <c r="K5" s="283">
        <v>131</v>
      </c>
      <c r="L5" s="283">
        <v>118</v>
      </c>
      <c r="M5" s="283">
        <v>114</v>
      </c>
      <c r="N5" s="283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4"/>
      <c r="B6" s="285" t="s">
        <v>114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1" t="s">
        <v>165</v>
      </c>
      <c r="B7" s="282" t="s">
        <v>102</v>
      </c>
      <c r="C7" s="283">
        <v>110.82</v>
      </c>
      <c r="D7" s="283">
        <v>126.54</v>
      </c>
      <c r="E7" s="283">
        <v>132</v>
      </c>
      <c r="F7" s="283">
        <v>132</v>
      </c>
      <c r="G7" s="283">
        <v>127.92</v>
      </c>
      <c r="H7" s="283">
        <v>127.92</v>
      </c>
      <c r="I7" s="283">
        <v>133</v>
      </c>
      <c r="J7" s="283">
        <v>127</v>
      </c>
      <c r="K7" s="283">
        <v>122</v>
      </c>
      <c r="L7" s="283">
        <v>110</v>
      </c>
      <c r="M7" s="283">
        <v>119</v>
      </c>
      <c r="N7" s="283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4"/>
      <c r="B8" s="285" t="s">
        <v>114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1" t="s">
        <v>175</v>
      </c>
      <c r="B9" s="282" t="s">
        <v>102</v>
      </c>
      <c r="C9" s="283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4"/>
      <c r="B10" s="285" t="s">
        <v>114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107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6"/>
      <c r="E12" s="286"/>
      <c r="F12" s="286"/>
      <c r="G12" s="286"/>
      <c r="H12" s="286"/>
      <c r="I12" s="286"/>
      <c r="J12" s="286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O23" sqref="O23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26" t="s">
        <v>167</v>
      </c>
      <c r="D1" s="327" t="s">
        <v>180</v>
      </c>
      <c r="E1" s="299"/>
      <c r="F1" s="299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3323.835</v>
      </c>
      <c r="C5" s="141">
        <v>-4.1860992034425486</v>
      </c>
      <c r="D5" s="144">
        <v>3352.569</v>
      </c>
      <c r="E5" s="141">
        <v>-4.8267797877531899</v>
      </c>
      <c r="F5" s="144">
        <v>3311.8359999999998</v>
      </c>
      <c r="G5" s="141">
        <v>-4.3400624997653177</v>
      </c>
      <c r="H5" s="144">
        <v>3226.37</v>
      </c>
      <c r="I5" s="141">
        <v>-14.353102950311387</v>
      </c>
      <c r="J5" s="144">
        <v>3354.6590000000001</v>
      </c>
      <c r="K5" s="142">
        <v>-0.90699257155212631</v>
      </c>
    </row>
    <row r="6" spans="1:11" ht="25.5" customHeight="1">
      <c r="A6" s="15" t="s">
        <v>18</v>
      </c>
      <c r="B6" s="145">
        <v>5582.759</v>
      </c>
      <c r="C6" s="38">
        <v>0.12437623569180808</v>
      </c>
      <c r="D6" s="145">
        <v>5501.4369999999999</v>
      </c>
      <c r="E6" s="38">
        <v>-0.6478775261354246</v>
      </c>
      <c r="F6" s="145"/>
      <c r="G6" s="38"/>
      <c r="H6" s="145"/>
      <c r="I6" s="38"/>
      <c r="J6" s="145">
        <v>5785.5140000000001</v>
      </c>
      <c r="K6" s="39">
        <v>0.72375382620507156</v>
      </c>
    </row>
    <row r="7" spans="1:11" ht="24" customHeight="1">
      <c r="A7" s="15" t="s">
        <v>19</v>
      </c>
      <c r="B7" s="145">
        <v>5348.24</v>
      </c>
      <c r="C7" s="38">
        <v>-0.96563432108952441</v>
      </c>
      <c r="D7" s="145">
        <v>5228.6559999999999</v>
      </c>
      <c r="E7" s="38">
        <v>-1.261365651386446</v>
      </c>
      <c r="F7" s="145">
        <v>5400</v>
      </c>
      <c r="G7" s="38">
        <v>-0.91743119266055051</v>
      </c>
      <c r="H7" s="145"/>
      <c r="I7" s="38"/>
      <c r="J7" s="145">
        <v>5451.9830000000002</v>
      </c>
      <c r="K7" s="39">
        <v>-1.5148155748716335E-2</v>
      </c>
    </row>
    <row r="8" spans="1:11" ht="23.25" customHeight="1">
      <c r="A8" s="15" t="s">
        <v>20</v>
      </c>
      <c r="B8" s="145">
        <v>4404.2160000000003</v>
      </c>
      <c r="C8" s="38">
        <v>0.1056012292110511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123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2304.2359999999999</v>
      </c>
      <c r="C10" s="143">
        <v>5.2502337512612405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79"/>
      <c r="C11" s="268"/>
      <c r="D11" s="268"/>
      <c r="E11" s="268"/>
      <c r="F11" s="268"/>
      <c r="G11" s="268"/>
      <c r="H11" s="268"/>
      <c r="I11" s="268"/>
    </row>
    <row r="12" spans="1:11" ht="18.75" customHeight="1">
      <c r="B12" s="279"/>
      <c r="C12" s="268"/>
      <c r="D12" s="268"/>
      <c r="E12" s="268"/>
      <c r="F12" s="268"/>
      <c r="G12" s="268"/>
      <c r="H12" s="268"/>
      <c r="I12" s="268"/>
    </row>
    <row r="13" spans="1:11" ht="18.75" customHeight="1">
      <c r="B13" s="268" t="s">
        <v>161</v>
      </c>
      <c r="C13" s="268"/>
      <c r="D13" s="268"/>
      <c r="E13" s="268"/>
      <c r="F13" s="268"/>
      <c r="G13" s="268"/>
      <c r="H13" s="268"/>
      <c r="I13" s="268"/>
    </row>
    <row r="14" spans="1:11" ht="18.75" customHeight="1">
      <c r="B14" s="268" t="s">
        <v>158</v>
      </c>
      <c r="C14" s="268"/>
      <c r="D14" s="268"/>
      <c r="E14" s="268"/>
      <c r="F14" s="268"/>
      <c r="G14" s="268"/>
      <c r="H14" s="268"/>
      <c r="I14" s="268"/>
    </row>
    <row r="15" spans="1:11" ht="18.75" customHeight="1">
      <c r="B15" s="268" t="s">
        <v>2</v>
      </c>
    </row>
    <row r="16" spans="1:11" ht="18.75" customHeight="1">
      <c r="B16" s="268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6" sqref="K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171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172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 thickBot="1">
      <c r="A8" s="97"/>
      <c r="B8" s="25"/>
      <c r="C8" s="25"/>
      <c r="D8" s="26" t="s">
        <v>48</v>
      </c>
      <c r="E8" s="25"/>
      <c r="F8" s="27"/>
    </row>
    <row r="9" spans="1:6" ht="15.75" thickBot="1">
      <c r="A9" s="96"/>
      <c r="B9" s="21" t="s">
        <v>9</v>
      </c>
      <c r="C9" s="22" t="s">
        <v>44</v>
      </c>
      <c r="D9" s="22" t="s">
        <v>45</v>
      </c>
      <c r="E9" s="22" t="s">
        <v>46</v>
      </c>
      <c r="F9" s="22" t="s">
        <v>47</v>
      </c>
    </row>
    <row r="10" spans="1:6" ht="15">
      <c r="A10" s="23" t="s">
        <v>171</v>
      </c>
      <c r="B10" s="36">
        <v>5.66</v>
      </c>
      <c r="C10" s="36">
        <v>5.57</v>
      </c>
      <c r="D10" s="36">
        <v>5.64</v>
      </c>
      <c r="E10" s="36">
        <v>5.72</v>
      </c>
      <c r="F10" s="36">
        <v>5.85</v>
      </c>
    </row>
    <row r="11" spans="1:6" ht="17.25" customHeight="1">
      <c r="A11" s="23" t="s">
        <v>172</v>
      </c>
      <c r="B11" s="36">
        <v>5.53</v>
      </c>
      <c r="C11" s="36">
        <v>5.46</v>
      </c>
      <c r="D11" s="36">
        <v>5.5</v>
      </c>
      <c r="E11" s="36">
        <v>5.51</v>
      </c>
      <c r="F11" s="36">
        <v>5.7</v>
      </c>
    </row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N12" sqref="N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26" t="s">
        <v>160</v>
      </c>
      <c r="B1" s="299"/>
      <c r="C1" s="299"/>
      <c r="D1" s="299"/>
      <c r="E1" s="328" t="s">
        <v>180</v>
      </c>
      <c r="F1" s="328"/>
      <c r="G1" s="299"/>
      <c r="H1" s="299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6203.5839999999998</v>
      </c>
      <c r="C5" s="141">
        <v>-3.3539096541492501</v>
      </c>
      <c r="D5" s="144"/>
      <c r="E5" s="141"/>
      <c r="F5" s="144">
        <v>6148.6480000000001</v>
      </c>
      <c r="G5" s="141">
        <v>-3.0603253443258112</v>
      </c>
      <c r="H5" s="144"/>
      <c r="I5" s="141"/>
      <c r="J5" s="144">
        <v>6343.3770000000004</v>
      </c>
      <c r="K5" s="142">
        <v>-2.8182860511547103</v>
      </c>
    </row>
    <row r="6" spans="1:11" ht="21.75" customHeight="1">
      <c r="A6" s="15" t="s">
        <v>22</v>
      </c>
      <c r="B6" s="145">
        <v>4621.29</v>
      </c>
      <c r="C6" s="38">
        <v>-19.220912657258943</v>
      </c>
      <c r="D6" s="145">
        <v>5268.2309999999998</v>
      </c>
      <c r="E6" s="38">
        <v>-12.544717603870176</v>
      </c>
      <c r="F6" s="145">
        <v>4509.942</v>
      </c>
      <c r="G6" s="38">
        <v>-19.92835004295695</v>
      </c>
      <c r="H6" s="145">
        <v>4313.2849999999999</v>
      </c>
      <c r="I6" s="38">
        <v>-25.370785622584187</v>
      </c>
      <c r="J6" s="145">
        <v>5644.92</v>
      </c>
      <c r="K6" s="39">
        <v>-10.926990971703262</v>
      </c>
    </row>
    <row r="7" spans="1:11" ht="21.75" customHeight="1">
      <c r="A7" s="15" t="s">
        <v>23</v>
      </c>
      <c r="B7" s="145">
        <v>9332.3070000000007</v>
      </c>
      <c r="C7" s="38">
        <v>1.0630329066740911</v>
      </c>
      <c r="D7" s="145">
        <v>9972.9410000000007</v>
      </c>
      <c r="E7" s="38">
        <v>-3.2195578195478984</v>
      </c>
      <c r="F7" s="145">
        <v>9050</v>
      </c>
      <c r="G7" s="146">
        <v>0.77951002227171495</v>
      </c>
      <c r="H7" s="145"/>
      <c r="I7" s="38"/>
      <c r="J7" s="145">
        <v>9455.8060000000005</v>
      </c>
      <c r="K7" s="39">
        <v>-8.0919255117205555</v>
      </c>
    </row>
    <row r="8" spans="1:11" ht="21.75" customHeight="1">
      <c r="A8" s="15" t="s">
        <v>24</v>
      </c>
      <c r="B8" s="145">
        <v>3830.1970000000001</v>
      </c>
      <c r="C8" s="38">
        <v>-9.2361991023139822</v>
      </c>
      <c r="D8" s="145">
        <v>3866.1289999999999</v>
      </c>
      <c r="E8" s="38">
        <v>-15.821373951394889</v>
      </c>
      <c r="F8" s="145">
        <v>3735.317</v>
      </c>
      <c r="G8" s="38">
        <v>-10.523099609640743</v>
      </c>
      <c r="H8" s="145">
        <v>4158.5510000000004</v>
      </c>
      <c r="I8" s="38">
        <v>-15.72651425954334</v>
      </c>
      <c r="J8" s="145">
        <v>4046.569</v>
      </c>
      <c r="K8" s="39">
        <v>-2.3853134435794821</v>
      </c>
    </row>
    <row r="9" spans="1:11" ht="21.75" customHeight="1">
      <c r="A9" s="15" t="s">
        <v>25</v>
      </c>
      <c r="B9" s="145">
        <v>5739.75</v>
      </c>
      <c r="C9" s="38">
        <v>-1.6896835240183369E-2</v>
      </c>
      <c r="D9" s="145">
        <v>5714.1750000000002</v>
      </c>
      <c r="E9" s="38">
        <v>8.0027716208254933</v>
      </c>
      <c r="F9" s="145">
        <v>5781.6660000000002</v>
      </c>
      <c r="G9" s="38">
        <v>2.2464933634089546</v>
      </c>
      <c r="H9" s="145">
        <v>4532.4799999999996</v>
      </c>
      <c r="I9" s="38">
        <v>-14.430264464039416</v>
      </c>
      <c r="J9" s="145">
        <v>5970.5529999999999</v>
      </c>
      <c r="K9" s="39">
        <v>-2.2276920880052686</v>
      </c>
    </row>
    <row r="10" spans="1:11" ht="21.75" customHeight="1">
      <c r="A10" s="15" t="s">
        <v>26</v>
      </c>
      <c r="B10" s="145">
        <v>13384.424999999999</v>
      </c>
      <c r="C10" s="38">
        <v>-2.9599536913850506</v>
      </c>
      <c r="D10" s="145">
        <v>12040.271000000001</v>
      </c>
      <c r="E10" s="38">
        <v>-8.3436672761218809</v>
      </c>
      <c r="F10" s="145">
        <v>13702.465</v>
      </c>
      <c r="G10" s="38">
        <v>0.35395135950015233</v>
      </c>
      <c r="H10" s="145">
        <v>12398.517</v>
      </c>
      <c r="I10" s="38">
        <v>-20.663621960965287</v>
      </c>
      <c r="J10" s="145">
        <v>14064.697</v>
      </c>
      <c r="K10" s="39">
        <v>-1.3602203182546262</v>
      </c>
    </row>
    <row r="11" spans="1:11" ht="21.75" customHeight="1">
      <c r="A11" s="15" t="s">
        <v>27</v>
      </c>
      <c r="B11" s="145">
        <v>5813.1859999999997</v>
      </c>
      <c r="C11" s="38">
        <v>-3.4685610334660937</v>
      </c>
      <c r="D11" s="145">
        <v>4583.2290000000003</v>
      </c>
      <c r="E11" s="38">
        <v>-22.364470688673876</v>
      </c>
      <c r="F11" s="145">
        <v>6125.91</v>
      </c>
      <c r="G11" s="38">
        <v>-3.3936818918210987</v>
      </c>
      <c r="H11" s="145">
        <v>6270</v>
      </c>
      <c r="I11" s="38">
        <v>-15.155615696887686</v>
      </c>
      <c r="J11" s="145">
        <v>5352.5659999999998</v>
      </c>
      <c r="K11" s="39">
        <v>-3.2330343974525126</v>
      </c>
    </row>
    <row r="12" spans="1:11" ht="21.75" customHeight="1">
      <c r="A12" s="15" t="s">
        <v>28</v>
      </c>
      <c r="B12" s="145">
        <v>5335.4769999999999</v>
      </c>
      <c r="C12" s="38">
        <v>-8.1766107583641361</v>
      </c>
      <c r="D12" s="145">
        <v>4939.5190000000002</v>
      </c>
      <c r="E12" s="38">
        <v>-4.2851487435427327</v>
      </c>
      <c r="F12" s="145">
        <v>5297.1989999999996</v>
      </c>
      <c r="G12" s="38">
        <v>-10.257152644527658</v>
      </c>
      <c r="H12" s="145">
        <v>6652.9459999999999</v>
      </c>
      <c r="I12" s="38">
        <v>-5.6142458526963139</v>
      </c>
      <c r="J12" s="145">
        <v>5534.8019999999997</v>
      </c>
      <c r="K12" s="39">
        <v>-4.0383361056583533</v>
      </c>
    </row>
    <row r="13" spans="1:11" ht="21.75" customHeight="1">
      <c r="A13" s="15" t="s">
        <v>29</v>
      </c>
      <c r="B13" s="145">
        <v>5415.6850000000004</v>
      </c>
      <c r="C13" s="38">
        <v>-7.0118930739404828</v>
      </c>
      <c r="D13" s="145">
        <v>5473.308</v>
      </c>
      <c r="E13" s="38">
        <v>-6.05675822913995</v>
      </c>
      <c r="F13" s="145">
        <v>5422.5420000000004</v>
      </c>
      <c r="G13" s="38">
        <v>-7.1556459973649318</v>
      </c>
      <c r="H13" s="145">
        <v>5884.067</v>
      </c>
      <c r="I13" s="38">
        <v>-5.8206014928321039</v>
      </c>
      <c r="J13" s="145">
        <v>5370.6639999999998</v>
      </c>
      <c r="K13" s="39">
        <v>-6.6993080272453067</v>
      </c>
    </row>
    <row r="14" spans="1:11" ht="21.75" customHeight="1">
      <c r="A14" s="15" t="s">
        <v>30</v>
      </c>
      <c r="B14" s="145">
        <v>18711.667000000001</v>
      </c>
      <c r="C14" s="38">
        <v>-0.56042573564512654</v>
      </c>
      <c r="D14" s="145">
        <v>18125.342000000001</v>
      </c>
      <c r="E14" s="38">
        <v>-1.0972675968786512</v>
      </c>
      <c r="F14" s="145">
        <v>20070</v>
      </c>
      <c r="G14" s="38">
        <v>3.1346351490236382</v>
      </c>
      <c r="H14" s="145">
        <v>17861.018</v>
      </c>
      <c r="I14" s="38">
        <v>-4.0967676116838483</v>
      </c>
      <c r="J14" s="145">
        <v>19299.663</v>
      </c>
      <c r="K14" s="39">
        <v>-1.3086598623596634E-2</v>
      </c>
    </row>
    <row r="15" spans="1:11" ht="21.75" customHeight="1">
      <c r="A15" s="15" t="s">
        <v>31</v>
      </c>
      <c r="B15" s="145">
        <v>5402.9059999999999</v>
      </c>
      <c r="C15" s="38">
        <v>-1.9545375441897359</v>
      </c>
      <c r="D15" s="145">
        <v>5107.9309999999996</v>
      </c>
      <c r="E15" s="38">
        <v>-7.2128454905887347</v>
      </c>
      <c r="F15" s="145">
        <v>5860</v>
      </c>
      <c r="G15" s="38">
        <v>6.5454545454545459</v>
      </c>
      <c r="H15" s="145">
        <v>5168.5969999999998</v>
      </c>
      <c r="I15" s="38">
        <v>-4.3206775268419149</v>
      </c>
      <c r="J15" s="145">
        <v>5578.4210000000003</v>
      </c>
      <c r="K15" s="39">
        <v>0.25188676956476985</v>
      </c>
    </row>
    <row r="16" spans="1:11" ht="21.75" customHeight="1">
      <c r="A16" s="16" t="s">
        <v>32</v>
      </c>
      <c r="B16" s="145">
        <v>10274.975</v>
      </c>
      <c r="C16" s="38">
        <v>-3.9062687774855562</v>
      </c>
      <c r="D16" s="145">
        <v>9922.9220000000005</v>
      </c>
      <c r="E16" s="38">
        <v>-9.2726080119783401</v>
      </c>
      <c r="F16" s="145">
        <v>10281.268</v>
      </c>
      <c r="G16" s="38">
        <v>0.78361358603374431</v>
      </c>
      <c r="H16" s="145">
        <v>9617.8520000000008</v>
      </c>
      <c r="I16" s="38">
        <v>-2.6040303797468276</v>
      </c>
      <c r="J16" s="145">
        <v>11969.718000000001</v>
      </c>
      <c r="K16" s="39">
        <v>7.4620940303804364</v>
      </c>
    </row>
    <row r="17" spans="1:11" ht="21.75" customHeight="1">
      <c r="A17" s="16" t="s">
        <v>33</v>
      </c>
      <c r="B17" s="145">
        <v>5495.2709999999997</v>
      </c>
      <c r="C17" s="38">
        <v>-11.14878231328705</v>
      </c>
      <c r="D17" s="145">
        <v>5702.8819999999996</v>
      </c>
      <c r="E17" s="38">
        <v>-0.60805842547567901</v>
      </c>
      <c r="F17" s="145">
        <v>5222.835</v>
      </c>
      <c r="G17" s="38">
        <v>-23.990783136510348</v>
      </c>
      <c r="H17" s="145">
        <v>4507.8559999999998</v>
      </c>
      <c r="I17" s="38">
        <v>2.5211735274050437</v>
      </c>
      <c r="J17" s="145">
        <v>6711.2460000000001</v>
      </c>
      <c r="K17" s="39">
        <v>-4.6638155406916164</v>
      </c>
    </row>
    <row r="18" spans="1:11" ht="21.75" customHeight="1">
      <c r="A18" s="16" t="s">
        <v>34</v>
      </c>
      <c r="B18" s="145">
        <v>2526.7139999999999</v>
      </c>
      <c r="C18" s="38">
        <v>-10.730888347631433</v>
      </c>
      <c r="D18" s="145">
        <v>2583.8319999999999</v>
      </c>
      <c r="E18" s="38">
        <v>-1.8071471867476758</v>
      </c>
      <c r="F18" s="145">
        <v>2375.2139999999999</v>
      </c>
      <c r="G18" s="38">
        <v>-12.228190578110977</v>
      </c>
      <c r="H18" s="145">
        <v>5523.1670000000004</v>
      </c>
      <c r="I18" s="38">
        <v>-4.1068061274644689</v>
      </c>
      <c r="J18" s="145">
        <v>2477.0189999999998</v>
      </c>
      <c r="K18" s="39">
        <v>-12.876304998828761</v>
      </c>
    </row>
    <row r="19" spans="1:11" ht="21.75" customHeight="1" thickBot="1">
      <c r="A19" s="17" t="s">
        <v>35</v>
      </c>
      <c r="B19" s="147">
        <v>4569.8670000000002</v>
      </c>
      <c r="C19" s="143">
        <v>9.5630249560781727E-2</v>
      </c>
      <c r="D19" s="147">
        <v>4459.8590000000004</v>
      </c>
      <c r="E19" s="143">
        <v>-5.1026795935372311</v>
      </c>
      <c r="F19" s="147">
        <v>4880</v>
      </c>
      <c r="G19" s="143">
        <v>0.41152263374485598</v>
      </c>
      <c r="H19" s="147"/>
      <c r="I19" s="143"/>
      <c r="J19" s="147">
        <v>4595.2209999999995</v>
      </c>
      <c r="K19" s="148">
        <v>18.955217003228583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6" sqref="B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171</v>
      </c>
      <c r="B5" s="36">
        <v>5.38</v>
      </c>
      <c r="C5" s="36">
        <v>5.52</v>
      </c>
      <c r="D5" s="36">
        <v>5.34</v>
      </c>
      <c r="E5" s="36">
        <v>5.18</v>
      </c>
      <c r="F5" s="36">
        <v>5.77</v>
      </c>
    </row>
    <row r="6" spans="1:6" ht="15">
      <c r="A6" s="23" t="s">
        <v>172</v>
      </c>
      <c r="B6" s="36">
        <v>5.3949999999999996</v>
      </c>
      <c r="C6" s="36">
        <v>5.38</v>
      </c>
      <c r="D6" s="36">
        <v>5.35</v>
      </c>
      <c r="E6" s="36">
        <v>5.27</v>
      </c>
      <c r="F6" s="36">
        <v>5.93</v>
      </c>
    </row>
    <row r="7" spans="1:6" ht="16.5" thickBot="1">
      <c r="A7" s="98"/>
      <c r="B7" s="25"/>
      <c r="C7" s="25"/>
      <c r="D7" s="26" t="s">
        <v>48</v>
      </c>
      <c r="E7" s="25"/>
      <c r="F7" s="27"/>
    </row>
    <row r="8" spans="1:6" ht="15.75" thickBot="1">
      <c r="A8" s="101"/>
      <c r="B8" s="21" t="s">
        <v>9</v>
      </c>
      <c r="C8" s="22" t="s">
        <v>44</v>
      </c>
      <c r="D8" s="22" t="s">
        <v>45</v>
      </c>
      <c r="E8" s="22" t="s">
        <v>46</v>
      </c>
      <c r="F8" s="22" t="s">
        <v>47</v>
      </c>
    </row>
    <row r="9" spans="1:6" ht="15">
      <c r="A9" s="23" t="s">
        <v>171</v>
      </c>
      <c r="B9" s="36">
        <v>9.23</v>
      </c>
      <c r="C9" s="36" t="s">
        <v>51</v>
      </c>
      <c r="D9" s="36" t="s">
        <v>51</v>
      </c>
      <c r="E9" s="24" t="s">
        <v>51</v>
      </c>
      <c r="F9" s="36" t="s">
        <v>51</v>
      </c>
    </row>
    <row r="10" spans="1:6" ht="15">
      <c r="A10" s="23" t="s">
        <v>172</v>
      </c>
      <c r="B10" s="36">
        <v>9.18</v>
      </c>
      <c r="C10" s="36" t="s">
        <v>51</v>
      </c>
      <c r="D10" s="36" t="s">
        <v>51</v>
      </c>
      <c r="E10" s="24" t="s">
        <v>51</v>
      </c>
      <c r="F10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W34" sqref="W34"/>
    </sheetView>
  </sheetViews>
  <sheetFormatPr defaultRowHeight="12.75"/>
  <cols>
    <col min="12" max="12" width="10.85546875" customWidth="1"/>
  </cols>
  <sheetData>
    <row r="2" spans="2:14" ht="15">
      <c r="B2" s="246" t="s">
        <v>170</v>
      </c>
    </row>
    <row r="3" spans="2:14" ht="15.75">
      <c r="D3" s="247"/>
      <c r="F3" s="248"/>
      <c r="G3" s="249"/>
    </row>
    <row r="4" spans="2:14" ht="16.5" thickBot="1">
      <c r="D4" s="247" t="s">
        <v>131</v>
      </c>
      <c r="F4" s="248"/>
      <c r="G4" s="249"/>
    </row>
    <row r="5" spans="2:14" ht="15.75" thickBot="1">
      <c r="B5" s="250" t="s">
        <v>132</v>
      </c>
      <c r="C5" s="251" t="s">
        <v>133</v>
      </c>
      <c r="D5" s="252" t="s">
        <v>134</v>
      </c>
      <c r="E5" s="252" t="s">
        <v>135</v>
      </c>
      <c r="F5" s="252" t="s">
        <v>136</v>
      </c>
      <c r="G5" s="252" t="s">
        <v>137</v>
      </c>
      <c r="H5" s="252" t="s">
        <v>138</v>
      </c>
      <c r="I5" s="252" t="s">
        <v>139</v>
      </c>
      <c r="J5" s="252" t="s">
        <v>140</v>
      </c>
      <c r="K5" s="252" t="s">
        <v>141</v>
      </c>
      <c r="L5" s="252" t="s">
        <v>142</v>
      </c>
      <c r="M5" s="252" t="s">
        <v>143</v>
      </c>
      <c r="N5" s="253" t="s">
        <v>144</v>
      </c>
    </row>
    <row r="6" spans="2:14" ht="15.75">
      <c r="B6" s="254" t="s">
        <v>145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146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147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148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169</v>
      </c>
      <c r="C10" s="287">
        <v>3927.66</v>
      </c>
      <c r="D10" s="287">
        <v>3875.94</v>
      </c>
      <c r="E10" s="288"/>
      <c r="F10" s="288"/>
      <c r="G10" s="288"/>
      <c r="H10" s="288"/>
      <c r="I10" s="288"/>
      <c r="J10" s="288"/>
      <c r="K10" s="289"/>
      <c r="L10" s="288"/>
      <c r="M10" s="288"/>
      <c r="N10" s="290"/>
    </row>
    <row r="11" spans="2:14" ht="15.75">
      <c r="B11" s="254" t="s">
        <v>149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146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147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148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169</v>
      </c>
      <c r="C15" s="287">
        <v>12560.93</v>
      </c>
      <c r="D15" s="287">
        <v>12841.93</v>
      </c>
      <c r="E15" s="288"/>
      <c r="F15" s="288"/>
      <c r="G15" s="288"/>
      <c r="H15" s="288"/>
      <c r="I15" s="288"/>
      <c r="J15" s="288"/>
      <c r="K15" s="289"/>
      <c r="L15" s="288"/>
      <c r="M15" s="288"/>
      <c r="N15" s="290"/>
    </row>
    <row r="16" spans="2:14" ht="15.75">
      <c r="B16" s="254" t="s">
        <v>150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146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147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148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169</v>
      </c>
      <c r="C20" s="287">
        <v>5869.79</v>
      </c>
      <c r="D20" s="287">
        <v>5469.22</v>
      </c>
      <c r="E20" s="288"/>
      <c r="F20" s="288"/>
      <c r="G20" s="288"/>
      <c r="H20" s="288"/>
      <c r="I20" s="288"/>
      <c r="J20" s="288"/>
      <c r="K20" s="289"/>
      <c r="L20" s="288"/>
      <c r="M20" s="288"/>
      <c r="N20" s="290"/>
    </row>
    <row r="21" spans="2:14" ht="15.75">
      <c r="B21" s="254" t="s">
        <v>151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146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147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148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169</v>
      </c>
      <c r="C25" s="287">
        <v>5356.76</v>
      </c>
      <c r="D25" s="287">
        <v>5329.89</v>
      </c>
      <c r="E25" s="288"/>
      <c r="F25" s="288"/>
      <c r="G25" s="288"/>
      <c r="H25" s="288"/>
      <c r="I25" s="288"/>
      <c r="J25" s="288"/>
      <c r="K25" s="289"/>
      <c r="L25" s="288"/>
      <c r="M25" s="288"/>
      <c r="N25" s="290"/>
    </row>
    <row r="26" spans="2:14" ht="15.75">
      <c r="B26" s="254" t="s">
        <v>152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146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147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148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169</v>
      </c>
      <c r="C30" s="287">
        <v>5637.88</v>
      </c>
      <c r="D30" s="287">
        <v>5545.5</v>
      </c>
      <c r="E30" s="288"/>
      <c r="F30" s="288"/>
      <c r="G30" s="288"/>
      <c r="H30" s="288"/>
      <c r="I30" s="288"/>
      <c r="J30" s="288"/>
      <c r="K30" s="289"/>
      <c r="L30" s="288"/>
      <c r="M30" s="288"/>
      <c r="N30" s="290"/>
    </row>
    <row r="31" spans="2:14" ht="15.75">
      <c r="B31" s="254" t="s">
        <v>153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146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147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148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169</v>
      </c>
      <c r="C35" s="287">
        <v>19616.400000000001</v>
      </c>
      <c r="D35" s="287">
        <v>18801.54</v>
      </c>
      <c r="E35" s="288"/>
      <c r="F35" s="288"/>
      <c r="G35" s="288"/>
      <c r="H35" s="288"/>
      <c r="I35" s="288"/>
      <c r="J35" s="288"/>
      <c r="K35" s="289"/>
      <c r="L35" s="288"/>
      <c r="M35" s="288"/>
      <c r="N35" s="290"/>
    </row>
    <row r="36" spans="2:14" ht="15.75">
      <c r="B36" s="254" t="s">
        <v>154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146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147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148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169</v>
      </c>
      <c r="C40" s="287">
        <v>10313.61</v>
      </c>
      <c r="D40" s="287">
        <v>10126.91</v>
      </c>
      <c r="E40" s="288"/>
      <c r="F40" s="288"/>
      <c r="G40" s="288"/>
      <c r="H40" s="288"/>
      <c r="I40" s="288"/>
      <c r="J40" s="288"/>
      <c r="K40" s="289"/>
      <c r="L40" s="288"/>
      <c r="M40" s="288"/>
      <c r="N40" s="290"/>
    </row>
    <row r="41" spans="2:14" ht="15.75">
      <c r="B41" s="254" t="s">
        <v>155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146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147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148</v>
      </c>
      <c r="C44" s="291">
        <v>5176.4650001539212</v>
      </c>
      <c r="D44" s="292">
        <v>5236.1151222017515</v>
      </c>
      <c r="E44" s="292">
        <v>5305.9974198189457</v>
      </c>
      <c r="F44" s="292">
        <v>5436.6380800334418</v>
      </c>
      <c r="G44" s="292">
        <v>5606.2385646104067</v>
      </c>
      <c r="H44" s="292">
        <v>5592.9393254277138</v>
      </c>
      <c r="I44" s="292">
        <v>5572.4271055019381</v>
      </c>
      <c r="J44" s="292">
        <v>5591.34</v>
      </c>
      <c r="K44" s="293">
        <v>5748.59</v>
      </c>
      <c r="L44" s="292">
        <v>5772.6</v>
      </c>
      <c r="M44" s="292">
        <v>5679</v>
      </c>
      <c r="N44" s="294">
        <v>5706.1</v>
      </c>
    </row>
    <row r="45" spans="2:14" ht="16.5" thickBot="1">
      <c r="B45" s="295" t="s">
        <v>169</v>
      </c>
      <c r="C45" s="296">
        <v>5562.25</v>
      </c>
      <c r="D45" s="297">
        <v>5579.7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M10" sqref="M1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86</v>
      </c>
      <c r="C1" s="40"/>
    </row>
    <row r="2" spans="2:12" ht="16.5" thickBot="1">
      <c r="B2" s="276" t="s">
        <v>173</v>
      </c>
      <c r="C2" s="267"/>
      <c r="D2" s="267"/>
      <c r="E2" s="267"/>
      <c r="F2" s="275" t="s">
        <v>180</v>
      </c>
      <c r="G2" s="275"/>
      <c r="H2" s="267"/>
      <c r="I2" s="267"/>
    </row>
    <row r="3" spans="2:12" ht="18.75">
      <c r="B3" s="1" t="s">
        <v>8</v>
      </c>
      <c r="C3" s="2" t="s">
        <v>157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6203.5839999999998</v>
      </c>
      <c r="D6" s="78">
        <v>-2.5403882024486943</v>
      </c>
      <c r="E6" s="266"/>
      <c r="F6" s="78"/>
      <c r="G6" s="191">
        <v>5761.64</v>
      </c>
      <c r="H6" s="78">
        <v>-6.2931908527852434</v>
      </c>
      <c r="I6" s="266"/>
      <c r="J6" s="78"/>
      <c r="K6" s="191">
        <v>6343.3770000000004</v>
      </c>
      <c r="L6" s="79">
        <v>-2.8182860511547103</v>
      </c>
    </row>
    <row r="7" spans="2:12" ht="15.75" customHeight="1">
      <c r="B7" s="15" t="s">
        <v>22</v>
      </c>
      <c r="C7" s="192">
        <v>4621.29</v>
      </c>
      <c r="D7" s="38">
        <v>-17.544577731974062</v>
      </c>
      <c r="E7" s="188">
        <v>4559.4219999999996</v>
      </c>
      <c r="F7" s="38">
        <v>-26.670468705872068</v>
      </c>
      <c r="G7" s="188">
        <v>4300.2979999999998</v>
      </c>
      <c r="H7" s="38">
        <v>-22.36646015770793</v>
      </c>
      <c r="I7" s="188">
        <v>4295.7269999999999</v>
      </c>
      <c r="J7" s="38">
        <v>-23.415777138584541</v>
      </c>
      <c r="K7" s="188">
        <v>5111.5519999999997</v>
      </c>
      <c r="L7" s="39">
        <v>-18.256902755729037</v>
      </c>
    </row>
    <row r="8" spans="2:12" ht="16.5" customHeight="1">
      <c r="B8" s="15" t="s">
        <v>23</v>
      </c>
      <c r="C8" s="192">
        <v>9332.3070000000007</v>
      </c>
      <c r="D8" s="38">
        <v>1.0630329066740911</v>
      </c>
      <c r="E8" s="188">
        <v>9972.9410000000007</v>
      </c>
      <c r="F8" s="38">
        <v>-3.2195578195478984</v>
      </c>
      <c r="G8" s="188">
        <v>9050</v>
      </c>
      <c r="H8" s="38">
        <v>0.77951002227171495</v>
      </c>
      <c r="I8" s="188"/>
      <c r="J8" s="38"/>
      <c r="K8" s="188">
        <v>9455.8060000000005</v>
      </c>
      <c r="L8" s="39">
        <v>-8.0919255117205555</v>
      </c>
    </row>
    <row r="9" spans="2:12" ht="17.25" customHeight="1">
      <c r="B9" s="15" t="s">
        <v>24</v>
      </c>
      <c r="C9" s="192">
        <v>3830.1970000000001</v>
      </c>
      <c r="D9" s="38">
        <v>-7.1173096542346892</v>
      </c>
      <c r="E9" s="188">
        <v>3723.8220000000001</v>
      </c>
      <c r="F9" s="38">
        <v>-18.35404946218312</v>
      </c>
      <c r="G9" s="188">
        <v>3463.5990000000002</v>
      </c>
      <c r="H9" s="38">
        <v>-14.12076157718719</v>
      </c>
      <c r="I9" s="188">
        <v>4151.6670000000004</v>
      </c>
      <c r="J9" s="38">
        <v>-14.945771531590582</v>
      </c>
      <c r="K9" s="188">
        <v>3792.922</v>
      </c>
      <c r="L9" s="39">
        <v>-7.2754230813893095</v>
      </c>
    </row>
    <row r="10" spans="2:12" ht="15.75" customHeight="1">
      <c r="B10" s="15" t="s">
        <v>25</v>
      </c>
      <c r="C10" s="192">
        <v>5739.75</v>
      </c>
      <c r="D10" s="38">
        <v>1.2792085902625876</v>
      </c>
      <c r="E10" s="188">
        <v>5706.6419999999998</v>
      </c>
      <c r="F10" s="38">
        <v>8.3373960032440628</v>
      </c>
      <c r="G10" s="188">
        <v>5589.12</v>
      </c>
      <c r="H10" s="38">
        <v>2.2211451851106681</v>
      </c>
      <c r="I10" s="188">
        <v>4527.7730000000001</v>
      </c>
      <c r="J10" s="38">
        <v>-14.784035961132952</v>
      </c>
      <c r="K10" s="188">
        <v>6001.8280000000004</v>
      </c>
      <c r="L10" s="39">
        <v>-3.2702896059642064</v>
      </c>
    </row>
    <row r="11" spans="2:12" ht="16.5" customHeight="1">
      <c r="B11" s="15" t="s">
        <v>26</v>
      </c>
      <c r="C11" s="192">
        <v>13384.424999999999</v>
      </c>
      <c r="D11" s="38">
        <v>-2.9158484699721812</v>
      </c>
      <c r="E11" s="188">
        <v>11419.534</v>
      </c>
      <c r="F11" s="38">
        <v>-12.612671694984659</v>
      </c>
      <c r="G11" s="188">
        <v>13276.630999999999</v>
      </c>
      <c r="H11" s="38">
        <v>-1.2385434046981603</v>
      </c>
      <c r="I11" s="188">
        <v>12402.272000000001</v>
      </c>
      <c r="J11" s="38">
        <v>-20.534963144588463</v>
      </c>
      <c r="K11" s="188">
        <v>14228.291999999999</v>
      </c>
      <c r="L11" s="39">
        <v>-1.819598525750918</v>
      </c>
    </row>
    <row r="12" spans="2:12" ht="17.25" customHeight="1">
      <c r="B12" s="16" t="s">
        <v>27</v>
      </c>
      <c r="C12" s="192">
        <v>5813.1859999999997</v>
      </c>
      <c r="D12" s="38">
        <v>-3.4698914739392066</v>
      </c>
      <c r="E12" s="188">
        <v>4583.2290000000003</v>
      </c>
      <c r="F12" s="38">
        <v>-22.364470688673876</v>
      </c>
      <c r="G12" s="188">
        <v>6107.1170000000002</v>
      </c>
      <c r="H12" s="38">
        <v>-3.456039983957599</v>
      </c>
      <c r="I12" s="188">
        <v>6270</v>
      </c>
      <c r="J12" s="38">
        <v>-15.155615696887686</v>
      </c>
      <c r="K12" s="188">
        <v>5217.317</v>
      </c>
      <c r="L12" s="39">
        <v>-4.524271723846141</v>
      </c>
    </row>
    <row r="13" spans="2:12" ht="15" customHeight="1">
      <c r="B13" s="16" t="s">
        <v>28</v>
      </c>
      <c r="C13" s="192">
        <v>5335.4769999999999</v>
      </c>
      <c r="D13" s="38">
        <v>-1.4087221550736317</v>
      </c>
      <c r="E13" s="188">
        <v>4934.3559999999998</v>
      </c>
      <c r="F13" s="38">
        <v>-2.0278027180061677</v>
      </c>
      <c r="G13" s="188">
        <v>4747.2359999999999</v>
      </c>
      <c r="H13" s="38">
        <v>-13.90209774990411</v>
      </c>
      <c r="I13" s="188">
        <v>6678.7629999999999</v>
      </c>
      <c r="J13" s="38">
        <v>-5.7153969298183691</v>
      </c>
      <c r="K13" s="188">
        <v>4797.8100000000004</v>
      </c>
      <c r="L13" s="39">
        <v>-2.048768497244474</v>
      </c>
    </row>
    <row r="14" spans="2:12" ht="15" customHeight="1">
      <c r="B14" s="16" t="s">
        <v>29</v>
      </c>
      <c r="C14" s="192">
        <v>5415.6850000000004</v>
      </c>
      <c r="D14" s="38">
        <v>0.5660138408870059</v>
      </c>
      <c r="E14" s="188">
        <v>4734.8050000000003</v>
      </c>
      <c r="F14" s="38">
        <v>-16.526863237692268</v>
      </c>
      <c r="G14" s="188">
        <v>4032.2849999999999</v>
      </c>
      <c r="H14" s="38">
        <v>-25.808814437997341</v>
      </c>
      <c r="I14" s="188">
        <v>6026.5119999999997</v>
      </c>
      <c r="J14" s="38">
        <v>-4.2833759145592936</v>
      </c>
      <c r="K14" s="188">
        <v>4967.7820000000002</v>
      </c>
      <c r="L14" s="39">
        <v>2.0127246334372946</v>
      </c>
    </row>
    <row r="15" spans="2:12" ht="16.5" customHeight="1">
      <c r="B15" s="80" t="s">
        <v>30</v>
      </c>
      <c r="C15" s="192">
        <v>18711.667000000001</v>
      </c>
      <c r="D15" s="38">
        <v>-0.27016329932124988</v>
      </c>
      <c r="E15" s="188">
        <v>18094.698</v>
      </c>
      <c r="F15" s="38">
        <v>-1.1533971377544727</v>
      </c>
      <c r="G15" s="188">
        <v>20070</v>
      </c>
      <c r="H15" s="38">
        <v>3.1346351490236382</v>
      </c>
      <c r="I15" s="188">
        <v>17861.018</v>
      </c>
      <c r="J15" s="38">
        <v>-4.0967676116838483</v>
      </c>
      <c r="K15" s="188">
        <v>18956.039000000001</v>
      </c>
      <c r="L15" s="39">
        <v>0.24635294882903247</v>
      </c>
    </row>
    <row r="16" spans="2:12" ht="15" customHeight="1">
      <c r="B16" s="80" t="s">
        <v>31</v>
      </c>
      <c r="C16" s="192">
        <v>5402.9059999999999</v>
      </c>
      <c r="D16" s="38">
        <v>-1.5722839635270141</v>
      </c>
      <c r="E16" s="188">
        <v>5072.165</v>
      </c>
      <c r="F16" s="38">
        <v>-6.8961941019042294</v>
      </c>
      <c r="G16" s="188">
        <v>5860</v>
      </c>
      <c r="H16" s="38">
        <v>6.5454545454545459</v>
      </c>
      <c r="I16" s="188">
        <v>5168.5969999999998</v>
      </c>
      <c r="J16" s="38">
        <v>-4.3206775268419149</v>
      </c>
      <c r="K16" s="188">
        <v>5631.9309999999996</v>
      </c>
      <c r="L16" s="39">
        <v>8.0463403811657661E-2</v>
      </c>
    </row>
    <row r="17" spans="2:12" ht="15.75" customHeight="1">
      <c r="B17" s="80" t="s">
        <v>32</v>
      </c>
      <c r="C17" s="192">
        <v>10274.975</v>
      </c>
      <c r="D17" s="38">
        <v>-1.9439293505962092</v>
      </c>
      <c r="E17" s="188">
        <v>9447.2739999999994</v>
      </c>
      <c r="F17" s="38">
        <v>-10.12107093151239</v>
      </c>
      <c r="G17" s="188">
        <v>10280</v>
      </c>
      <c r="H17" s="38">
        <v>0.78431372549019607</v>
      </c>
      <c r="I17" s="188">
        <v>9617.8520000000008</v>
      </c>
      <c r="J17" s="38">
        <v>-2.6040303797468276</v>
      </c>
      <c r="K17" s="188">
        <v>12280.2</v>
      </c>
      <c r="L17" s="39">
        <v>6.9564640281134151</v>
      </c>
    </row>
    <row r="18" spans="2:12" ht="18.75" customHeight="1">
      <c r="B18" s="80" t="s">
        <v>33</v>
      </c>
      <c r="C18" s="192">
        <v>5495.2709999999997</v>
      </c>
      <c r="D18" s="38">
        <v>-10.509508811813793</v>
      </c>
      <c r="E18" s="188">
        <v>5625.6869999999999</v>
      </c>
      <c r="F18" s="38">
        <v>-1.9833642656406941E-2</v>
      </c>
      <c r="G18" s="188">
        <v>5220</v>
      </c>
      <c r="H18" s="38">
        <v>-24.017467248908297</v>
      </c>
      <c r="I18" s="188">
        <v>4507.8559999999998</v>
      </c>
      <c r="J18" s="38">
        <v>2.5211735274050437</v>
      </c>
      <c r="K18" s="188">
        <v>6972.5929999999998</v>
      </c>
      <c r="L18" s="39">
        <v>-3.0739568165310809</v>
      </c>
    </row>
    <row r="19" spans="2:12" ht="18" customHeight="1">
      <c r="B19" s="80" t="s">
        <v>34</v>
      </c>
      <c r="C19" s="193">
        <v>2526.7139999999999</v>
      </c>
      <c r="D19" s="81">
        <v>-3.5348716815122172</v>
      </c>
      <c r="E19" s="194">
        <v>2342.5479999999998</v>
      </c>
      <c r="F19" s="81">
        <v>-5.24577750667817</v>
      </c>
      <c r="G19" s="194">
        <v>2233.143</v>
      </c>
      <c r="H19" s="81">
        <v>-10.337975679177459</v>
      </c>
      <c r="I19" s="194">
        <v>5943.2809999999999</v>
      </c>
      <c r="J19" s="81">
        <v>-1.2918316915136108</v>
      </c>
      <c r="K19" s="194">
        <v>2256.732</v>
      </c>
      <c r="L19" s="82">
        <v>-10.338267896731749</v>
      </c>
    </row>
    <row r="20" spans="2:12" ht="22.5" customHeight="1" thickBot="1">
      <c r="B20" s="17" t="s">
        <v>35</v>
      </c>
      <c r="C20" s="195">
        <v>4569.8670000000002</v>
      </c>
      <c r="D20" s="83">
        <v>-1.6889343049990548</v>
      </c>
      <c r="E20" s="189">
        <v>4340.9549999999999</v>
      </c>
      <c r="F20" s="83">
        <v>-4.8326695008892004</v>
      </c>
      <c r="G20" s="189">
        <v>4880</v>
      </c>
      <c r="H20" s="83">
        <v>0.41152263374485598</v>
      </c>
      <c r="I20" s="189"/>
      <c r="J20" s="83"/>
      <c r="K20" s="189">
        <v>4533.277</v>
      </c>
      <c r="L20" s="84">
        <v>0.57758133351556651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N11" sqref="N11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76" t="s">
        <v>159</v>
      </c>
      <c r="C1" s="267"/>
      <c r="D1" s="267"/>
      <c r="E1" s="267"/>
      <c r="F1" s="275"/>
      <c r="G1" s="275"/>
      <c r="H1" s="275" t="str">
        <f>MID([1]NoweDane!$A1,30,23)</f>
        <v>2020-03-23 - 2020-03-29</v>
      </c>
      <c r="I1" s="275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342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43"/>
      <c r="D5" s="344"/>
      <c r="E5" s="343"/>
      <c r="F5" s="344"/>
      <c r="G5" s="343"/>
      <c r="H5" s="344"/>
      <c r="I5" s="198"/>
      <c r="J5" s="85"/>
      <c r="K5" s="198"/>
      <c r="L5" s="86"/>
    </row>
    <row r="6" spans="2:12">
      <c r="B6" s="15" t="s">
        <v>22</v>
      </c>
      <c r="C6" s="201">
        <v>6577.5280000000002</v>
      </c>
      <c r="D6" s="87">
        <v>-1.2079686942865553</v>
      </c>
      <c r="E6" s="277">
        <v>5888.68</v>
      </c>
      <c r="F6" s="87">
        <v>2.3562866757515994</v>
      </c>
      <c r="G6" s="201">
        <v>7745.6790000000001</v>
      </c>
      <c r="H6" s="87">
        <v>4.8714296913259192</v>
      </c>
      <c r="I6" s="201">
        <v>4382</v>
      </c>
      <c r="J6" s="87">
        <v>-33.363746958637471</v>
      </c>
      <c r="K6" s="201">
        <v>6661.3980000000001</v>
      </c>
      <c r="L6" s="88">
        <v>3.2637038683673429</v>
      </c>
    </row>
    <row r="7" spans="2:12">
      <c r="B7" s="15" t="s">
        <v>23</v>
      </c>
      <c r="C7" s="201"/>
      <c r="D7" s="87"/>
      <c r="E7" s="277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5294.9620000000004</v>
      </c>
      <c r="D8" s="87">
        <v>-1.021328888389573</v>
      </c>
      <c r="E8" s="201">
        <v>4871.63</v>
      </c>
      <c r="F8" s="87">
        <v>-7.9659342299401663</v>
      </c>
      <c r="G8" s="201">
        <v>5594.4279999999999</v>
      </c>
      <c r="H8" s="87">
        <v>1.2617655305183817</v>
      </c>
      <c r="I8" s="201">
        <v>4365</v>
      </c>
      <c r="J8" s="87">
        <v>-25.486514168658246</v>
      </c>
      <c r="K8" s="201">
        <v>4915.2060000000001</v>
      </c>
      <c r="L8" s="88">
        <v>-0.56271255978883361</v>
      </c>
    </row>
    <row r="9" spans="2:12">
      <c r="B9" s="15" t="s">
        <v>25</v>
      </c>
      <c r="C9" s="201">
        <v>6273.616</v>
      </c>
      <c r="D9" s="87">
        <v>3.0844580233750123</v>
      </c>
      <c r="E9" s="201">
        <v>5905.86</v>
      </c>
      <c r="F9" s="87">
        <v>1.6068927786169647</v>
      </c>
      <c r="G9" s="201">
        <v>6516.1859999999997</v>
      </c>
      <c r="H9" s="87">
        <v>3.1506103141017316</v>
      </c>
      <c r="I9" s="201">
        <v>4923</v>
      </c>
      <c r="J9" s="87">
        <v>2.7551659361302443</v>
      </c>
      <c r="K9" s="201">
        <v>5746.6639999999998</v>
      </c>
      <c r="L9" s="88">
        <v>2.6574598840779942</v>
      </c>
    </row>
    <row r="10" spans="2:12">
      <c r="B10" s="15" t="s">
        <v>26</v>
      </c>
      <c r="C10" s="201">
        <v>14080.714</v>
      </c>
      <c r="D10" s="87">
        <v>2.0024942981468676</v>
      </c>
      <c r="E10" s="201">
        <v>13571.76</v>
      </c>
      <c r="F10" s="87">
        <v>1.9396747111451551</v>
      </c>
      <c r="G10" s="201">
        <v>14322.208000000001</v>
      </c>
      <c r="H10" s="87">
        <v>2.7879886063588066</v>
      </c>
      <c r="I10" s="201">
        <v>12096</v>
      </c>
      <c r="J10" s="87">
        <v>-27.987140560814431</v>
      </c>
      <c r="K10" s="201">
        <v>13862.337</v>
      </c>
      <c r="L10" s="88">
        <v>1.4387977504287144</v>
      </c>
    </row>
    <row r="11" spans="2:12">
      <c r="B11" s="15" t="s">
        <v>27</v>
      </c>
      <c r="C11" s="201">
        <v>5848.1229999999996</v>
      </c>
      <c r="D11" s="87">
        <v>-2.8726051866067399</v>
      </c>
      <c r="E11" s="201"/>
      <c r="F11" s="87"/>
      <c r="G11" s="201"/>
      <c r="H11" s="87"/>
      <c r="I11" s="201"/>
      <c r="J11" s="87"/>
      <c r="K11" s="201">
        <v>5643.6809999999996</v>
      </c>
      <c r="L11" s="88">
        <v>-3.1717172687665274</v>
      </c>
    </row>
    <row r="12" spans="2:12">
      <c r="B12" s="15" t="s">
        <v>28</v>
      </c>
      <c r="C12" s="201">
        <v>6383.5860000000002</v>
      </c>
      <c r="D12" s="87">
        <v>1.4876762536663262</v>
      </c>
      <c r="E12" s="201">
        <v>5030.8999999999996</v>
      </c>
      <c r="F12" s="87">
        <v>-11.912299255503186</v>
      </c>
      <c r="G12" s="201">
        <v>6565.7709999999997</v>
      </c>
      <c r="H12" s="87">
        <v>7.5554649163951687E-2</v>
      </c>
      <c r="I12" s="201">
        <v>6486</v>
      </c>
      <c r="J12" s="87">
        <v>4.0256615878107453</v>
      </c>
      <c r="K12" s="201">
        <v>6151.9759999999997</v>
      </c>
      <c r="L12" s="88">
        <v>2.9347218643438175</v>
      </c>
    </row>
    <row r="13" spans="2:12">
      <c r="B13" s="15" t="s">
        <v>29</v>
      </c>
      <c r="C13" s="201">
        <v>6274.8289999999997</v>
      </c>
      <c r="D13" s="87">
        <v>0.89173033470115759</v>
      </c>
      <c r="E13" s="201">
        <v>6195.96</v>
      </c>
      <c r="F13" s="87">
        <v>2.6069215406373076</v>
      </c>
      <c r="G13" s="201">
        <v>6308.585</v>
      </c>
      <c r="H13" s="87">
        <v>0.55188429636146863</v>
      </c>
      <c r="I13" s="201">
        <v>4608</v>
      </c>
      <c r="J13" s="87">
        <v>-21.898305084745761</v>
      </c>
      <c r="K13" s="201">
        <v>6151.18</v>
      </c>
      <c r="L13" s="88">
        <v>0.5814125560061616</v>
      </c>
    </row>
    <row r="14" spans="2:12">
      <c r="B14" s="15" t="s">
        <v>30</v>
      </c>
      <c r="C14" s="201">
        <v>18872.784</v>
      </c>
      <c r="D14" s="87">
        <v>-0.5581778201152634</v>
      </c>
      <c r="E14" s="201">
        <v>18220</v>
      </c>
      <c r="F14" s="87">
        <v>-0.87051142546245919</v>
      </c>
      <c r="G14" s="201"/>
      <c r="H14" s="87"/>
      <c r="I14" s="201"/>
      <c r="J14" s="87"/>
      <c r="K14" s="201">
        <v>19910.490000000002</v>
      </c>
      <c r="L14" s="88">
        <v>0.79790896314866788</v>
      </c>
    </row>
    <row r="15" spans="2:12">
      <c r="B15" s="15" t="s">
        <v>31</v>
      </c>
      <c r="C15" s="201">
        <v>5661.53</v>
      </c>
      <c r="D15" s="87">
        <v>-0.39652931729014318</v>
      </c>
      <c r="E15" s="201">
        <v>6480</v>
      </c>
      <c r="F15" s="87">
        <v>0</v>
      </c>
      <c r="G15" s="201"/>
      <c r="H15" s="87"/>
      <c r="I15" s="201"/>
      <c r="J15" s="87"/>
      <c r="K15" s="201">
        <v>5531.55</v>
      </c>
      <c r="L15" s="88">
        <v>0.59210873269455666</v>
      </c>
    </row>
    <row r="16" spans="2:12">
      <c r="B16" s="16" t="s">
        <v>32</v>
      </c>
      <c r="C16" s="201">
        <v>12503.145</v>
      </c>
      <c r="D16" s="87">
        <v>-5.541334498181592</v>
      </c>
      <c r="E16" s="201">
        <v>13120</v>
      </c>
      <c r="F16" s="87">
        <v>-9.2669432918395582</v>
      </c>
      <c r="G16" s="201"/>
      <c r="H16" s="87"/>
      <c r="I16" s="201"/>
      <c r="J16" s="87"/>
      <c r="K16" s="201">
        <v>9645.7000000000007</v>
      </c>
      <c r="L16" s="88">
        <v>1.3546598744533347</v>
      </c>
    </row>
    <row r="17" spans="2:12">
      <c r="B17" s="16" t="s">
        <v>33</v>
      </c>
      <c r="C17" s="201">
        <v>7349.0330000000004</v>
      </c>
      <c r="D17" s="87">
        <v>-3.2570082077812588</v>
      </c>
      <c r="E17" s="201">
        <v>8500</v>
      </c>
      <c r="F17" s="87">
        <v>-2.968036529680365</v>
      </c>
      <c r="G17" s="201"/>
      <c r="H17" s="87"/>
      <c r="I17" s="201"/>
      <c r="J17" s="87"/>
      <c r="K17" s="201">
        <v>5745.89</v>
      </c>
      <c r="L17" s="88">
        <v>-0.79404269425471141</v>
      </c>
    </row>
    <row r="18" spans="2:12">
      <c r="B18" s="16" t="s">
        <v>34</v>
      </c>
      <c r="C18" s="201">
        <v>4227.143</v>
      </c>
      <c r="D18" s="87">
        <v>-4.3775590070260968</v>
      </c>
      <c r="E18" s="201">
        <v>3910.58</v>
      </c>
      <c r="F18" s="87">
        <v>8.618472400834376</v>
      </c>
      <c r="G18" s="201">
        <v>4811.2659999999996</v>
      </c>
      <c r="H18" s="87">
        <v>0.38710851244378464</v>
      </c>
      <c r="I18" s="201">
        <v>4003.8150000000001</v>
      </c>
      <c r="J18" s="87">
        <v>-1.9873929008567919</v>
      </c>
      <c r="K18" s="201">
        <v>3696.5569999999998</v>
      </c>
      <c r="L18" s="88">
        <v>-10.630751251005144</v>
      </c>
    </row>
    <row r="19" spans="2:12" ht="13.5" thickBot="1">
      <c r="B19" s="17" t="s">
        <v>35</v>
      </c>
      <c r="C19" s="218">
        <v>4843.8689999999997</v>
      </c>
      <c r="D19" s="89">
        <v>14.186069865660366</v>
      </c>
      <c r="E19" s="218">
        <v>5160</v>
      </c>
      <c r="F19" s="89">
        <v>-2.4574669187145557</v>
      </c>
      <c r="G19" s="218"/>
      <c r="H19" s="89"/>
      <c r="I19" s="218"/>
      <c r="J19" s="89"/>
      <c r="K19" s="218"/>
      <c r="L19" s="90"/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U83" sqref="U8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0" t="s">
        <v>130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2"/>
      <c r="AL2" s="131"/>
    </row>
    <row r="3" spans="1:47" ht="84">
      <c r="A3" s="177" t="s">
        <v>108</v>
      </c>
      <c r="B3" s="176" t="s">
        <v>109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110</v>
      </c>
      <c r="Z3" s="168" t="s">
        <v>61</v>
      </c>
      <c r="AA3" s="168" t="s">
        <v>76</v>
      </c>
      <c r="AB3" s="168" t="s">
        <v>90</v>
      </c>
      <c r="AC3" s="185" t="s">
        <v>111</v>
      </c>
      <c r="AD3" s="186" t="s">
        <v>112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125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125</v>
      </c>
      <c r="Q4" s="182">
        <v>158.11000000000001</v>
      </c>
      <c r="R4" s="182">
        <v>151.48140000000001</v>
      </c>
      <c r="S4" s="182" t="s">
        <v>113</v>
      </c>
      <c r="T4" s="182" t="s">
        <v>125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125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125</v>
      </c>
      <c r="Q5" s="182">
        <v>149.80000000000001</v>
      </c>
      <c r="R5" s="182">
        <v>151.8946</v>
      </c>
      <c r="S5" s="182" t="s">
        <v>113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125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125</v>
      </c>
      <c r="Q6" s="182">
        <v>156.20000000000002</v>
      </c>
      <c r="R6" s="182">
        <v>150.11950000000002</v>
      </c>
      <c r="S6" s="182" t="s">
        <v>113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125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125</v>
      </c>
      <c r="Q7" s="182">
        <v>154.77000000000001</v>
      </c>
      <c r="R7" s="182">
        <v>153.62280000000001</v>
      </c>
      <c r="S7" s="182" t="s">
        <v>113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125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125</v>
      </c>
      <c r="Q8" s="182">
        <v>154.12</v>
      </c>
      <c r="R8" s="182">
        <v>153.69410000000002</v>
      </c>
      <c r="S8" s="182" t="s">
        <v>113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125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125</v>
      </c>
      <c r="Q9" s="182">
        <v>145.32</v>
      </c>
      <c r="R9" s="182">
        <v>153.6482</v>
      </c>
      <c r="S9" s="182" t="s">
        <v>113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125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125</v>
      </c>
      <c r="Q10" s="182">
        <v>146.69</v>
      </c>
      <c r="R10" s="182">
        <v>153.67420000000001</v>
      </c>
      <c r="S10" s="182" t="s">
        <v>113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125</v>
      </c>
      <c r="I11" s="182" t="s">
        <v>113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125</v>
      </c>
      <c r="Q11" s="182">
        <v>155.36000000000001</v>
      </c>
      <c r="R11" s="182">
        <v>152.39330000000001</v>
      </c>
      <c r="S11" s="182" t="s">
        <v>113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125</v>
      </c>
      <c r="I12" s="199" t="s">
        <v>113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125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125</v>
      </c>
      <c r="I13" s="199" t="s">
        <v>113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125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125</v>
      </c>
      <c r="I14" s="199" t="s">
        <v>113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125</v>
      </c>
      <c r="Q14" s="199">
        <v>154.22999999999999</v>
      </c>
      <c r="R14" s="199">
        <v>153.41890000000001</v>
      </c>
      <c r="S14" s="199" t="s">
        <v>113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113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125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113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125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125</v>
      </c>
      <c r="Q16" s="182">
        <v>153.84</v>
      </c>
      <c r="R16" s="182">
        <v>155.0067</v>
      </c>
      <c r="S16" s="182" t="s">
        <v>113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125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125</v>
      </c>
      <c r="Q17" s="182">
        <v>163.4</v>
      </c>
      <c r="R17" s="182">
        <v>152.4727</v>
      </c>
      <c r="S17" s="182" t="s">
        <v>113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125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125</v>
      </c>
      <c r="Q18" s="182">
        <v>157.30000000000001</v>
      </c>
      <c r="R18" s="182">
        <v>151.98269999999999</v>
      </c>
      <c r="S18" s="182" t="s">
        <v>113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125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125</v>
      </c>
      <c r="Q19" s="182">
        <v>160.03</v>
      </c>
      <c r="R19" s="182">
        <v>154.5976</v>
      </c>
      <c r="S19" s="182" t="s">
        <v>113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125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125</v>
      </c>
      <c r="Q20" s="182">
        <v>161.18</v>
      </c>
      <c r="R20" s="182">
        <v>153.13410000000002</v>
      </c>
      <c r="S20" s="182" t="s">
        <v>113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125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125</v>
      </c>
      <c r="Q21" s="182">
        <v>161.71</v>
      </c>
      <c r="R21" s="182">
        <v>145.04150000000001</v>
      </c>
      <c r="S21" s="182" t="s">
        <v>113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125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125</v>
      </c>
      <c r="Q22" s="182">
        <v>159.84</v>
      </c>
      <c r="R22" s="182">
        <v>146.9555</v>
      </c>
      <c r="S22" s="182" t="s">
        <v>113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125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125</v>
      </c>
      <c r="Q23" s="182">
        <v>155.57</v>
      </c>
      <c r="R23" s="182">
        <v>148.5583</v>
      </c>
      <c r="S23" s="182" t="s">
        <v>113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125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125</v>
      </c>
      <c r="Q24" s="182">
        <v>155.45000000000002</v>
      </c>
      <c r="R24" s="182">
        <v>152.35169999999999</v>
      </c>
      <c r="S24" s="182" t="s">
        <v>113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125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125</v>
      </c>
      <c r="Q25" s="182">
        <v>154.19</v>
      </c>
      <c r="R25" s="182">
        <v>151.67140000000001</v>
      </c>
      <c r="S25" s="182" t="s">
        <v>113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125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125</v>
      </c>
      <c r="Q26" s="182">
        <v>144.79</v>
      </c>
      <c r="R26" s="182">
        <v>154.51920000000001</v>
      </c>
      <c r="S26" s="182" t="s">
        <v>113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125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125</v>
      </c>
      <c r="Q27" s="182">
        <v>148.25</v>
      </c>
      <c r="R27" s="182">
        <v>155.18260000000001</v>
      </c>
      <c r="S27" s="182" t="s">
        <v>113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125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125</v>
      </c>
      <c r="Q28" s="182">
        <v>152.26</v>
      </c>
      <c r="R28" s="182">
        <v>152.7679</v>
      </c>
      <c r="S28" s="182" t="s">
        <v>113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125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125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125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125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125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125</v>
      </c>
      <c r="Q31" s="182">
        <v>153.47</v>
      </c>
      <c r="R31" s="182">
        <v>153.2921</v>
      </c>
      <c r="S31" s="182">
        <v>226.25</v>
      </c>
      <c r="T31" s="182" t="s">
        <v>125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125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125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125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125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125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125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125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125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125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125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125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125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125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125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125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125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125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125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125</v>
      </c>
      <c r="Q41" s="182">
        <v>153.71</v>
      </c>
      <c r="R41" s="182">
        <v>146.8776</v>
      </c>
      <c r="S41" s="182">
        <v>225</v>
      </c>
      <c r="T41" s="182" t="s">
        <v>125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125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125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125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125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125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125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125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125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125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125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125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125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125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125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125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125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125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125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125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125</v>
      </c>
      <c r="Q51" s="182">
        <v>160.32</v>
      </c>
      <c r="R51" s="182">
        <v>150.1825</v>
      </c>
      <c r="S51" s="182" t="s">
        <v>113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125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125</v>
      </c>
      <c r="Q52" s="182">
        <v>154.32</v>
      </c>
      <c r="R52" s="182">
        <v>151.70940000000002</v>
      </c>
      <c r="S52" s="182" t="s">
        <v>113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125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125</v>
      </c>
      <c r="Q53" s="182">
        <v>152.22999999999999</v>
      </c>
      <c r="R53" s="182">
        <v>153.5324</v>
      </c>
      <c r="S53" s="182" t="s">
        <v>113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125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125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125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125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125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125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125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125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125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125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125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125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125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125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125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125</v>
      </c>
      <c r="Q61" s="182">
        <v>150.51</v>
      </c>
      <c r="R61" s="182">
        <v>150.17260000000002</v>
      </c>
      <c r="S61" s="182" t="s">
        <v>113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125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113</v>
      </c>
      <c r="P62" s="182" t="s">
        <v>125</v>
      </c>
      <c r="Q62" s="182">
        <v>150.85</v>
      </c>
      <c r="R62" s="182">
        <v>151.7296</v>
      </c>
      <c r="S62" s="182" t="s">
        <v>113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113</v>
      </c>
      <c r="E63" s="182">
        <v>223.16910000000001</v>
      </c>
      <c r="F63" s="182">
        <v>249.5343</v>
      </c>
      <c r="G63" s="182">
        <v>289</v>
      </c>
      <c r="H63" s="182" t="s">
        <v>125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125</v>
      </c>
      <c r="Q63" s="182">
        <v>154.54</v>
      </c>
      <c r="R63" s="182">
        <v>160.85650000000001</v>
      </c>
      <c r="S63" s="182" t="s">
        <v>113</v>
      </c>
      <c r="T63" s="182" t="s">
        <v>113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2020-04-02T10:17:43Z</dcterms:modified>
</cp:coreProperties>
</file>