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29" i="1"/>
  <c r="G22" i="1"/>
  <c r="G23" i="1"/>
  <c r="G24" i="1"/>
  <c r="G11" i="1"/>
  <c r="G12" i="1"/>
  <c r="G13" i="1"/>
  <c r="G14" i="1"/>
  <c r="G27" i="1" l="1"/>
  <c r="G21" i="1"/>
  <c r="G20" i="1"/>
  <c r="G19" i="1"/>
  <c r="D15" i="1" l="1"/>
  <c r="D20" i="1" l="1"/>
  <c r="D19" i="1"/>
  <c r="D16" i="1"/>
  <c r="J32" i="1" l="1"/>
  <c r="J29" i="1"/>
  <c r="J27" i="1"/>
  <c r="J24" i="1"/>
  <c r="J23" i="1"/>
  <c r="J22" i="1"/>
  <c r="J21" i="1"/>
  <c r="J20" i="1"/>
  <c r="J19" i="1"/>
  <c r="G15" i="1"/>
</calcChain>
</file>

<file path=xl/sharedStrings.xml><?xml version="1.0" encoding="utf-8"?>
<sst xmlns="http://schemas.openxmlformats.org/spreadsheetml/2006/main" count="143" uniqueCount="38">
  <si>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</si>
  <si>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</si>
  <si>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</si>
  <si>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</si>
  <si>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</si>
  <si>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</si>
  <si>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</si>
  <si>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</si>
  <si>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</si>
  <si>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</si>
  <si>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</si>
  <si>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</si>
  <si>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</si>
  <si>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</si>
  <si>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</si>
  <si>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</si>
  <si>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</si>
  <si>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</si>
  <si>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</si>
  <si>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</si>
  <si>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</si>
  <si>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</si>
  <si>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</si>
  <si>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</si>
  <si>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</si>
  <si>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</si>
  <si>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</si>
  <si>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</si>
  <si>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</si>
  <si>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</si>
  <si>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</si>
  <si>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</si>
  <si>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</si>
  <si>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</si>
  <si>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07.09 -13.10.2024r. cena w zł/kg (szt*)</t>
  </si>
  <si>
    <t>42 tydzień</t>
  </si>
  <si>
    <t>14.09 - 20.10.2024 r</t>
  </si>
  <si>
    <t>14.10 -20.10.2024r.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</si>
</sst>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2" fontId="1" fillId="6" borderId="23" xfId="0" applyNumberFormat="1" applyFont="1" applyFill="1" applyBorder="1" applyAlignment="1">
      <alignment horizontal="right"/>
    </xf>
    <xf numFmtId="2" fontId="1" fillId="6" borderId="25" xfId="0" applyNumberFormat="1" applyFont="1" applyFill="1" applyBorder="1"/>
    <xf numFmtId="164" fontId="11" fillId="7" borderId="23" xfId="0" applyNumberFormat="1" applyFont="1" applyFill="1" applyBorder="1" applyAlignment="1">
      <alignment horizontal="right"/>
    </xf>
    <xf numFmtId="2" fontId="10" fillId="6" borderId="14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</cellXfs>
  <cellStyles count="1">
    <cellStyle name="Normalny" xfId="0" builtinId="0"/>
  </cellStyles>
  <dxfs count="4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workbookViewId="0">
      <selection activeCell="L12" sqref="L12"/>
    </sheetView>
  </sheetViews>
  <sheetFormatPr defaultRowHeight="15" x14ac:dyDescent="0.25"/>
  <cols>
    <col min="1" max="1" width="44" customWidth="1"/>
    <col min="2" max="2" width="16.5703125" customWidth="1"/>
    <col min="3" max="3" width="16" customWidth="1"/>
    <col min="4" max="4" width="18.28515625" customWidth="1"/>
    <col min="5" max="5" width="17.140625" customWidth="1"/>
    <col min="6" max="6" width="17" customWidth="1"/>
    <col min="7" max="7" width="17.5703125" customWidth="1"/>
    <col min="8" max="8" width="17.28515625" customWidth="1"/>
    <col min="9" max="9" width="16.28515625" customWidth="1"/>
    <col min="10" max="10" width="17.85546875" customWidth="1"/>
  </cols>
  <sheetData>
    <row r="1" spans="1:10" ht="28.5" x14ac:dyDescent="0.25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6"/>
    </row>
    <row r="2" spans="1:10" ht="26.25" x14ac:dyDescent="0.25">
      <c r="A2" s="2" t="s">
        <v>35</v>
      </c>
      <c r="B2" s="47" t="s">
        <v>1</v>
      </c>
      <c r="C2" s="47"/>
      <c r="D2" s="47"/>
      <c r="E2" s="47"/>
      <c r="F2" s="47"/>
      <c r="G2" s="47"/>
      <c r="H2" s="47"/>
      <c r="I2" s="47"/>
      <c r="J2" s="48"/>
    </row>
    <row r="3" spans="1:10" ht="26.25" x14ac:dyDescent="0.4">
      <c r="A3" s="3" t="s">
        <v>36</v>
      </c>
      <c r="B3" s="49" t="s">
        <v>2</v>
      </c>
      <c r="C3" s="50"/>
      <c r="D3" s="50"/>
      <c r="E3" s="50"/>
      <c r="F3" s="50"/>
      <c r="G3" s="50"/>
      <c r="H3" s="50"/>
      <c r="I3" s="50"/>
      <c r="J3" s="51"/>
    </row>
    <row r="4" spans="1:10" ht="33.75" x14ac:dyDescent="0.25">
      <c r="A4" s="4"/>
      <c r="B4" s="52" t="s">
        <v>3</v>
      </c>
      <c r="C4" s="53"/>
      <c r="D4" s="53"/>
      <c r="E4" s="53"/>
      <c r="F4" s="53"/>
      <c r="G4" s="53"/>
      <c r="H4" s="53"/>
      <c r="I4" s="53"/>
      <c r="J4" s="54"/>
    </row>
    <row r="5" spans="1:10" ht="14.25" customHeight="1" thickBot="1" x14ac:dyDescent="0.3">
      <c r="A5" s="4"/>
      <c r="B5" s="52" t="s">
        <v>4</v>
      </c>
      <c r="C5" s="53"/>
      <c r="D5" s="53"/>
      <c r="E5" s="53"/>
      <c r="F5" s="53"/>
      <c r="G5" s="53"/>
      <c r="H5" s="53"/>
      <c r="I5" s="53"/>
      <c r="J5" s="54"/>
    </row>
    <row r="6" spans="1:10" ht="16.5" thickBot="1" x14ac:dyDescent="0.3">
      <c r="A6" s="55" t="s">
        <v>5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.75" thickBot="1" x14ac:dyDescent="0.3">
      <c r="A8" s="36"/>
      <c r="B8" s="37"/>
      <c r="C8" s="37"/>
      <c r="D8" s="37"/>
      <c r="E8" s="37"/>
      <c r="F8" s="37"/>
      <c r="G8" s="37"/>
      <c r="H8" s="37"/>
      <c r="I8" s="38"/>
      <c r="J8" s="38"/>
    </row>
    <row r="9" spans="1:10" ht="16.5" thickBot="1" x14ac:dyDescent="0.3">
      <c r="A9" s="6" t="s">
        <v>6</v>
      </c>
      <c r="B9" s="39" t="s">
        <v>7</v>
      </c>
      <c r="C9" s="40"/>
      <c r="D9" s="41"/>
      <c r="E9" s="42" t="s">
        <v>8</v>
      </c>
      <c r="F9" s="43"/>
      <c r="G9" s="44"/>
      <c r="H9" s="42" t="s">
        <v>9</v>
      </c>
      <c r="I9" s="43"/>
      <c r="J9" s="44"/>
    </row>
    <row r="10" spans="1:10" ht="63.75" thickBot="1" x14ac:dyDescent="0.3">
      <c r="A10" s="7"/>
      <c r="B10" s="8" t="s">
        <v>37</v>
      </c>
      <c r="C10" s="8" t="s">
        <v>34</v>
      </c>
      <c r="D10" s="9" t="s">
        <v>10</v>
      </c>
      <c r="E10" s="8" t="s">
        <v>37</v>
      </c>
      <c r="F10" s="8" t="s">
        <v>34</v>
      </c>
      <c r="G10" s="9" t="s">
        <v>10</v>
      </c>
      <c r="H10" s="10" t="s">
        <v>37</v>
      </c>
      <c r="I10" s="11" t="s">
        <v>34</v>
      </c>
      <c r="J10" s="9" t="s">
        <v>10</v>
      </c>
    </row>
    <row r="11" spans="1:10" ht="31.5" x14ac:dyDescent="0.25">
      <c r="A11" s="12" t="s">
        <v>11</v>
      </c>
      <c r="B11" s="35" t="s">
        <v>12</v>
      </c>
      <c r="C11" s="14" t="s">
        <v>12</v>
      </c>
      <c r="D11" s="15" t="s">
        <v>12</v>
      </c>
      <c r="E11" s="13">
        <v>1.9</v>
      </c>
      <c r="F11" s="13">
        <v>1.85</v>
      </c>
      <c r="G11" s="16">
        <f t="shared" ref="G11:G14" si="0">IFERROR(((E11-F11)/F11)*100, "--")</f>
        <v>2.7027027027026933</v>
      </c>
      <c r="H11" s="17" t="s">
        <v>12</v>
      </c>
      <c r="I11" s="18" t="s">
        <v>12</v>
      </c>
      <c r="J11" s="19" t="s">
        <v>12</v>
      </c>
    </row>
    <row r="12" spans="1:10" ht="31.5" x14ac:dyDescent="0.25">
      <c r="A12" s="20" t="s">
        <v>13</v>
      </c>
      <c r="B12" s="13" t="s">
        <v>12</v>
      </c>
      <c r="C12" s="13" t="s">
        <v>12</v>
      </c>
      <c r="D12" s="16" t="s">
        <v>12</v>
      </c>
      <c r="E12" s="13">
        <v>1.9</v>
      </c>
      <c r="F12" s="13">
        <v>1.85</v>
      </c>
      <c r="G12" s="16">
        <f t="shared" si="0"/>
        <v>2.7027027027026933</v>
      </c>
      <c r="H12" s="21" t="s">
        <v>12</v>
      </c>
      <c r="I12" s="22" t="s">
        <v>12</v>
      </c>
      <c r="J12" s="23" t="s">
        <v>12</v>
      </c>
    </row>
    <row r="13" spans="1:10" ht="15.75" x14ac:dyDescent="0.25">
      <c r="A13" s="20" t="s">
        <v>14</v>
      </c>
      <c r="B13" s="13" t="s">
        <v>12</v>
      </c>
      <c r="C13" s="13" t="s">
        <v>12</v>
      </c>
      <c r="D13" s="16" t="s">
        <v>12</v>
      </c>
      <c r="E13" s="13">
        <v>1.9</v>
      </c>
      <c r="F13" s="13">
        <v>1.85</v>
      </c>
      <c r="G13" s="16">
        <f t="shared" si="0"/>
        <v>2.7027027027026933</v>
      </c>
      <c r="H13" s="21" t="s">
        <v>12</v>
      </c>
      <c r="I13" s="22" t="s">
        <v>12</v>
      </c>
      <c r="J13" s="23" t="s">
        <v>12</v>
      </c>
    </row>
    <row r="14" spans="1:10" ht="15.75" x14ac:dyDescent="0.25">
      <c r="A14" s="20" t="s">
        <v>15</v>
      </c>
      <c r="B14" s="13" t="s">
        <v>12</v>
      </c>
      <c r="C14" s="13" t="s">
        <v>12</v>
      </c>
      <c r="D14" s="16" t="s">
        <v>12</v>
      </c>
      <c r="E14" s="13">
        <v>1.9</v>
      </c>
      <c r="F14" s="13">
        <v>1.85</v>
      </c>
      <c r="G14" s="16">
        <f t="shared" si="0"/>
        <v>2.7027027027026933</v>
      </c>
      <c r="H14" s="21" t="s">
        <v>12</v>
      </c>
      <c r="I14" s="22" t="s">
        <v>12</v>
      </c>
      <c r="J14" s="23" t="s">
        <v>12</v>
      </c>
    </row>
    <row r="15" spans="1:10" ht="15.75" x14ac:dyDescent="0.25">
      <c r="A15" s="20" t="s">
        <v>16</v>
      </c>
      <c r="B15" s="13">
        <v>1.8</v>
      </c>
      <c r="C15" s="13">
        <v>1.8</v>
      </c>
      <c r="D15" s="16">
        <f t="shared" ref="D15:D16" si="1">((B15-C15)/C15)*100</f>
        <v>0</v>
      </c>
      <c r="E15" s="13">
        <v>1.9</v>
      </c>
      <c r="F15" s="13">
        <v>2.2999999999999998</v>
      </c>
      <c r="G15" s="16">
        <f t="shared" ref="G15" si="2">IFERROR(((E15-F15)/F15)*100, "--")</f>
        <v>-17.391304347826082</v>
      </c>
      <c r="H15" s="21" t="s">
        <v>12</v>
      </c>
      <c r="I15" s="22" t="s">
        <v>12</v>
      </c>
      <c r="J15" s="23" t="s">
        <v>12</v>
      </c>
    </row>
    <row r="16" spans="1:10" ht="15.75" x14ac:dyDescent="0.25">
      <c r="A16" s="20" t="s">
        <v>17</v>
      </c>
      <c r="B16" s="13">
        <v>1.7</v>
      </c>
      <c r="C16" s="13">
        <v>1.7</v>
      </c>
      <c r="D16" s="16">
        <f t="shared" si="1"/>
        <v>0</v>
      </c>
      <c r="E16" s="13">
        <v>3.75</v>
      </c>
      <c r="F16" s="13">
        <v>3.75</v>
      </c>
      <c r="G16" s="16" t="s">
        <v>12</v>
      </c>
      <c r="H16" s="21" t="s">
        <v>12</v>
      </c>
      <c r="I16" s="22" t="s">
        <v>12</v>
      </c>
      <c r="J16" s="23" t="s">
        <v>12</v>
      </c>
    </row>
    <row r="17" spans="1:10" ht="16.5" customHeight="1" x14ac:dyDescent="0.25">
      <c r="A17" s="20" t="s">
        <v>18</v>
      </c>
      <c r="B17" s="13">
        <v>3.5</v>
      </c>
      <c r="C17" s="13" t="s">
        <v>12</v>
      </c>
      <c r="D17" s="16" t="s">
        <v>12</v>
      </c>
      <c r="E17" s="13">
        <v>3</v>
      </c>
      <c r="F17" s="13"/>
      <c r="G17" s="16" t="s">
        <v>12</v>
      </c>
      <c r="H17" s="21" t="s">
        <v>12</v>
      </c>
      <c r="I17" s="22" t="s">
        <v>12</v>
      </c>
      <c r="J17" s="23" t="s">
        <v>12</v>
      </c>
    </row>
    <row r="18" spans="1:10" ht="15.75" x14ac:dyDescent="0.25">
      <c r="A18" s="20" t="s">
        <v>19</v>
      </c>
      <c r="B18" s="13" t="s">
        <v>12</v>
      </c>
      <c r="C18" s="13" t="s">
        <v>12</v>
      </c>
      <c r="D18" s="16" t="s">
        <v>12</v>
      </c>
      <c r="E18" s="13"/>
      <c r="F18" s="13"/>
      <c r="G18" s="16" t="s">
        <v>12</v>
      </c>
      <c r="H18" s="21" t="s">
        <v>12</v>
      </c>
      <c r="I18" s="22" t="s">
        <v>12</v>
      </c>
      <c r="J18" s="23" t="s">
        <v>12</v>
      </c>
    </row>
    <row r="19" spans="1:10" ht="15.75" x14ac:dyDescent="0.25">
      <c r="A19" s="20" t="s">
        <v>20</v>
      </c>
      <c r="B19" s="13">
        <v>1.32</v>
      </c>
      <c r="C19" s="13">
        <v>1.2</v>
      </c>
      <c r="D19" s="16">
        <f t="shared" ref="D19:D20" si="3">((B19-C19)/C19)*100</f>
        <v>10.000000000000009</v>
      </c>
      <c r="E19" s="13">
        <v>1.4</v>
      </c>
      <c r="F19" s="13">
        <v>1.35</v>
      </c>
      <c r="G19" s="16">
        <f t="shared" ref="G19:G24" si="4">((E19-F19)/F19)*100</f>
        <v>3.7037037037036904</v>
      </c>
      <c r="H19" s="21">
        <v>1.3524712238443988</v>
      </c>
      <c r="I19" s="22">
        <v>1.3476190476190475</v>
      </c>
      <c r="J19" s="23">
        <f t="shared" ref="J19:J24" si="5">((H19-I19)/I19)*100</f>
        <v>0.36005547961970624</v>
      </c>
    </row>
    <row r="20" spans="1:10" ht="15" customHeight="1" x14ac:dyDescent="0.25">
      <c r="A20" s="20" t="s">
        <v>21</v>
      </c>
      <c r="B20" s="13">
        <v>1.35</v>
      </c>
      <c r="C20" s="13">
        <v>1.35</v>
      </c>
      <c r="D20" s="16">
        <f t="shared" si="3"/>
        <v>0</v>
      </c>
      <c r="E20" s="13">
        <v>1.4</v>
      </c>
      <c r="F20" s="13">
        <v>1.35</v>
      </c>
      <c r="G20" s="16">
        <f t="shared" si="4"/>
        <v>3.7037037037036904</v>
      </c>
      <c r="H20" s="21">
        <v>1.5862761215911172</v>
      </c>
      <c r="I20" s="22">
        <v>1.5</v>
      </c>
      <c r="J20" s="23">
        <f t="shared" si="5"/>
        <v>5.7517414394078124</v>
      </c>
    </row>
    <row r="21" spans="1:10" ht="15.75" x14ac:dyDescent="0.25">
      <c r="A21" s="20" t="s">
        <v>22</v>
      </c>
      <c r="B21" s="13" t="s">
        <v>12</v>
      </c>
      <c r="C21" s="13" t="s">
        <v>12</v>
      </c>
      <c r="D21" s="16" t="s">
        <v>12</v>
      </c>
      <c r="E21" s="13">
        <v>3.8</v>
      </c>
      <c r="F21" s="13">
        <v>4</v>
      </c>
      <c r="G21" s="16">
        <f t="shared" si="4"/>
        <v>-5.0000000000000044</v>
      </c>
      <c r="H21" s="21">
        <v>4.4732732009631704</v>
      </c>
      <c r="I21" s="22">
        <v>4</v>
      </c>
      <c r="J21" s="23">
        <f t="shared" si="5"/>
        <v>11.83183002407926</v>
      </c>
    </row>
    <row r="22" spans="1:10" ht="15.75" x14ac:dyDescent="0.25">
      <c r="A22" s="20" t="s">
        <v>23</v>
      </c>
      <c r="B22" s="13" t="s">
        <v>12</v>
      </c>
      <c r="C22" s="13" t="s">
        <v>12</v>
      </c>
      <c r="D22" s="16" t="s">
        <v>12</v>
      </c>
      <c r="E22" s="13">
        <v>8.5</v>
      </c>
      <c r="F22" s="13">
        <v>8</v>
      </c>
      <c r="G22" s="16">
        <f t="shared" si="4"/>
        <v>6.25</v>
      </c>
      <c r="H22" s="21">
        <v>9.3333333333333339</v>
      </c>
      <c r="I22" s="22">
        <v>6.2</v>
      </c>
      <c r="J22" s="23">
        <f t="shared" si="5"/>
        <v>50.537634408602159</v>
      </c>
    </row>
    <row r="23" spans="1:10" ht="15.75" x14ac:dyDescent="0.25">
      <c r="A23" s="20" t="s">
        <v>24</v>
      </c>
      <c r="B23" s="13" t="s">
        <v>12</v>
      </c>
      <c r="C23" s="13" t="s">
        <v>12</v>
      </c>
      <c r="D23" s="24" t="s">
        <v>12</v>
      </c>
      <c r="E23" s="13">
        <v>7.35</v>
      </c>
      <c r="F23" s="13">
        <v>6.25</v>
      </c>
      <c r="G23" s="16">
        <f t="shared" si="4"/>
        <v>17.599999999999994</v>
      </c>
      <c r="H23" s="21">
        <v>9</v>
      </c>
      <c r="I23" s="22">
        <v>8</v>
      </c>
      <c r="J23" s="23">
        <f t="shared" si="5"/>
        <v>12.5</v>
      </c>
    </row>
    <row r="24" spans="1:10" ht="15.75" x14ac:dyDescent="0.25">
      <c r="A24" s="20" t="s">
        <v>25</v>
      </c>
      <c r="B24" s="13" t="s">
        <v>12</v>
      </c>
      <c r="C24" s="13" t="s">
        <v>12</v>
      </c>
      <c r="D24" s="24" t="s">
        <v>12</v>
      </c>
      <c r="E24" s="13">
        <v>4</v>
      </c>
      <c r="F24" s="13">
        <v>4</v>
      </c>
      <c r="G24" s="16">
        <f t="shared" si="4"/>
        <v>0</v>
      </c>
      <c r="H24" s="21">
        <v>3.2343308865047997</v>
      </c>
      <c r="I24" s="22">
        <v>3.5</v>
      </c>
      <c r="J24" s="23">
        <f t="shared" si="5"/>
        <v>-7.5905460998628644</v>
      </c>
    </row>
    <row r="25" spans="1:10" ht="15.75" x14ac:dyDescent="0.25">
      <c r="A25" s="20" t="s">
        <v>26</v>
      </c>
      <c r="B25" s="13" t="s">
        <v>12</v>
      </c>
      <c r="C25" s="13" t="s">
        <v>12</v>
      </c>
      <c r="D25" s="24" t="s">
        <v>12</v>
      </c>
      <c r="E25" s="13"/>
      <c r="F25" s="13"/>
      <c r="G25" s="25" t="s">
        <v>12</v>
      </c>
      <c r="H25" s="21" t="s">
        <v>12</v>
      </c>
      <c r="I25" s="22" t="s">
        <v>12</v>
      </c>
      <c r="J25" s="23" t="s">
        <v>12</v>
      </c>
    </row>
    <row r="26" spans="1:10" ht="15.75" x14ac:dyDescent="0.25">
      <c r="A26" s="20" t="s">
        <v>27</v>
      </c>
      <c r="B26" s="13" t="s">
        <v>12</v>
      </c>
      <c r="C26" s="13" t="s">
        <v>12</v>
      </c>
      <c r="D26" s="26" t="s">
        <v>12</v>
      </c>
      <c r="E26" s="13"/>
      <c r="F26" s="13"/>
      <c r="G26" s="25" t="s">
        <v>12</v>
      </c>
      <c r="H26" s="21" t="s">
        <v>12</v>
      </c>
      <c r="I26" s="22" t="s">
        <v>12</v>
      </c>
      <c r="J26" s="23" t="s">
        <v>12</v>
      </c>
    </row>
    <row r="27" spans="1:10" ht="15.75" x14ac:dyDescent="0.25">
      <c r="A27" s="20" t="s">
        <v>28</v>
      </c>
      <c r="B27" s="13" t="s">
        <v>12</v>
      </c>
      <c r="C27" s="13" t="s">
        <v>12</v>
      </c>
      <c r="D27" s="26" t="s">
        <v>12</v>
      </c>
      <c r="E27" s="13">
        <v>1.1000000000000001</v>
      </c>
      <c r="F27" s="13">
        <v>1.1000000000000001</v>
      </c>
      <c r="G27" s="25">
        <f t="shared" ref="G27:G31" si="6">((E27-F27)/F27)*100</f>
        <v>0</v>
      </c>
      <c r="H27" s="21">
        <v>1.0999999999999999</v>
      </c>
      <c r="I27" s="22">
        <v>1.3</v>
      </c>
      <c r="J27" s="23">
        <f t="shared" ref="J27:J29" si="7">((H27-I27)/I27)*100</f>
        <v>-15.384615384615397</v>
      </c>
    </row>
    <row r="28" spans="1:10" ht="15.75" x14ac:dyDescent="0.25">
      <c r="A28" s="20" t="s">
        <v>29</v>
      </c>
      <c r="B28" s="13" t="s">
        <v>12</v>
      </c>
      <c r="C28" s="13" t="s">
        <v>12</v>
      </c>
      <c r="D28" s="26" t="s">
        <v>12</v>
      </c>
      <c r="E28" s="13"/>
      <c r="F28" s="13"/>
      <c r="G28" s="25" t="s">
        <v>12</v>
      </c>
      <c r="H28" s="21" t="s">
        <v>12</v>
      </c>
      <c r="I28" s="22" t="s">
        <v>12</v>
      </c>
      <c r="J28" s="23" t="s">
        <v>12</v>
      </c>
    </row>
    <row r="29" spans="1:10" ht="15.75" x14ac:dyDescent="0.25">
      <c r="A29" s="20" t="s">
        <v>30</v>
      </c>
      <c r="B29" s="13" t="s">
        <v>12</v>
      </c>
      <c r="C29" s="13" t="s">
        <v>12</v>
      </c>
      <c r="D29" s="26" t="s">
        <v>12</v>
      </c>
      <c r="E29" s="13">
        <v>1</v>
      </c>
      <c r="F29" s="13">
        <v>1</v>
      </c>
      <c r="G29" s="25">
        <f t="shared" si="6"/>
        <v>0</v>
      </c>
      <c r="H29" s="21">
        <v>1.04</v>
      </c>
      <c r="I29" s="22">
        <v>1.04</v>
      </c>
      <c r="J29" s="23">
        <f t="shared" si="7"/>
        <v>0</v>
      </c>
    </row>
    <row r="30" spans="1:10" ht="15.75" x14ac:dyDescent="0.25">
      <c r="A30" s="20" t="s">
        <v>31</v>
      </c>
      <c r="B30" s="13" t="s">
        <v>12</v>
      </c>
      <c r="C30" s="13" t="s">
        <v>12</v>
      </c>
      <c r="D30" s="26" t="s">
        <v>12</v>
      </c>
      <c r="E30" s="13"/>
      <c r="F30" s="13"/>
      <c r="G30" s="16" t="s">
        <v>12</v>
      </c>
      <c r="H30" s="21" t="s">
        <v>12</v>
      </c>
      <c r="I30" s="22" t="s">
        <v>12</v>
      </c>
      <c r="J30" s="23" t="s">
        <v>12</v>
      </c>
    </row>
    <row r="31" spans="1:10" ht="15.75" x14ac:dyDescent="0.25">
      <c r="A31" s="20" t="s">
        <v>32</v>
      </c>
      <c r="B31" s="13" t="s">
        <v>12</v>
      </c>
      <c r="C31" s="13" t="s">
        <v>12</v>
      </c>
      <c r="D31" s="26" t="s">
        <v>12</v>
      </c>
      <c r="E31" s="13">
        <v>0.95</v>
      </c>
      <c r="F31" s="13">
        <v>0.95</v>
      </c>
      <c r="G31" s="27">
        <f t="shared" si="6"/>
        <v>0</v>
      </c>
      <c r="H31" s="21" t="s">
        <v>12</v>
      </c>
      <c r="I31" s="22" t="s">
        <v>12</v>
      </c>
      <c r="J31" s="23" t="s">
        <v>12</v>
      </c>
    </row>
    <row r="32" spans="1:10" ht="16.5" thickBot="1" x14ac:dyDescent="0.3">
      <c r="A32" s="28" t="s">
        <v>33</v>
      </c>
      <c r="B32" s="29" t="s">
        <v>12</v>
      </c>
      <c r="C32" s="29" t="s">
        <v>12</v>
      </c>
      <c r="D32" s="30" t="s">
        <v>12</v>
      </c>
      <c r="E32" s="29"/>
      <c r="F32" s="29"/>
      <c r="G32" s="31" t="s">
        <v>12</v>
      </c>
      <c r="H32" s="32">
        <v>8.11</v>
      </c>
      <c r="I32" s="33">
        <v>8.7594936708860764</v>
      </c>
      <c r="J32" s="34">
        <f t="shared" ref="J32" si="8">((H32-I32)/I32)*100</f>
        <v>-7.4147398843930752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8" operator="greaterThan">
      <formula>0</formula>
    </cfRule>
    <cfRule type="cellIs" dxfId="45" priority="49" operator="equal">
      <formula>0</formula>
    </cfRule>
  </conditionalFormatting>
  <conditionalFormatting sqref="D26:D29">
    <cfRule type="cellIs" dxfId="44" priority="46" operator="greaterThan">
      <formula>0</formula>
    </cfRule>
    <cfRule type="cellIs" dxfId="43" priority="47" operator="equal">
      <formula>0</formula>
    </cfRule>
  </conditionalFormatting>
  <conditionalFormatting sqref="D26:D29">
    <cfRule type="cellIs" dxfId="42" priority="43" operator="equal">
      <formula>0</formula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D28">
    <cfRule type="cellIs" dxfId="39" priority="40" operator="equal">
      <formula>0</formula>
    </cfRule>
    <cfRule type="cellIs" dxfId="38" priority="41" operator="lessThan">
      <formula>0</formula>
    </cfRule>
    <cfRule type="cellIs" dxfId="37" priority="42" operator="greaterThan">
      <formula>0</formula>
    </cfRule>
  </conditionalFormatting>
  <conditionalFormatting sqref="D28">
    <cfRule type="cellIs" dxfId="36" priority="37" operator="equal">
      <formula>0</formula>
    </cfRule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D28">
    <cfRule type="cellIs" dxfId="33" priority="34" operator="equal">
      <formula>0</formula>
    </cfRule>
    <cfRule type="cellIs" dxfId="32" priority="35" operator="lessThan">
      <formula>0</formula>
    </cfRule>
    <cfRule type="cellIs" dxfId="31" priority="36" operator="greaterThan">
      <formula>0</formula>
    </cfRule>
  </conditionalFormatting>
  <conditionalFormatting sqref="D28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30:D32">
    <cfRule type="cellIs" dxfId="27" priority="29" operator="greaterThan">
      <formula>0</formula>
    </cfRule>
    <cfRule type="cellIs" dxfId="26" priority="30" operator="equal">
      <formula>0</formula>
    </cfRule>
  </conditionalFormatting>
  <conditionalFormatting sqref="D30:D3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31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3:D25">
    <cfRule type="cellIs" dxfId="10" priority="12" operator="greaterThan">
      <formula>0</formula>
    </cfRule>
    <cfRule type="cellIs" dxfId="9" priority="13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dcterms:created xsi:type="dcterms:W3CDTF">2024-09-13T08:43:27Z</dcterms:created>
  <dcterms:modified xsi:type="dcterms:W3CDTF">2024-10-23T13:43:43Z</dcterms:modified>
</cp:coreProperties>
</file>