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en_skoroszyt"/>
  <mc:AlternateContent xmlns:mc="http://schemas.openxmlformats.org/markup-compatibility/2006">
    <mc:Choice Requires="x15">
      <x15ac:absPath xmlns:x15ac="http://schemas.microsoft.com/office/spreadsheetml/2010/11/ac" url="d:\HYIA\Desktop\korekta 333\"/>
    </mc:Choice>
  </mc:AlternateContent>
  <xr:revisionPtr revIDLastSave="0" documentId="13_ncr:1_{22E92737-90BF-426A-B30E-137D6ADAAAE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 14. FRek" sheetId="1" r:id="rId1"/>
  </sheets>
  <definedNames>
    <definedName name="_xlnm.Print_Area" localSheetId="0">' 14. FRek'!$A$1:$G$87</definedName>
    <definedName name="_xlnm.Print_Titles" localSheetId="0">' 14. FRek'!$1:$2</definedName>
    <definedName name="XDO_?XDOFIELD1?13?">' 14. FRek'!$A$1</definedName>
    <definedName name="XDO_?XDOFIELD10?38?">' 14. FRek'!$F$11:$F$12</definedName>
    <definedName name="XDO_?XDOFIELD10?39?">' 14. FRek'!$F$11:$F$60</definedName>
    <definedName name="XDO_?XDOFIELD10?40?">' 14. FRek'!$F$11:$F$86</definedName>
    <definedName name="XDO_?XDOFIELD11?13?">' 14. FRek'!#REF!</definedName>
    <definedName name="XDO_?XDOFIELD12?13?">' 14. FRek'!#REF!</definedName>
    <definedName name="XDO_?XDOFIELD13?13?">' 14. FRek'!#REF!</definedName>
    <definedName name="XDO_?XDOFIELD14?13?">' 14. FRek'!#REF!</definedName>
    <definedName name="XDO_?XDOFIELD16?13?">' 14. FRek'!$E$3:$E$12</definedName>
    <definedName name="XDO_?XDOFIELD17?13?">' 14. FRek'!$H$2</definedName>
    <definedName name="XDO_?XDOFIELD2?13?">' 14. FRek'!$R$1</definedName>
    <definedName name="XDO_?XDOFIELD3?13?">' 14. FRek'!$B$3:$B$12</definedName>
    <definedName name="XDO_?XDOFIELD5?38?">' 14. FRek'!$B$9:$B$12</definedName>
    <definedName name="XDO_?XDOFIELD5?39?">' 14. FRek'!$B$9:$B$60</definedName>
    <definedName name="XDO_?XDOFIELD5?40?">' 14. FRek'!$B$9:$B$86</definedName>
    <definedName name="XDO_?XDOFIELD6?38?">' 14. FRek'!$C$9:$C$12</definedName>
    <definedName name="XDO_?XDOFIELD6?39?">' 14. FRek'!$C$9:$C$60</definedName>
    <definedName name="XDO_?XDOFIELD6?40?">' 14. FRek'!$C$9:$C$86</definedName>
    <definedName name="XDO_?XDOFIELD7?38?">' 14. FRek'!$E$9:$E$12</definedName>
    <definedName name="XDO_?XDOFIELD7?39?">' 14. FRek'!$E$9:$E$60</definedName>
    <definedName name="XDO_?XDOFIELD7?40?">' 14. FRek'!$E$9:$E$86</definedName>
    <definedName name="XDO_?XDOFIELD8?13?">' 14. FRek'!$A$3</definedName>
    <definedName name="XDO_GROUP_?XDOG1?13?">' 14. FRek'!$B$3:$F$87</definedName>
    <definedName name="XDO_GROUP_?XDOG2?38?">' 14. FRek'!$B$9:$F$12</definedName>
    <definedName name="XDO_GROUP_?XDOG2?39?">' 14. FRek'!$B$20:$F$60</definedName>
    <definedName name="XDO_GROUP_?XDOG2?40?">' 14. FRek'!$B$85:$F$86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<sst xmlns="http://schemas.openxmlformats.org/spreadsheetml/2006/main" count="154" uniqueCount="68">
  <si>
    <t xml:space="preserve"> 14. FRek</t>
  </si>
  <si>
    <t>FUNDUSZ REKOMPENSACYJNY</t>
  </si>
  <si>
    <t>TABELA 14</t>
  </si>
  <si>
    <t>Część A</t>
  </si>
  <si>
    <t xml:space="preserve"> </t>
  </si>
  <si>
    <t>Lp.</t>
  </si>
  <si>
    <t>I</t>
  </si>
  <si>
    <t>Zadania wynikające z ustawy tworzącej fundusz celowy</t>
  </si>
  <si>
    <t>1</t>
  </si>
  <si>
    <t>Wydatki bieżące</t>
  </si>
  <si>
    <t>1.1</t>
  </si>
  <si>
    <t>Wypłaty świadczeń pieniężnych</t>
  </si>
  <si>
    <t>1.2</t>
  </si>
  <si>
    <t>Obsługa wypłat świadczeń</t>
  </si>
  <si>
    <t>Stan funduszu na początek roku</t>
  </si>
  <si>
    <t>Środki pieniężne</t>
  </si>
  <si>
    <t>2</t>
  </si>
  <si>
    <t>Należności</t>
  </si>
  <si>
    <t>2.1</t>
  </si>
  <si>
    <t>w tym: z tytułu udzielonych pożyczek</t>
  </si>
  <si>
    <t>2.1.1</t>
  </si>
  <si>
    <t>w tym: od jednostek sektora finansów publicznych</t>
  </si>
  <si>
    <t>3</t>
  </si>
  <si>
    <t>Zobowiązania, z tego:</t>
  </si>
  <si>
    <t>3.1</t>
  </si>
  <si>
    <t>z tytułu kredytu</t>
  </si>
  <si>
    <t>3.1.1</t>
  </si>
  <si>
    <t>w tym: wymagalne</t>
  </si>
  <si>
    <t>3.2</t>
  </si>
  <si>
    <t>3.2.1</t>
  </si>
  <si>
    <t>II</t>
  </si>
  <si>
    <t>Przychody</t>
  </si>
  <si>
    <t>odsetki</t>
  </si>
  <si>
    <t>1.2.1</t>
  </si>
  <si>
    <t>przychody ze sprzedaży nieruchomości oraz dzierżawy mienia pochodzącego z Zasobu Własności Rolnej Skarbu Państwa</t>
  </si>
  <si>
    <t>III</t>
  </si>
  <si>
    <t>Koszty realizacji zadań</t>
  </si>
  <si>
    <t>Koszty własne</t>
  </si>
  <si>
    <t>kary i odszkodowania wypłacane na rzecz osób fizycznych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</si>
  <si>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</si>
  <si>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</si>
  <si>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</si>
  <si>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</si>
  <si>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</si>
  <si>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terminowe</t>
  </si>
  <si>
    <t>plan po zmianach</t>
  </si>
  <si>
    <t>wykonanie</t>
  </si>
  <si>
    <t>plan wg ustawy 
budżetowej</t>
  </si>
  <si>
    <t>w tysiącach złotych</t>
  </si>
  <si>
    <t>Część B  Plan finansowy i wykonanie w układzie memoriałowym</t>
  </si>
  <si>
    <t>Rok 2023</t>
  </si>
  <si>
    <t xml:space="preserve">z tego: </t>
  </si>
  <si>
    <t>2.2</t>
  </si>
  <si>
    <t>w tym: z tytułu wpłat obowiązkowych</t>
  </si>
  <si>
    <t>Pozostałe</t>
  </si>
  <si>
    <t>Pozostałe przychody, z tego:</t>
  </si>
  <si>
    <t>1.3</t>
  </si>
  <si>
    <t>1.4</t>
  </si>
  <si>
    <t>wpływy z rozliczeń z lat ubiegłych</t>
  </si>
  <si>
    <t>wpływy z różnych dochodów</t>
  </si>
  <si>
    <t>Zakup usług</t>
  </si>
  <si>
    <t>Pozostałe, z tego:</t>
  </si>
  <si>
    <t>Część C  Dane w układzie ksowym</t>
  </si>
  <si>
    <t>Dochody</t>
  </si>
  <si>
    <t>Pozostałe wpływy, w tym:</t>
  </si>
  <si>
    <t>pozostałe odsetki</t>
  </si>
  <si>
    <t>Wydatki</t>
  </si>
  <si>
    <t>Wydatki bieżące (własne)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</si>
</sst>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8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8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Alignment="1"/>
    <xf numFmtId="3" fontId="3" fillId="0" borderId="8" xfId="1" applyNumberFormat="1" applyFont="1" applyFill="1" applyBorder="1" applyAlignment="1">
      <alignment horizontal="center" vertical="center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3" fontId="5" fillId="0" borderId="4" xfId="1" applyNumberFormat="1" applyFont="1" applyFill="1" applyBorder="1" applyAlignment="1">
      <alignment vertical="center"/>
    </xf>
    <xf numFmtId="3" fontId="5" fillId="0" borderId="6" xfId="1" applyNumberFormat="1" applyFont="1" applyFill="1" applyBorder="1" applyAlignment="1">
      <alignment vertical="center"/>
    </xf>
    <xf numFmtId="3" fontId="5" fillId="0" borderId="8" xfId="1" applyNumberFormat="1" applyFont="1" applyFill="1" applyBorder="1" applyAlignment="1">
      <alignment vertical="center"/>
    </xf>
    <xf numFmtId="0" fontId="3" fillId="0" borderId="0" xfId="2"/>
    <xf numFmtId="49" fontId="1" fillId="0" borderId="0" xfId="0" applyNumberFormat="1" applyFont="1" applyBorder="1" applyAlignment="1">
      <alignment horizontal="center" vertical="center"/>
    </xf>
    <xf numFmtId="3" fontId="3" fillId="0" borderId="8" xfId="1" applyNumberFormat="1" applyFont="1" applyFill="1" applyBorder="1" applyAlignment="1">
      <alignment horizontal="center" vertical="center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49" fontId="3" fillId="2" borderId="16" xfId="1" applyNumberFormat="1" applyFont="1" applyFill="1" applyBorder="1" applyAlignment="1" applyProtection="1">
      <alignment horizontal="center" vertical="center"/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16" xfId="1" applyNumberFormat="1" applyFont="1" applyFill="1" applyBorder="1" applyAlignment="1" applyProtection="1">
      <alignment horizontal="right" vertical="center"/>
      <protection locked="0"/>
    </xf>
    <xf numFmtId="3" fontId="3" fillId="2" borderId="16" xfId="1" applyNumberFormat="1" applyFont="1" applyFill="1" applyBorder="1" applyAlignment="1" applyProtection="1">
      <alignment horizontal="right" vertical="top"/>
      <protection locked="0"/>
    </xf>
    <xf numFmtId="3" fontId="3" fillId="2" borderId="4" xfId="1" applyNumberFormat="1" applyFont="1" applyFill="1" applyBorder="1" applyAlignment="1" applyProtection="1">
      <alignment horizontal="right" vertical="top"/>
      <protection locked="0"/>
    </xf>
    <xf numFmtId="49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right" vertical="top"/>
      <protection locked="0"/>
    </xf>
    <xf numFmtId="49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2" xfId="1" applyNumberFormat="1" applyFont="1" applyFill="1" applyBorder="1" applyAlignment="1" applyProtection="1">
      <alignment horizontal="right" vertical="center"/>
      <protection locked="0"/>
    </xf>
    <xf numFmtId="49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right" vertical="center"/>
      <protection locked="0"/>
    </xf>
    <xf numFmtId="49" fontId="3" fillId="2" borderId="0" xfId="1" applyNumberFormat="1" applyFont="1" applyFill="1" applyBorder="1" applyAlignment="1" applyProtection="1">
      <alignment horizontal="center" vertical="center"/>
      <protection locked="0"/>
    </xf>
    <xf numFmtId="3" fontId="3" fillId="2" borderId="0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0" xfId="1" applyNumberFormat="1" applyFont="1" applyFill="1" applyBorder="1" applyAlignment="1" applyProtection="1">
      <alignment horizontal="right" vertical="top"/>
      <protection locked="0"/>
    </xf>
    <xf numFmtId="3" fontId="5" fillId="0" borderId="0" xfId="1" applyNumberFormat="1" applyFont="1" applyFill="1" applyBorder="1" applyAlignment="1">
      <alignment vertical="center"/>
    </xf>
    <xf numFmtId="3" fontId="3" fillId="2" borderId="2" xfId="1" applyNumberFormat="1" applyFont="1" applyFill="1" applyBorder="1" applyAlignment="1" applyProtection="1">
      <alignment horizontal="right" vertical="top"/>
      <protection locked="0"/>
    </xf>
    <xf numFmtId="3" fontId="1" fillId="0" borderId="0" xfId="0" applyNumberFormat="1" applyFont="1" applyBorder="1" applyAlignment="1">
      <alignment horizontal="right" vertical="center"/>
    </xf>
    <xf numFmtId="49" fontId="6" fillId="2" borderId="0" xfId="1" applyNumberFormat="1" applyFont="1" applyFill="1" applyBorder="1" applyAlignment="1" applyProtection="1">
      <alignment horizontal="center" vertical="center"/>
      <protection locked="0"/>
    </xf>
    <xf numFmtId="3" fontId="7" fillId="2" borderId="3" xfId="1" applyNumberFormat="1" applyFont="1" applyFill="1" applyBorder="1" applyAlignment="1" applyProtection="1">
      <alignment horizontal="center" vertical="center"/>
      <protection locked="0"/>
    </xf>
    <xf numFmtId="3" fontId="7" fillId="2" borderId="19" xfId="1" applyNumberFormat="1" applyFont="1" applyFill="1" applyBorder="1" applyAlignment="1" applyProtection="1">
      <alignment horizontal="center" vertical="center"/>
      <protection locked="0"/>
    </xf>
    <xf numFmtId="3" fontId="7" fillId="2" borderId="5" xfId="1" applyNumberFormat="1" applyFont="1" applyFill="1" applyBorder="1" applyAlignment="1" applyProtection="1">
      <alignment horizontal="center" vertical="center"/>
      <protection locked="0"/>
    </xf>
    <xf numFmtId="3" fontId="7" fillId="2" borderId="11" xfId="1" applyNumberFormat="1" applyFont="1" applyFill="1" applyBorder="1" applyAlignment="1" applyProtection="1">
      <alignment horizontal="center" vertical="center"/>
      <protection locked="0"/>
    </xf>
    <xf numFmtId="3" fontId="7" fillId="2" borderId="7" xfId="1" applyNumberFormat="1" applyFont="1" applyFill="1" applyBorder="1" applyAlignment="1" applyProtection="1">
      <alignment horizontal="center" vertical="center"/>
      <protection locked="0"/>
    </xf>
    <xf numFmtId="3" fontId="7" fillId="2" borderId="24" xfId="1" applyNumberFormat="1" applyFont="1" applyFill="1" applyBorder="1" applyAlignment="1" applyProtection="1">
      <alignment horizontal="center" vertical="center"/>
      <protection locked="0"/>
    </xf>
    <xf numFmtId="3" fontId="3" fillId="2" borderId="22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1" xfId="1" applyNumberFormat="1" applyFont="1" applyFill="1" applyBorder="1" applyAlignment="1" applyProtection="1">
      <alignment horizontal="left" vertical="center" wrapText="1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1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4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15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5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11" xfId="1" applyNumberFormat="1" applyFont="1" applyFill="1" applyBorder="1" applyAlignment="1" applyProtection="1">
      <alignment horizontal="left" vertical="center" wrapText="1" indent="2"/>
      <protection locked="0"/>
    </xf>
    <xf numFmtId="3" fontId="3" fillId="2" borderId="8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3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9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4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5" xfId="1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7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8" xfId="1" applyNumberFormat="1" applyFont="1" applyFill="1" applyBorder="1" applyAlignment="1" applyProtection="1">
      <alignment horizontal="left" vertical="center" wrapText="1"/>
      <protection locked="0"/>
    </xf>
    <xf numFmtId="3" fontId="3" fillId="2" borderId="3" xfId="1" applyNumberFormat="1" applyFont="1" applyFill="1" applyBorder="1" applyAlignment="1" applyProtection="1">
      <alignment horizontal="center" vertical="center"/>
      <protection locked="0"/>
    </xf>
    <xf numFmtId="3" fontId="3" fillId="2" borderId="19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3" fontId="3" fillId="2" borderId="11" xfId="1" applyNumberFormat="1" applyFont="1" applyFill="1" applyBorder="1" applyAlignment="1" applyProtection="1">
      <alignment horizontal="center" vertical="center"/>
      <protection locked="0"/>
    </xf>
    <xf numFmtId="3" fontId="3" fillId="2" borderId="7" xfId="1" applyNumberFormat="1" applyFont="1" applyFill="1" applyBorder="1" applyAlignment="1" applyProtection="1">
      <alignment horizontal="center" vertical="center"/>
      <protection locked="0"/>
    </xf>
    <xf numFmtId="3" fontId="3" fillId="2" borderId="24" xfId="1" applyNumberFormat="1" applyFont="1" applyFill="1" applyBorder="1" applyAlignment="1" applyProtection="1">
      <alignment horizontal="center" vertical="center"/>
      <protection locked="0"/>
    </xf>
    <xf numFmtId="3" fontId="3" fillId="2" borderId="20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1" xfId="1" applyNumberFormat="1" applyFont="1" applyFill="1" applyBorder="1" applyAlignment="1" applyProtection="1">
      <alignment horizontal="left" vertical="center" wrapText="1"/>
      <protection locked="0"/>
    </xf>
    <xf numFmtId="3" fontId="3" fillId="2" borderId="17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18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8" xfId="1" applyNumberFormat="1" applyFont="1" applyFill="1" applyBorder="1" applyAlignment="1" applyProtection="1">
      <alignment horizontal="center" vertical="center"/>
      <protection locked="0"/>
    </xf>
    <xf numFmtId="3" fontId="3" fillId="0" borderId="8" xfId="1" applyNumberFormat="1" applyFont="1" applyFill="1" applyBorder="1" applyAlignment="1">
      <alignment horizontal="center" vertical="center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3" fontId="3" fillId="2" borderId="12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13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Normalny" xfId="0" builtinId="0"/>
    <cellStyle name="Normalny_Zał12_AW_2013_wersja_21_09_2012" xfId="1" xr:uid="{00000000-0005-0000-0000-000001000000}"/>
    <cellStyle name="Normalny_Zeszyt1" xfId="2" xr:uid="{00000000-0005-0000-0000-000002000000}"/>
  </cellStyles>
  <dxfs count="5"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rgb="FF00B0F0"/>
  </sheetPr>
  <dimension ref="A1:R98"/>
  <sheetViews>
    <sheetView showGridLines="0" tabSelected="1" topLeftCell="A13" zoomScaleNormal="100" zoomScaleSheetLayoutView="90" workbookViewId="0">
      <selection activeCell="C41" sqref="C41:D41"/>
    </sheetView>
  </sheetViews>
  <sheetFormatPr defaultRowHeight="15"/>
  <cols>
    <col min="1" max="1" width="17.28515625" customWidth="1"/>
    <col min="2" max="2" width="10.7109375" customWidth="1"/>
    <col min="3" max="3" width="96.7109375" customWidth="1"/>
    <col min="4" max="4" width="12.140625" customWidth="1"/>
    <col min="5" max="5" width="20.7109375" customWidth="1"/>
    <col min="6" max="7" width="20" style="21" customWidth="1"/>
    <col min="8" max="8" width="3.7109375" hidden="1" customWidth="1"/>
    <col min="9" max="17" width="8" customWidth="1"/>
    <col min="18" max="18" width="0" hidden="1" customWidth="1"/>
    <col min="19" max="19" width="11" customWidth="1"/>
  </cols>
  <sheetData>
    <row r="1" spans="1:18" ht="15" customHeight="1">
      <c r="A1" s="42" t="s">
        <v>1</v>
      </c>
      <c r="B1" s="42"/>
      <c r="C1" s="42"/>
      <c r="D1" s="42"/>
      <c r="E1" s="42"/>
      <c r="F1" s="42"/>
      <c r="G1" s="42"/>
      <c r="H1" t="e">
        <f>MATCH("Koniec wydruku",$G$1:$G$2046,0)</f>
        <v>#N/A</v>
      </c>
      <c r="R1" t="s">
        <v>0</v>
      </c>
    </row>
    <row r="2" spans="1:18" ht="15" customHeight="1">
      <c r="A2" s="1"/>
      <c r="H2">
        <v>13</v>
      </c>
    </row>
    <row r="3" spans="1:18" ht="15" customHeight="1">
      <c r="A3" s="1" t="s">
        <v>2</v>
      </c>
      <c r="B3" s="2" t="s">
        <v>3</v>
      </c>
      <c r="C3" s="3"/>
      <c r="D3" s="3"/>
      <c r="E3" s="14"/>
      <c r="F3" s="1"/>
      <c r="G3"/>
    </row>
    <row r="4" spans="1:18" ht="15" customHeight="1">
      <c r="B4" s="4" t="s">
        <v>4</v>
      </c>
      <c r="C4" s="43" t="s">
        <v>42</v>
      </c>
      <c r="D4" s="44"/>
      <c r="E4" s="78" t="s">
        <v>50</v>
      </c>
      <c r="F4" s="78"/>
      <c r="G4" s="78"/>
    </row>
    <row r="5" spans="1:18" ht="15" customHeight="1">
      <c r="B5" s="5" t="s">
        <v>5</v>
      </c>
      <c r="C5" s="45"/>
      <c r="D5" s="46"/>
      <c r="E5" s="79" t="s">
        <v>47</v>
      </c>
      <c r="F5" s="76" t="s">
        <v>45</v>
      </c>
      <c r="G5" s="77" t="s">
        <v>46</v>
      </c>
    </row>
    <row r="6" spans="1:18" ht="15" customHeight="1">
      <c r="B6" s="5" t="s">
        <v>4</v>
      </c>
      <c r="C6" s="45"/>
      <c r="D6" s="46"/>
      <c r="E6" s="80"/>
      <c r="F6" s="76"/>
      <c r="G6" s="77"/>
    </row>
    <row r="7" spans="1:18" ht="15" customHeight="1">
      <c r="B7" s="6"/>
      <c r="C7" s="47"/>
      <c r="D7" s="48"/>
      <c r="E7" s="78" t="s">
        <v>48</v>
      </c>
      <c r="F7" s="78"/>
      <c r="G7" s="78"/>
    </row>
    <row r="8" spans="1:18" ht="12" customHeight="1">
      <c r="B8" s="7">
        <v>1</v>
      </c>
      <c r="C8" s="8">
        <v>2</v>
      </c>
      <c r="D8" s="9"/>
      <c r="E8" s="7">
        <v>3</v>
      </c>
      <c r="F8" s="17">
        <v>4</v>
      </c>
      <c r="G8" s="16">
        <v>5</v>
      </c>
    </row>
    <row r="9" spans="1:18" ht="21.6" customHeight="1">
      <c r="B9" s="25" t="s">
        <v>6</v>
      </c>
      <c r="C9" s="74" t="s">
        <v>7</v>
      </c>
      <c r="D9" s="75"/>
      <c r="E9" s="27">
        <v>368000</v>
      </c>
      <c r="F9" s="20">
        <v>368000</v>
      </c>
      <c r="G9" s="20">
        <v>99609.524069999999</v>
      </c>
    </row>
    <row r="10" spans="1:18" ht="15" customHeight="1">
      <c r="B10" s="25" t="s">
        <v>8</v>
      </c>
      <c r="C10" s="64" t="s">
        <v>9</v>
      </c>
      <c r="D10" s="65"/>
      <c r="E10" s="28">
        <v>368000</v>
      </c>
      <c r="F10" s="18">
        <v>368000</v>
      </c>
      <c r="G10" s="18">
        <v>99609.524069999999</v>
      </c>
    </row>
    <row r="11" spans="1:18" ht="15" customHeight="1">
      <c r="B11" s="26" t="s">
        <v>10</v>
      </c>
      <c r="C11" s="53" t="s">
        <v>11</v>
      </c>
      <c r="D11" s="54"/>
      <c r="E11" s="29">
        <v>365000</v>
      </c>
      <c r="F11" s="18">
        <v>365000</v>
      </c>
      <c r="G11" s="18">
        <v>98428.466230000005</v>
      </c>
    </row>
    <row r="12" spans="1:18" ht="15" customHeight="1">
      <c r="B12" s="30" t="s">
        <v>12</v>
      </c>
      <c r="C12" s="62" t="s">
        <v>13</v>
      </c>
      <c r="D12" s="63"/>
      <c r="E12" s="31">
        <v>3000</v>
      </c>
      <c r="F12" s="19">
        <v>3000</v>
      </c>
      <c r="G12" s="19">
        <v>1181.0578400000002</v>
      </c>
    </row>
    <row r="13" spans="1:18" ht="15" customHeight="1">
      <c r="B13" s="10"/>
      <c r="C13" s="11"/>
      <c r="D13" s="11"/>
      <c r="E13" s="12"/>
      <c r="F13" s="1"/>
      <c r="G13"/>
    </row>
    <row r="14" spans="1:18" ht="15" customHeight="1">
      <c r="B14" s="13" t="s">
        <v>49</v>
      </c>
      <c r="C14" s="14"/>
      <c r="D14" s="14"/>
      <c r="E14" s="14"/>
    </row>
    <row r="15" spans="1:18" ht="15" customHeight="1">
      <c r="B15" s="4" t="s">
        <v>4</v>
      </c>
      <c r="C15" s="43" t="s">
        <v>42</v>
      </c>
      <c r="D15" s="44"/>
      <c r="E15" s="78" t="s">
        <v>50</v>
      </c>
      <c r="F15" s="78"/>
      <c r="G15" s="78"/>
    </row>
    <row r="16" spans="1:18" ht="15" customHeight="1">
      <c r="B16" s="5" t="s">
        <v>5</v>
      </c>
      <c r="C16" s="45"/>
      <c r="D16" s="46"/>
      <c r="E16" s="59" t="s">
        <v>47</v>
      </c>
      <c r="F16" s="76" t="s">
        <v>45</v>
      </c>
      <c r="G16" s="77" t="s">
        <v>46</v>
      </c>
    </row>
    <row r="17" spans="2:7" ht="15" customHeight="1">
      <c r="B17" s="5" t="s">
        <v>4</v>
      </c>
      <c r="C17" s="45"/>
      <c r="D17" s="46"/>
      <c r="E17" s="59"/>
      <c r="F17" s="76"/>
      <c r="G17" s="77"/>
    </row>
    <row r="18" spans="2:7" ht="15" customHeight="1">
      <c r="B18" s="6"/>
      <c r="C18" s="47"/>
      <c r="D18" s="48"/>
      <c r="E18" s="59" t="s">
        <v>48</v>
      </c>
      <c r="F18" s="59"/>
      <c r="G18" s="59"/>
    </row>
    <row r="19" spans="2:7" ht="12" customHeight="1">
      <c r="B19" s="7">
        <v>1</v>
      </c>
      <c r="C19" s="8">
        <v>2</v>
      </c>
      <c r="D19" s="9"/>
      <c r="E19" s="7">
        <v>3</v>
      </c>
      <c r="F19" s="17">
        <v>4</v>
      </c>
      <c r="G19" s="16">
        <v>5</v>
      </c>
    </row>
    <row r="20" spans="2:7" ht="21.6" customHeight="1">
      <c r="B20" s="25" t="s">
        <v>6</v>
      </c>
      <c r="C20" s="64" t="s">
        <v>14</v>
      </c>
      <c r="D20" s="65"/>
      <c r="E20" s="27">
        <v>1540076</v>
      </c>
      <c r="F20" s="20">
        <v>1540076</v>
      </c>
      <c r="G20" s="20">
        <v>1829752.47646</v>
      </c>
    </row>
    <row r="21" spans="2:7" ht="15" customHeight="1">
      <c r="B21" s="25"/>
      <c r="C21" s="64" t="s">
        <v>51</v>
      </c>
      <c r="D21" s="65"/>
      <c r="E21" s="28"/>
      <c r="F21" s="18"/>
      <c r="G21" s="18"/>
    </row>
    <row r="22" spans="2:7" ht="15" customHeight="1">
      <c r="B22" s="26" t="s">
        <v>8</v>
      </c>
      <c r="C22" s="51" t="s">
        <v>15</v>
      </c>
      <c r="D22" s="52"/>
      <c r="E22" s="29">
        <v>1305308</v>
      </c>
      <c r="F22" s="18">
        <v>1305308</v>
      </c>
      <c r="G22" s="18">
        <v>1594117.09598</v>
      </c>
    </row>
    <row r="23" spans="2:7" ht="15" customHeight="1">
      <c r="B23" s="26" t="s">
        <v>16</v>
      </c>
      <c r="C23" s="51" t="s">
        <v>17</v>
      </c>
      <c r="D23" s="52"/>
      <c r="E23" s="29">
        <v>235788</v>
      </c>
      <c r="F23" s="18">
        <v>235788</v>
      </c>
      <c r="G23" s="18">
        <v>236866.50499000002</v>
      </c>
    </row>
    <row r="24" spans="2:7" ht="15" customHeight="1">
      <c r="B24" s="26" t="s">
        <v>18</v>
      </c>
      <c r="C24" s="53" t="s">
        <v>19</v>
      </c>
      <c r="D24" s="54"/>
      <c r="E24" s="29">
        <v>0</v>
      </c>
      <c r="F24" s="18"/>
      <c r="G24" s="18"/>
    </row>
    <row r="25" spans="2:7" ht="15" customHeight="1">
      <c r="B25" s="26" t="s">
        <v>20</v>
      </c>
      <c r="C25" s="57" t="s">
        <v>21</v>
      </c>
      <c r="D25" s="58"/>
      <c r="E25" s="29">
        <v>0</v>
      </c>
      <c r="F25" s="18"/>
      <c r="G25" s="18"/>
    </row>
    <row r="26" spans="2:7" ht="15" customHeight="1">
      <c r="B26" s="26" t="s">
        <v>52</v>
      </c>
      <c r="C26" s="53" t="s">
        <v>53</v>
      </c>
      <c r="D26" s="54"/>
      <c r="E26" s="29">
        <v>0</v>
      </c>
      <c r="F26" s="18"/>
      <c r="G26" s="18"/>
    </row>
    <row r="27" spans="2:7" ht="15" customHeight="1">
      <c r="B27" s="26" t="s">
        <v>22</v>
      </c>
      <c r="C27" s="51" t="s">
        <v>23</v>
      </c>
      <c r="D27" s="52"/>
      <c r="E27" s="29">
        <v>1020</v>
      </c>
      <c r="F27" s="18">
        <v>1020</v>
      </c>
      <c r="G27" s="18">
        <v>1231.1245100000001</v>
      </c>
    </row>
    <row r="28" spans="2:7" ht="15" customHeight="1">
      <c r="B28" s="26" t="s">
        <v>24</v>
      </c>
      <c r="C28" s="53" t="s">
        <v>25</v>
      </c>
      <c r="D28" s="54"/>
      <c r="E28" s="29">
        <v>0</v>
      </c>
      <c r="F28" s="18"/>
      <c r="G28" s="18"/>
    </row>
    <row r="29" spans="2:7" ht="15" customHeight="1">
      <c r="B29" s="26" t="s">
        <v>26</v>
      </c>
      <c r="C29" s="57" t="s">
        <v>27</v>
      </c>
      <c r="D29" s="58"/>
      <c r="E29" s="29">
        <v>0</v>
      </c>
      <c r="F29" s="18"/>
      <c r="G29" s="18"/>
    </row>
    <row r="30" spans="2:7" ht="15" customHeight="1">
      <c r="B30" s="26" t="s">
        <v>28</v>
      </c>
      <c r="C30" s="53" t="s">
        <v>54</v>
      </c>
      <c r="D30" s="54"/>
      <c r="E30" s="29">
        <v>1020</v>
      </c>
      <c r="F30" s="18">
        <v>1020</v>
      </c>
      <c r="G30" s="18">
        <v>1231.1245100000001</v>
      </c>
    </row>
    <row r="31" spans="2:7" ht="21.6" customHeight="1">
      <c r="B31" s="26" t="s">
        <v>29</v>
      </c>
      <c r="C31" s="57" t="s">
        <v>27</v>
      </c>
      <c r="D31" s="58"/>
      <c r="E31" s="29">
        <v>0</v>
      </c>
      <c r="F31" s="18"/>
      <c r="G31" s="18"/>
    </row>
    <row r="32" spans="2:7" ht="15" customHeight="1">
      <c r="B32" s="34" t="s">
        <v>30</v>
      </c>
      <c r="C32" s="72" t="s">
        <v>31</v>
      </c>
      <c r="D32" s="73"/>
      <c r="E32" s="35">
        <v>647630</v>
      </c>
      <c r="F32" s="20">
        <v>647630</v>
      </c>
      <c r="G32" s="20">
        <v>382577.27233000001</v>
      </c>
    </row>
    <row r="33" spans="1:7" ht="15" customHeight="1">
      <c r="B33" s="25" t="s">
        <v>8</v>
      </c>
      <c r="C33" s="64" t="s">
        <v>55</v>
      </c>
      <c r="D33" s="65"/>
      <c r="E33" s="28">
        <v>647630</v>
      </c>
      <c r="F33" s="18">
        <v>647630</v>
      </c>
      <c r="G33" s="18">
        <v>382577.27233000001</v>
      </c>
    </row>
    <row r="34" spans="1:7" ht="15" customHeight="1">
      <c r="B34" s="26" t="s">
        <v>10</v>
      </c>
      <c r="C34" s="53" t="s">
        <v>32</v>
      </c>
      <c r="D34" s="54"/>
      <c r="E34" s="29">
        <v>5000</v>
      </c>
      <c r="F34" s="18">
        <v>5000</v>
      </c>
      <c r="G34" s="18">
        <v>105699.00695000001</v>
      </c>
    </row>
    <row r="35" spans="1:7" ht="15" customHeight="1">
      <c r="B35" s="26" t="s">
        <v>12</v>
      </c>
      <c r="C35" s="53" t="s">
        <v>34</v>
      </c>
      <c r="D35" s="54"/>
      <c r="E35" s="29">
        <v>642630</v>
      </c>
      <c r="F35" s="18">
        <v>642630</v>
      </c>
      <c r="G35" s="18">
        <v>60240</v>
      </c>
    </row>
    <row r="36" spans="1:7" ht="15" customHeight="1">
      <c r="B36" s="22" t="s">
        <v>56</v>
      </c>
      <c r="C36" s="53" t="s">
        <v>58</v>
      </c>
      <c r="D36" s="54"/>
      <c r="E36" s="41"/>
      <c r="F36" s="18"/>
      <c r="G36" s="18">
        <v>216682.79777999999</v>
      </c>
    </row>
    <row r="37" spans="1:7" ht="15" customHeight="1">
      <c r="B37" s="22" t="s">
        <v>57</v>
      </c>
      <c r="C37" s="53" t="s">
        <v>59</v>
      </c>
      <c r="D37" s="54"/>
      <c r="E37" s="41"/>
      <c r="F37" s="18"/>
      <c r="G37" s="18">
        <v>-44.532400000000003</v>
      </c>
    </row>
    <row r="38" spans="1:7" ht="21.6" customHeight="1">
      <c r="B38" s="32" t="s">
        <v>35</v>
      </c>
      <c r="C38" s="60" t="s">
        <v>36</v>
      </c>
      <c r="D38" s="61"/>
      <c r="E38" s="33">
        <v>368000</v>
      </c>
      <c r="F38" s="20">
        <v>368000</v>
      </c>
      <c r="G38" s="20">
        <v>99609.524069999999</v>
      </c>
    </row>
    <row r="39" spans="1:7" ht="15" customHeight="1">
      <c r="B39" s="25" t="s">
        <v>8</v>
      </c>
      <c r="C39" s="64" t="s">
        <v>37</v>
      </c>
      <c r="D39" s="65"/>
      <c r="E39" s="28">
        <v>368000</v>
      </c>
      <c r="F39" s="18">
        <v>368000</v>
      </c>
      <c r="G39" s="18">
        <v>98428.466230000005</v>
      </c>
    </row>
    <row r="40" spans="1:7" ht="15" customHeight="1">
      <c r="B40" s="26" t="s">
        <v>10</v>
      </c>
      <c r="C40" s="53" t="s">
        <v>60</v>
      </c>
      <c r="D40" s="54"/>
      <c r="E40" s="29">
        <v>3000</v>
      </c>
      <c r="F40" s="18">
        <v>3000</v>
      </c>
      <c r="G40" s="18">
        <v>1181.0578400000002</v>
      </c>
    </row>
    <row r="41" spans="1:7" ht="15" customHeight="1">
      <c r="B41" s="26" t="s">
        <v>12</v>
      </c>
      <c r="C41" s="53" t="s">
        <v>61</v>
      </c>
      <c r="D41" s="54"/>
      <c r="E41" s="29">
        <v>365000</v>
      </c>
      <c r="F41" s="18">
        <v>365000</v>
      </c>
      <c r="G41" s="18">
        <v>98428.466230000005</v>
      </c>
    </row>
    <row r="42" spans="1:7" ht="15" customHeight="1">
      <c r="B42" s="26" t="s">
        <v>33</v>
      </c>
      <c r="C42" s="57" t="s">
        <v>38</v>
      </c>
      <c r="D42" s="58"/>
      <c r="E42" s="29">
        <v>365000</v>
      </c>
      <c r="F42" s="18">
        <v>365000</v>
      </c>
      <c r="G42" s="18">
        <v>98428.466230000005</v>
      </c>
    </row>
    <row r="43" spans="1:7" ht="15" customHeight="1">
      <c r="B43" s="32" t="s">
        <v>39</v>
      </c>
      <c r="C43" s="60" t="s">
        <v>40</v>
      </c>
      <c r="D43" s="61"/>
      <c r="E43" s="33">
        <v>1819706</v>
      </c>
      <c r="F43" s="20">
        <v>1819706</v>
      </c>
      <c r="G43" s="20">
        <v>2112720.2247199998</v>
      </c>
    </row>
    <row r="44" spans="1:7" ht="15" customHeight="1">
      <c r="B44" s="25"/>
      <c r="C44" s="64" t="s">
        <v>51</v>
      </c>
      <c r="D44" s="65"/>
      <c r="E44" s="28"/>
      <c r="F44" s="18"/>
      <c r="G44" s="18"/>
    </row>
    <row r="45" spans="1:7" ht="15" customHeight="1">
      <c r="B45" s="26" t="s">
        <v>8</v>
      </c>
      <c r="C45" s="51" t="s">
        <v>15</v>
      </c>
      <c r="D45" s="52"/>
      <c r="E45" s="29">
        <v>1428179</v>
      </c>
      <c r="F45" s="18">
        <v>1428179</v>
      </c>
      <c r="G45" s="18">
        <v>2093066.30327</v>
      </c>
    </row>
    <row r="46" spans="1:7" ht="15" customHeight="1">
      <c r="B46" s="26" t="s">
        <v>16</v>
      </c>
      <c r="C46" s="51" t="s">
        <v>17</v>
      </c>
      <c r="D46" s="52"/>
      <c r="E46" s="29">
        <v>392547</v>
      </c>
      <c r="F46" s="18">
        <v>392547</v>
      </c>
      <c r="G46" s="18">
        <v>21143.174190000002</v>
      </c>
    </row>
    <row r="47" spans="1:7" ht="15" customHeight="1">
      <c r="B47" s="30" t="s">
        <v>18</v>
      </c>
      <c r="C47" s="62" t="s">
        <v>19</v>
      </c>
      <c r="D47" s="63"/>
      <c r="E47" s="31">
        <v>0</v>
      </c>
      <c r="F47" s="19"/>
      <c r="G47" s="19"/>
    </row>
    <row r="48" spans="1:7" ht="15" customHeight="1">
      <c r="A48" s="1" t="s">
        <v>2</v>
      </c>
      <c r="B48" s="13" t="s">
        <v>49</v>
      </c>
      <c r="C48" s="14"/>
      <c r="D48" s="14"/>
      <c r="E48" s="14"/>
    </row>
    <row r="49" spans="2:7" ht="15" customHeight="1">
      <c r="B49" s="4" t="s">
        <v>4</v>
      </c>
      <c r="C49" s="43" t="s">
        <v>42</v>
      </c>
      <c r="D49" s="44"/>
      <c r="E49" s="78" t="s">
        <v>50</v>
      </c>
      <c r="F49" s="78"/>
      <c r="G49" s="78"/>
    </row>
    <row r="50" spans="2:7" ht="15" customHeight="1">
      <c r="B50" s="5" t="s">
        <v>5</v>
      </c>
      <c r="C50" s="45"/>
      <c r="D50" s="46"/>
      <c r="E50" s="59" t="s">
        <v>47</v>
      </c>
      <c r="F50" s="76" t="s">
        <v>45</v>
      </c>
      <c r="G50" s="77" t="s">
        <v>46</v>
      </c>
    </row>
    <row r="51" spans="2:7" ht="15" customHeight="1">
      <c r="B51" s="5" t="s">
        <v>4</v>
      </c>
      <c r="C51" s="45"/>
      <c r="D51" s="46"/>
      <c r="E51" s="59"/>
      <c r="F51" s="76"/>
      <c r="G51" s="77"/>
    </row>
    <row r="52" spans="2:7" ht="15" customHeight="1">
      <c r="B52" s="6"/>
      <c r="C52" s="47"/>
      <c r="D52" s="48"/>
      <c r="E52" s="59" t="s">
        <v>48</v>
      </c>
      <c r="F52" s="59"/>
      <c r="G52" s="59"/>
    </row>
    <row r="53" spans="2:7" ht="12" customHeight="1">
      <c r="B53" s="7">
        <v>1</v>
      </c>
      <c r="C53" s="8">
        <v>2</v>
      </c>
      <c r="D53" s="9"/>
      <c r="E53" s="7">
        <v>3</v>
      </c>
      <c r="F53" s="17">
        <v>4</v>
      </c>
      <c r="G53" s="16">
        <v>5</v>
      </c>
    </row>
    <row r="54" spans="2:7" ht="21.6" customHeight="1">
      <c r="B54" s="26" t="s">
        <v>20</v>
      </c>
      <c r="C54" s="57" t="s">
        <v>21</v>
      </c>
      <c r="D54" s="58"/>
      <c r="E54" s="29">
        <v>0</v>
      </c>
      <c r="F54" s="18"/>
      <c r="G54" s="18"/>
    </row>
    <row r="55" spans="2:7" ht="15" customHeight="1">
      <c r="B55" s="26" t="s">
        <v>52</v>
      </c>
      <c r="C55" s="53" t="s">
        <v>53</v>
      </c>
      <c r="D55" s="54"/>
      <c r="E55" s="29">
        <v>0</v>
      </c>
      <c r="F55" s="18"/>
      <c r="G55" s="18"/>
    </row>
    <row r="56" spans="2:7" ht="15" customHeight="1">
      <c r="B56" s="26" t="s">
        <v>22</v>
      </c>
      <c r="C56" s="51" t="s">
        <v>23</v>
      </c>
      <c r="D56" s="52"/>
      <c r="E56" s="29">
        <v>1020</v>
      </c>
      <c r="F56" s="18">
        <v>1020</v>
      </c>
      <c r="G56" s="18">
        <v>1489.2527399999999</v>
      </c>
    </row>
    <row r="57" spans="2:7" ht="15" customHeight="1">
      <c r="B57" s="26" t="s">
        <v>24</v>
      </c>
      <c r="C57" s="53" t="s">
        <v>25</v>
      </c>
      <c r="D57" s="54"/>
      <c r="E57" s="29">
        <v>0</v>
      </c>
      <c r="F57" s="18"/>
      <c r="G57" s="18"/>
    </row>
    <row r="58" spans="2:7" ht="15" customHeight="1">
      <c r="B58" s="26" t="s">
        <v>26</v>
      </c>
      <c r="C58" s="57" t="s">
        <v>27</v>
      </c>
      <c r="D58" s="58"/>
      <c r="E58" s="29">
        <v>0</v>
      </c>
      <c r="F58" s="18"/>
      <c r="G58" s="18"/>
    </row>
    <row r="59" spans="2:7" ht="15" customHeight="1">
      <c r="B59" s="26" t="s">
        <v>28</v>
      </c>
      <c r="C59" s="53" t="s">
        <v>54</v>
      </c>
      <c r="D59" s="54"/>
      <c r="E59" s="29">
        <v>1020</v>
      </c>
      <c r="F59" s="18">
        <v>1020</v>
      </c>
      <c r="G59" s="18">
        <v>1489.2527399999999</v>
      </c>
    </row>
    <row r="60" spans="2:7" ht="15" customHeight="1">
      <c r="B60" s="30" t="s">
        <v>29</v>
      </c>
      <c r="C60" s="55" t="s">
        <v>27</v>
      </c>
      <c r="D60" s="56"/>
      <c r="E60" s="31">
        <v>0</v>
      </c>
      <c r="F60" s="19"/>
      <c r="G60" s="19"/>
    </row>
    <row r="61" spans="2:7" ht="15" customHeight="1">
      <c r="B61" s="10"/>
      <c r="C61" s="11"/>
      <c r="D61" s="11"/>
      <c r="E61" s="12"/>
    </row>
    <row r="62" spans="2:7" ht="15" customHeight="1">
      <c r="B62" s="13" t="s">
        <v>62</v>
      </c>
      <c r="C62" s="14"/>
      <c r="D62" s="14"/>
      <c r="E62" s="14"/>
    </row>
    <row r="63" spans="2:7" ht="15" customHeight="1">
      <c r="B63" s="4" t="s">
        <v>4</v>
      </c>
      <c r="C63" s="43" t="s">
        <v>42</v>
      </c>
      <c r="D63" s="44"/>
      <c r="E63" s="78" t="s">
        <v>50</v>
      </c>
      <c r="F63" s="78"/>
      <c r="G63" s="78"/>
    </row>
    <row r="64" spans="2:7" ht="15" customHeight="1">
      <c r="B64" s="5" t="s">
        <v>5</v>
      </c>
      <c r="C64" s="45"/>
      <c r="D64" s="46"/>
      <c r="E64" s="59" t="s">
        <v>47</v>
      </c>
      <c r="F64" s="76" t="s">
        <v>45</v>
      </c>
      <c r="G64" s="77" t="s">
        <v>46</v>
      </c>
    </row>
    <row r="65" spans="2:7" ht="15" customHeight="1">
      <c r="B65" s="5" t="s">
        <v>4</v>
      </c>
      <c r="C65" s="45"/>
      <c r="D65" s="46"/>
      <c r="E65" s="59"/>
      <c r="F65" s="76"/>
      <c r="G65" s="77"/>
    </row>
    <row r="66" spans="2:7" ht="15" customHeight="1">
      <c r="B66" s="6"/>
      <c r="C66" s="47"/>
      <c r="D66" s="48"/>
      <c r="E66" s="59" t="s">
        <v>48</v>
      </c>
      <c r="F66" s="59"/>
      <c r="G66" s="59"/>
    </row>
    <row r="67" spans="2:7" ht="12" customHeight="1">
      <c r="B67" s="24">
        <v>1</v>
      </c>
      <c r="C67" s="8">
        <v>2</v>
      </c>
      <c r="D67" s="9"/>
      <c r="E67" s="24">
        <v>3</v>
      </c>
      <c r="F67" s="17">
        <v>4</v>
      </c>
      <c r="G67" s="23">
        <v>5</v>
      </c>
    </row>
    <row r="68" spans="2:7" ht="21.6" customHeight="1">
      <c r="B68" s="25" t="s">
        <v>6</v>
      </c>
      <c r="C68" s="64" t="s">
        <v>63</v>
      </c>
      <c r="D68" s="65"/>
      <c r="E68" s="27">
        <v>457195</v>
      </c>
      <c r="F68" s="20">
        <v>457195</v>
      </c>
      <c r="G68" s="20">
        <v>598300.60312999994</v>
      </c>
    </row>
    <row r="69" spans="2:7" ht="15" customHeight="1">
      <c r="B69" s="25" t="s">
        <v>8</v>
      </c>
      <c r="C69" s="64" t="s">
        <v>64</v>
      </c>
      <c r="D69" s="65"/>
      <c r="E69" s="28">
        <v>457195</v>
      </c>
      <c r="F69" s="18">
        <v>457195</v>
      </c>
      <c r="G69" s="18">
        <v>598300.60312999994</v>
      </c>
    </row>
    <row r="70" spans="2:7" ht="15" customHeight="1">
      <c r="B70" s="26" t="s">
        <v>10</v>
      </c>
      <c r="C70" s="53" t="s">
        <v>65</v>
      </c>
      <c r="D70" s="54"/>
      <c r="E70" s="29">
        <v>5000</v>
      </c>
      <c r="F70" s="18">
        <v>5000</v>
      </c>
      <c r="G70" s="18">
        <v>104029.54406999999</v>
      </c>
    </row>
    <row r="71" spans="2:7" ht="15" customHeight="1">
      <c r="B71" s="26" t="s">
        <v>12</v>
      </c>
      <c r="C71" s="53" t="s">
        <v>34</v>
      </c>
      <c r="D71" s="54"/>
      <c r="E71" s="29">
        <v>452030</v>
      </c>
      <c r="F71" s="18">
        <v>452030</v>
      </c>
      <c r="G71" s="18">
        <v>277480</v>
      </c>
    </row>
    <row r="72" spans="2:7" ht="15" customHeight="1">
      <c r="B72" s="26" t="s">
        <v>56</v>
      </c>
      <c r="C72" s="53" t="s">
        <v>59</v>
      </c>
      <c r="D72" s="54"/>
      <c r="E72" s="29">
        <v>165</v>
      </c>
      <c r="F72" s="18">
        <v>165</v>
      </c>
      <c r="G72" s="18">
        <v>108.26128</v>
      </c>
    </row>
    <row r="73" spans="2:7" ht="15" customHeight="1">
      <c r="B73" s="32" t="s">
        <v>30</v>
      </c>
      <c r="C73" s="60" t="s">
        <v>66</v>
      </c>
      <c r="D73" s="61"/>
      <c r="E73" s="33">
        <v>368000</v>
      </c>
      <c r="F73" s="20">
        <v>368000</v>
      </c>
      <c r="G73" s="20">
        <v>99611.467059999995</v>
      </c>
    </row>
    <row r="74" spans="2:7" ht="15" customHeight="1">
      <c r="B74" s="25" t="s">
        <v>8</v>
      </c>
      <c r="C74" s="64" t="s">
        <v>67</v>
      </c>
      <c r="D74" s="65"/>
      <c r="E74" s="28">
        <v>368000</v>
      </c>
      <c r="F74" s="18">
        <v>368000</v>
      </c>
      <c r="G74" s="18">
        <v>99611.467059999995</v>
      </c>
    </row>
    <row r="75" spans="2:7" ht="15" customHeight="1">
      <c r="B75" s="26" t="s">
        <v>10</v>
      </c>
      <c r="C75" s="53" t="s">
        <v>60</v>
      </c>
      <c r="D75" s="54"/>
      <c r="E75" s="29">
        <v>3000</v>
      </c>
      <c r="F75" s="18">
        <v>3000</v>
      </c>
      <c r="G75" s="18">
        <v>1183.0008300000002</v>
      </c>
    </row>
    <row r="76" spans="2:7" ht="15" customHeight="1">
      <c r="B76" s="26" t="s">
        <v>12</v>
      </c>
      <c r="C76" s="53" t="s">
        <v>61</v>
      </c>
      <c r="D76" s="54"/>
      <c r="E76" s="29">
        <v>365000</v>
      </c>
      <c r="F76" s="18">
        <v>365000</v>
      </c>
      <c r="G76" s="18">
        <v>98428.466230000005</v>
      </c>
    </row>
    <row r="77" spans="2:7" ht="15" customHeight="1">
      <c r="B77" s="30" t="s">
        <v>33</v>
      </c>
      <c r="C77" s="55" t="s">
        <v>38</v>
      </c>
      <c r="D77" s="56"/>
      <c r="E77" s="31">
        <v>365000</v>
      </c>
      <c r="F77" s="19">
        <v>365000</v>
      </c>
      <c r="G77" s="19">
        <v>98428.466230000005</v>
      </c>
    </row>
    <row r="78" spans="2:7" ht="15" customHeight="1">
      <c r="B78" s="36"/>
      <c r="C78" s="37"/>
      <c r="D78" s="37"/>
      <c r="E78" s="38"/>
      <c r="F78" s="39"/>
      <c r="G78" s="39"/>
    </row>
    <row r="79" spans="2:7" ht="15" customHeight="1">
      <c r="B79" s="13" t="s">
        <v>41</v>
      </c>
      <c r="C79" s="14"/>
      <c r="D79" s="14"/>
      <c r="E79" s="14"/>
    </row>
    <row r="80" spans="2:7" ht="15" customHeight="1">
      <c r="B80" s="4" t="s">
        <v>4</v>
      </c>
      <c r="C80" s="66" t="s">
        <v>42</v>
      </c>
      <c r="D80" s="67"/>
      <c r="E80" s="78" t="s">
        <v>50</v>
      </c>
      <c r="F80" s="78"/>
      <c r="G80" s="78"/>
    </row>
    <row r="81" spans="1:7" ht="15" customHeight="1">
      <c r="B81" s="5" t="s">
        <v>5</v>
      </c>
      <c r="C81" s="68"/>
      <c r="D81" s="69"/>
      <c r="E81" s="59" t="s">
        <v>47</v>
      </c>
      <c r="F81" s="76" t="s">
        <v>45</v>
      </c>
      <c r="G81" s="77" t="s">
        <v>46</v>
      </c>
    </row>
    <row r="82" spans="1:7" ht="15" customHeight="1">
      <c r="B82" s="5" t="s">
        <v>4</v>
      </c>
      <c r="C82" s="68"/>
      <c r="D82" s="69"/>
      <c r="E82" s="59"/>
      <c r="F82" s="76"/>
      <c r="G82" s="77"/>
    </row>
    <row r="83" spans="1:7" ht="15" customHeight="1">
      <c r="B83" s="6"/>
      <c r="C83" s="70"/>
      <c r="D83" s="71"/>
      <c r="E83" s="78" t="s">
        <v>48</v>
      </c>
      <c r="F83" s="78"/>
      <c r="G83" s="78"/>
    </row>
    <row r="84" spans="1:7" ht="12" customHeight="1">
      <c r="B84" s="7">
        <v>1</v>
      </c>
      <c r="C84" s="8">
        <v>2</v>
      </c>
      <c r="D84" s="9"/>
      <c r="E84" s="7">
        <v>3</v>
      </c>
      <c r="F84" s="17">
        <v>4</v>
      </c>
      <c r="G84" s="16">
        <v>5</v>
      </c>
    </row>
    <row r="85" spans="1:7" ht="15" customHeight="1">
      <c r="B85" s="32" t="s">
        <v>8</v>
      </c>
      <c r="C85" s="49" t="s">
        <v>43</v>
      </c>
      <c r="D85" s="50"/>
      <c r="E85" s="40">
        <v>1428179</v>
      </c>
      <c r="F85" s="18">
        <v>1428179</v>
      </c>
      <c r="G85" s="18">
        <v>2091599.08467</v>
      </c>
    </row>
    <row r="86" spans="1:7" ht="15" customHeight="1">
      <c r="B86" s="30" t="s">
        <v>10</v>
      </c>
      <c r="C86" s="62" t="s">
        <v>44</v>
      </c>
      <c r="D86" s="63"/>
      <c r="E86" s="31">
        <v>1428179</v>
      </c>
      <c r="F86" s="19">
        <v>1428179</v>
      </c>
      <c r="G86" s="19">
        <v>2072240</v>
      </c>
    </row>
    <row r="87" spans="1:7" ht="15" customHeight="1">
      <c r="B87" s="10"/>
      <c r="C87" s="11"/>
      <c r="D87" s="11"/>
      <c r="E87" s="12"/>
    </row>
    <row r="88" spans="1:7" ht="15" customHeight="1">
      <c r="C88" s="15"/>
      <c r="D88" s="15"/>
    </row>
    <row r="93" spans="1:7">
      <c r="A93" s="12"/>
      <c r="B93" s="12"/>
      <c r="C93" s="12"/>
      <c r="D93" s="12"/>
    </row>
    <row r="94" spans="1:7">
      <c r="A94" s="12"/>
      <c r="B94" s="12"/>
      <c r="C94" s="12"/>
      <c r="D94" s="12"/>
    </row>
    <row r="95" spans="1:7">
      <c r="A95" s="12"/>
      <c r="B95" s="12"/>
      <c r="C95" s="12"/>
      <c r="D95" s="12"/>
    </row>
    <row r="96" spans="1:7">
      <c r="A96" s="12"/>
      <c r="B96" s="12"/>
      <c r="C96" s="12"/>
      <c r="D96" s="12"/>
    </row>
    <row r="97" spans="1:4">
      <c r="A97" s="12"/>
      <c r="B97" s="12"/>
      <c r="C97" s="12"/>
      <c r="D97" s="12"/>
    </row>
    <row r="98" spans="1:4">
      <c r="A98" s="12"/>
      <c r="B98" s="12"/>
      <c r="C98" s="12"/>
      <c r="D98" s="12"/>
    </row>
  </sheetData>
  <mergeCells count="82">
    <mergeCell ref="E83:G83"/>
    <mergeCell ref="F50:F51"/>
    <mergeCell ref="G50:G51"/>
    <mergeCell ref="E49:G49"/>
    <mergeCell ref="E52:G52"/>
    <mergeCell ref="E81:E82"/>
    <mergeCell ref="F81:F82"/>
    <mergeCell ref="G81:G82"/>
    <mergeCell ref="E80:G80"/>
    <mergeCell ref="E63:G63"/>
    <mergeCell ref="E64:E65"/>
    <mergeCell ref="F64:F65"/>
    <mergeCell ref="E66:G66"/>
    <mergeCell ref="F16:F17"/>
    <mergeCell ref="G16:G17"/>
    <mergeCell ref="E15:G15"/>
    <mergeCell ref="E5:E6"/>
    <mergeCell ref="E18:G18"/>
    <mergeCell ref="G64:G65"/>
    <mergeCell ref="F5:F6"/>
    <mergeCell ref="G5:G6"/>
    <mergeCell ref="E7:G7"/>
    <mergeCell ref="E16:E17"/>
    <mergeCell ref="E4:G4"/>
    <mergeCell ref="C23:D23"/>
    <mergeCell ref="C9:D9"/>
    <mergeCell ref="C10:D10"/>
    <mergeCell ref="C11:D11"/>
    <mergeCell ref="C22:D22"/>
    <mergeCell ref="C12:D12"/>
    <mergeCell ref="C20:D20"/>
    <mergeCell ref="C21:D21"/>
    <mergeCell ref="C49:D52"/>
    <mergeCell ref="C24:D24"/>
    <mergeCell ref="C25:D25"/>
    <mergeCell ref="C26:D26"/>
    <mergeCell ref="C27:D27"/>
    <mergeCell ref="C28:D28"/>
    <mergeCell ref="C29:D29"/>
    <mergeCell ref="C34:D34"/>
    <mergeCell ref="C35:D35"/>
    <mergeCell ref="C30:D30"/>
    <mergeCell ref="C31:D31"/>
    <mergeCell ref="C32:D32"/>
    <mergeCell ref="C33:D33"/>
    <mergeCell ref="C36:D36"/>
    <mergeCell ref="C44:D44"/>
    <mergeCell ref="C46:D46"/>
    <mergeCell ref="C47:D47"/>
    <mergeCell ref="C38:D38"/>
    <mergeCell ref="C39:D39"/>
    <mergeCell ref="C40:D40"/>
    <mergeCell ref="C41:D41"/>
    <mergeCell ref="C42:D42"/>
    <mergeCell ref="C86:D86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80:D83"/>
    <mergeCell ref="A1:G1"/>
    <mergeCell ref="C15:D18"/>
    <mergeCell ref="C4:D7"/>
    <mergeCell ref="C85:D85"/>
    <mergeCell ref="C63:D66"/>
    <mergeCell ref="C56:D56"/>
    <mergeCell ref="C57:D57"/>
    <mergeCell ref="C59:D59"/>
    <mergeCell ref="C60:D60"/>
    <mergeCell ref="C55:D55"/>
    <mergeCell ref="C58:D58"/>
    <mergeCell ref="C54:D54"/>
    <mergeCell ref="E50:E51"/>
    <mergeCell ref="C37:D37"/>
    <mergeCell ref="C43:D43"/>
    <mergeCell ref="C45:D45"/>
  </mergeCells>
  <conditionalFormatting sqref="B36:B37">
    <cfRule type="expression" dxfId="4" priority="13" stopIfTrue="1">
      <formula>COUNTIF($B36,"*I*")+COUNTIF($B36,"*V*")+COUNTIF($B36,"*X*")&gt;0</formula>
    </cfRule>
    <cfRule type="expression" dxfId="3" priority="14" stopIfTrue="1">
      <formula>COUNTIF($B36,"*I*")+COUNTIF($B36,"*V*")+COUNTIF($B36,"*X*")=0</formula>
    </cfRule>
  </conditionalFormatting>
  <conditionalFormatting sqref="E36:E37">
    <cfRule type="expression" dxfId="2" priority="17" stopIfTrue="1">
      <formula>COUNTIF($B36,"*I*")+COUNTIF($B36,"*V*")+COUNTIF($B36,"*X*")&gt;0</formula>
    </cfRule>
    <cfRule type="expression" dxfId="1" priority="18" stopIfTrue="1">
      <formula>COUNTIF($B36,"*I*")+COUNTIF($B36,"*V*")+COUNTIF($B36,"*X*")=0</formula>
    </cfRule>
  </conditionalFormatting>
  <conditionalFormatting sqref="C13:D13 C61:D61 C87:D87">
    <cfRule type="expression" dxfId="0" priority="19" stopIfTrue="1">
      <formula>"CZY_PUSTA($C10)"</formula>
    </cfRule>
  </conditionalFormatting>
  <printOptions horizontalCentered="1"/>
  <pageMargins left="0" right="0" top="0.78740157480314965" bottom="0.62992125984251968" header="0.51181102362204722" footer="0"/>
  <pageSetup paperSize="9" scale="63" firstPageNumber="37" orientation="landscape" useFirstPageNumber="1" r:id="rId1"/>
  <headerFooter>
    <oddHeader>&amp;C13/&amp;P</oddHeader>
  </headerFooter>
  <rowBreaks count="1" manualBreakCount="1"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24</vt:i4>
      </vt:variant>
    </vt:vector>
  </HeadingPairs>
  <TitlesOfParts>
    <vt:vector size="25" baseType="lpstr">
      <vt:lpstr> 14. FRek</vt:lpstr>
      <vt:lpstr>' 14. FRek'!Obszar_wydruku</vt:lpstr>
      <vt:lpstr>' 14. FRek'!Tytuły_wydruku</vt:lpstr>
      <vt:lpstr>XDO_?XDOFIELD1?13?</vt:lpstr>
      <vt:lpstr>XDO_?XDOFIELD10?38?</vt:lpstr>
      <vt:lpstr>XDO_?XDOFIELD10?39?</vt:lpstr>
      <vt:lpstr>XDO_?XDOFIELD10?40?</vt:lpstr>
      <vt:lpstr>XDO_?XDOFIELD16?13?</vt:lpstr>
      <vt:lpstr>XDO_?XDOFIELD17?13?</vt:lpstr>
      <vt:lpstr>XDO_?XDOFIELD2?13?</vt:lpstr>
      <vt:lpstr>XDO_?XDOFIELD3?13?</vt:lpstr>
      <vt:lpstr>XDO_?XDOFIELD5?38?</vt:lpstr>
      <vt:lpstr>XDO_?XDOFIELD5?39?</vt:lpstr>
      <vt:lpstr>XDO_?XDOFIELD5?40?</vt:lpstr>
      <vt:lpstr>XDO_?XDOFIELD6?38?</vt:lpstr>
      <vt:lpstr>XDO_?XDOFIELD6?39?</vt:lpstr>
      <vt:lpstr>XDO_?XDOFIELD6?40?</vt:lpstr>
      <vt:lpstr>XDO_?XDOFIELD7?38?</vt:lpstr>
      <vt:lpstr>XDO_?XDOFIELD7?39?</vt:lpstr>
      <vt:lpstr>XDO_?XDOFIELD7?40?</vt:lpstr>
      <vt:lpstr>XDO_?XDOFIELD8?13?</vt:lpstr>
      <vt:lpstr>XDO_GROUP_?XDOG1?13?</vt:lpstr>
      <vt:lpstr>XDO_GROUP_?XDOG2?38?</vt:lpstr>
      <vt:lpstr>XDO_GROUP_?XDOG2?39?</vt:lpstr>
      <vt:lpstr>XDO_GROUP_?XDOG2?40?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2024-05-17T19:23:52Z</cp:lastPrinted>
  <dcterms:created xsi:type="dcterms:W3CDTF">2023-04-13T11:29:21Z</dcterms:created>
  <dcterms:modified xsi:type="dcterms:W3CDTF">2024-05-17T19:23:57Z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2023-04-13T13:29:30.9252023+02:00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GRN-feaf04b3-9ba0-423e-8894-f276c7d15fde</vt:lpwstr>
  </property>
  <property fmtid="{D5CDD505-2E9C-101B-9397-08002B2CF9AE}" pid="7" name="MFHash">
    <vt:lpwstr>p/QMQNKV/Yz26r+Nn0wEfKSP8hUPoFmfOC8YZ3J0vVg=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