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bigniew.wala\Documents\2023\ZUL\Przetarg 2024\Formularz ofertowy\"/>
    </mc:Choice>
  </mc:AlternateContent>
  <xr:revisionPtr revIDLastSave="0" documentId="8_{185BB5B0-3A64-42FD-91EC-FD1E7BE0D63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6" i="3" l="1"/>
  <c r="I76" i="3"/>
  <c r="L76" i="3" s="1"/>
  <c r="K75" i="3"/>
  <c r="I75" i="3"/>
  <c r="L75" i="3" s="1"/>
  <c r="I74" i="3"/>
  <c r="I73" i="3"/>
  <c r="L72" i="3"/>
  <c r="K72" i="3"/>
  <c r="I72" i="3"/>
  <c r="I71" i="3"/>
  <c r="I70" i="3"/>
  <c r="I69" i="3"/>
  <c r="K69" i="3" s="1"/>
  <c r="L69" i="3" s="1"/>
  <c r="I68" i="3"/>
  <c r="K67" i="3"/>
  <c r="I67" i="3"/>
  <c r="L67" i="3" s="1"/>
  <c r="I66" i="3"/>
  <c r="I65" i="3"/>
  <c r="L64" i="3"/>
  <c r="K64" i="3"/>
  <c r="I64" i="3"/>
  <c r="I63" i="3"/>
  <c r="I62" i="3"/>
  <c r="I61" i="3"/>
  <c r="K61" i="3" s="1"/>
  <c r="L61" i="3" s="1"/>
  <c r="I60" i="3"/>
  <c r="I59" i="3"/>
  <c r="I58" i="3"/>
  <c r="I57" i="3"/>
  <c r="K54" i="3"/>
  <c r="L54" i="3" s="1"/>
  <c r="I54" i="3"/>
  <c r="I49" i="3"/>
  <c r="I48" i="3"/>
  <c r="I43" i="3"/>
  <c r="K43" i="3" s="1"/>
  <c r="L43" i="3" s="1"/>
  <c r="I42" i="3"/>
  <c r="I37" i="3"/>
  <c r="I32" i="3"/>
  <c r="L70" i="3" l="1"/>
  <c r="L73" i="3"/>
  <c r="L74" i="3"/>
  <c r="L58" i="3"/>
  <c r="L42" i="3"/>
  <c r="K59" i="3"/>
  <c r="L59" i="3" s="1"/>
  <c r="K48" i="3"/>
  <c r="L48" i="3" s="1"/>
  <c r="K57" i="3"/>
  <c r="L57" i="3" s="1"/>
  <c r="F78" i="3"/>
  <c r="K37" i="3"/>
  <c r="L37" i="3" s="1"/>
  <c r="K62" i="3"/>
  <c r="L62" i="3" s="1"/>
  <c r="K70" i="3"/>
  <c r="K65" i="3"/>
  <c r="L65" i="3" s="1"/>
  <c r="K73" i="3"/>
  <c r="K42" i="3"/>
  <c r="K60" i="3"/>
  <c r="L60" i="3" s="1"/>
  <c r="K68" i="3"/>
  <c r="L68" i="3" s="1"/>
  <c r="K49" i="3"/>
  <c r="L49" i="3" s="1"/>
  <c r="K63" i="3"/>
  <c r="L63" i="3" s="1"/>
  <c r="K71" i="3"/>
  <c r="L71" i="3" s="1"/>
  <c r="K32" i="3"/>
  <c r="L32" i="3" s="1"/>
  <c r="K58" i="3"/>
  <c r="K66" i="3"/>
  <c r="L66" i="3" s="1"/>
  <c r="K74" i="3"/>
  <c r="F79" i="3" l="1"/>
  <c r="B26" i="3" s="1"/>
</calcChain>
</file>

<file path=xl/sharedStrings.xml><?xml version="1.0" encoding="utf-8"?>
<sst xmlns="http://schemas.openxmlformats.org/spreadsheetml/2006/main" count="207" uniqueCount="118">
  <si>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</si>
  <si>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</si>
  <si>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</si>
  <si>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</si>
  <si>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</si>
  <si>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</si>
  <si>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</si>
  <si>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</si>
  <si>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</si>
  <si>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</si>
  <si>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</si>
  <si>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</si>
  <si>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</si>
  <si>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</si>
  <si>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</si>
  <si>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</si>
  <si>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</si>
  <si>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</si>
  <si>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19</t>
  </si>
  <si>
    <t>WPOD-N</t>
  </si>
  <si>
    <t>Wycinanie podszytów i podrostów (teren równy lub falisty)</t>
  </si>
  <si>
    <t>HA</t>
  </si>
  <si>
    <t xml:space="preserve"> 52</t>
  </si>
  <si>
    <t>WYK-TAL40</t>
  </si>
  <si>
    <t>Zdarcie pokrywy na talerzach 40 cm x 40 cm</t>
  </si>
  <si>
    <t>TSZT</t>
  </si>
  <si>
    <t xml:space="preserve"> 67</t>
  </si>
  <si>
    <t>KOP-ROW</t>
  </si>
  <si>
    <t>Wykopy ziemne o różnych przekrojach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</si>
  <si>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</si>
  <si>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</si>
  <si>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</si>
  <si>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</si>
  <si>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</si>
  <si>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</si>
  <si>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</si>
  <si>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</si>
  <si>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</si>
  <si>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</si>
  <si>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</si>
  <si>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</si>
  <si>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</si>
  <si>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</si>
  <si>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</si>
  <si>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</si>
  <si>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</si>
  <si>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</si>
  <si>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124</t>
  </si>
  <si>
    <t>CP-W</t>
  </si>
  <si>
    <t>Czyszczenia późne</t>
  </si>
  <si>
    <t>139</t>
  </si>
  <si>
    <t>PUŁ-RYJ</t>
  </si>
  <si>
    <t>Wykładanie pułapek na ryjkowce - dołki chwytne, wałki itp.</t>
  </si>
  <si>
    <t>SZT</t>
  </si>
  <si>
    <t>142</t>
  </si>
  <si>
    <t>SZUK-OWAD</t>
  </si>
  <si>
    <t>Próbne poszukiwania owadów w ściółce</t>
  </si>
  <si>
    <t>147</t>
  </si>
  <si>
    <t>GRODZ-SN</t>
  </si>
  <si>
    <t>Grodzenie upraw przed zwierzyną siatką</t>
  </si>
  <si>
    <t>HM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</si>
  <si>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</si>
  <si>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</si>
  <si>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</si>
  <si>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</si>
  <si>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</si>
  <si>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</si>
  <si>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</si>
  <si>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157</t>
  </si>
  <si>
    <t>PORZ-STOS</t>
  </si>
  <si>
    <t>Wynoszenie i układanie pozostałości w stosy niewymiarowe</t>
  </si>
  <si>
    <t>M3P</t>
  </si>
  <si>
    <t>174</t>
  </si>
  <si>
    <t>DOZ DOG</t>
  </si>
  <si>
    <t>Prace wykonywane ręcznie przy dogaszaniu i dozorowaniu pożarzysk</t>
  </si>
  <si>
    <t>388</t>
  </si>
  <si>
    <t>ZB-NASDB</t>
  </si>
  <si>
    <t>Zbiór nasion dęba</t>
  </si>
  <si>
    <t>KG</t>
  </si>
  <si>
    <t>396</t>
  </si>
  <si>
    <t>GODZ RH8</t>
  </si>
  <si>
    <t>Prace wykonywane ręcznie</t>
  </si>
  <si>
    <t>403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</si>
  <si>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</si>
  <si>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</si>
  <si>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</si>
  <si>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</si>
  <si>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</si>
  <si>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</si>
  <si>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</si>
  <si>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</si>
  <si>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Kutno</t>
  </si>
  <si>
    <t xml:space="preserve">99-306 Łanięta; Chrosno 13  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</si>
  <si>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</si>
  <si>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</si>
  <si>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</si>
  <si>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</si>
  <si>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</si>
  <si>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</si>
  <si>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</si>
  <si>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</si>
  <si>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</si>
  <si>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</si>
  <si>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</si>
  <si>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</si>
  <si>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Kutno w roku 2024''  składamy niniejszym ofertę na pakiet I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</si>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</sst>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9" fillId="2" borderId="0" xfId="0" applyNumberFormat="1" applyFont="1" applyFill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 wrapText="1"/>
    </xf>
    <xf numFmtId="0" fontId="1" fillId="2" borderId="4" xfId="0" applyFont="1" applyFill="1" applyBorder="1" applyAlignment="1" applyProtection="1">
      <alignment horizontal="left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118"/>
  <sheetViews>
    <sheetView tabSelected="1" topLeftCell="A2" workbookViewId="0">
      <selection activeCell="H63" sqref="H63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4" t="s">
        <v>103</v>
      </c>
      <c r="J2" s="14"/>
      <c r="K2" s="14"/>
      <c r="L2" s="14"/>
      <c r="M2" s="14"/>
      <c r="N2" s="14"/>
      <c r="O2" s="14"/>
    </row>
    <row r="3" spans="2:15" s="1" customFormat="1" ht="28.95" customHeight="1" x14ac:dyDescent="0.2">
      <c r="B3" s="38"/>
      <c r="C3" s="38"/>
      <c r="D3" s="38"/>
      <c r="E3" s="38"/>
    </row>
    <row r="4" spans="2:15" s="1" customFormat="1" ht="2.7" customHeight="1" x14ac:dyDescent="0.2">
      <c r="B4" s="12"/>
      <c r="C4" s="12"/>
      <c r="D4" s="12"/>
    </row>
    <row r="5" spans="2:15" s="1" customFormat="1" ht="28.95" customHeight="1" x14ac:dyDescent="0.2">
      <c r="B5" s="38"/>
      <c r="C5" s="38"/>
      <c r="D5" s="38"/>
      <c r="E5" s="38"/>
    </row>
    <row r="6" spans="2:15" s="1" customFormat="1" ht="2.7" customHeight="1" x14ac:dyDescent="0.2">
      <c r="B6" s="12"/>
      <c r="C6" s="12"/>
      <c r="D6" s="12"/>
    </row>
    <row r="7" spans="2:15" s="1" customFormat="1" ht="28.95" customHeight="1" x14ac:dyDescent="0.2">
      <c r="B7" s="38"/>
      <c r="C7" s="38"/>
      <c r="D7" s="38"/>
      <c r="E7" s="38"/>
    </row>
    <row r="8" spans="2:15" s="1" customFormat="1" ht="5.25" customHeight="1" x14ac:dyDescent="0.2">
      <c r="B8" s="12"/>
      <c r="C8" s="12"/>
      <c r="D8" s="12"/>
    </row>
    <row r="9" spans="2:15" s="1" customFormat="1" ht="4.2" customHeight="1" x14ac:dyDescent="0.2"/>
    <row r="10" spans="2:15" s="1" customFormat="1" ht="6.9" customHeight="1" x14ac:dyDescent="0.2">
      <c r="B10" s="13" t="s">
        <v>87</v>
      </c>
      <c r="C10" s="13"/>
      <c r="D10" s="13"/>
    </row>
    <row r="11" spans="2:15" s="1" customFormat="1" ht="12.45" customHeight="1" x14ac:dyDescent="0.2">
      <c r="B11" s="13"/>
      <c r="C11" s="13"/>
      <c r="D11" s="13"/>
      <c r="G11" s="24" t="s">
        <v>88</v>
      </c>
      <c r="H11" s="24"/>
      <c r="I11" s="24"/>
      <c r="J11" s="24"/>
      <c r="K11" s="24"/>
      <c r="L11" s="24"/>
      <c r="M11" s="24"/>
      <c r="N11" s="24"/>
    </row>
    <row r="12" spans="2:15" s="1" customFormat="1" ht="7.95" customHeight="1" x14ac:dyDescent="0.2">
      <c r="G12" s="24"/>
      <c r="H12" s="24"/>
      <c r="I12" s="24"/>
      <c r="J12" s="24"/>
      <c r="K12" s="24"/>
      <c r="L12" s="24"/>
      <c r="M12" s="24"/>
      <c r="N12" s="24"/>
    </row>
    <row r="13" spans="2:15" s="1" customFormat="1" ht="20.25" customHeight="1" x14ac:dyDescent="0.2"/>
    <row r="14" spans="2:15" s="1" customFormat="1" ht="24" customHeight="1" x14ac:dyDescent="0.2">
      <c r="E14" s="17" t="s">
        <v>104</v>
      </c>
      <c r="F14" s="17"/>
      <c r="G14" s="17"/>
    </row>
    <row r="15" spans="2:15" s="1" customFormat="1" ht="43.2" customHeight="1" x14ac:dyDescent="0.2"/>
    <row r="16" spans="2:15" s="1" customFormat="1" ht="20.7" customHeight="1" x14ac:dyDescent="0.2">
      <c r="B16" s="11" t="s">
        <v>89</v>
      </c>
      <c r="C16" s="11"/>
      <c r="D16" s="11"/>
      <c r="E16" s="11"/>
      <c r="F16" s="11"/>
      <c r="G16" s="11"/>
      <c r="H16" s="11"/>
      <c r="I16" s="11"/>
    </row>
    <row r="17" spans="2:13" s="1" customFormat="1" ht="2.7" customHeight="1" x14ac:dyDescent="0.2"/>
    <row r="18" spans="2:13" s="1" customFormat="1" ht="20.7" customHeight="1" x14ac:dyDescent="0.2">
      <c r="B18" s="11" t="s">
        <v>90</v>
      </c>
      <c r="C18" s="11"/>
      <c r="D18" s="11"/>
      <c r="E18" s="11"/>
      <c r="F18" s="11"/>
      <c r="G18" s="11"/>
      <c r="H18" s="11"/>
      <c r="I18" s="11"/>
    </row>
    <row r="19" spans="2:13" s="1" customFormat="1" ht="2.7" customHeight="1" x14ac:dyDescent="0.2"/>
    <row r="20" spans="2:13" s="1" customFormat="1" ht="20.7" customHeight="1" x14ac:dyDescent="0.2">
      <c r="B20" s="11" t="s">
        <v>91</v>
      </c>
      <c r="C20" s="11"/>
      <c r="D20" s="11"/>
      <c r="E20" s="11"/>
      <c r="F20" s="11"/>
      <c r="G20" s="11"/>
      <c r="H20" s="11"/>
      <c r="I20" s="11"/>
    </row>
    <row r="21" spans="2:13" s="1" customFormat="1" ht="2.7" customHeight="1" x14ac:dyDescent="0.2"/>
    <row r="22" spans="2:13" s="1" customFormat="1" ht="20.7" customHeight="1" x14ac:dyDescent="0.2">
      <c r="B22" s="11" t="s">
        <v>92</v>
      </c>
      <c r="C22" s="11"/>
      <c r="D22" s="11"/>
      <c r="E22" s="11"/>
      <c r="F22" s="11"/>
      <c r="G22" s="11"/>
      <c r="H22" s="11"/>
      <c r="I22" s="11"/>
    </row>
    <row r="23" spans="2:13" s="1" customFormat="1" ht="34.65" customHeight="1" x14ac:dyDescent="0.2"/>
    <row r="24" spans="2:13" s="1" customFormat="1" ht="50.1" customHeight="1" x14ac:dyDescent="0.2">
      <c r="B24" s="18" t="s">
        <v>105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7" customHeight="1" x14ac:dyDescent="0.2"/>
    <row r="26" spans="2:13" s="1" customFormat="1" ht="50.1" customHeight="1" x14ac:dyDescent="0.2">
      <c r="B26" s="21" t="str">
        <f xml:space="preserve"> "1.  Za wykonanie przedmiotu zamówienia w tym Pakiecie oferujemy następujące wynagrodzenie brutto: " &amp; TEXT(F79,"#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1" t="s">
        <v>93</v>
      </c>
      <c r="C29" s="11"/>
      <c r="D29" s="11"/>
      <c r="E29" s="11"/>
      <c r="F29" s="11"/>
      <c r="G29" s="11"/>
      <c r="H29" s="11"/>
      <c r="I29" s="11"/>
      <c r="J29" s="11"/>
      <c r="K29" s="11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7" t="s">
        <v>10</v>
      </c>
      <c r="M31" s="27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880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5">
        <f>ROUND(I32+ K32,2)</f>
        <v>0</v>
      </c>
      <c r="M32" s="26"/>
    </row>
    <row r="33" spans="2:13" s="1" customFormat="1" ht="3.15" customHeight="1" x14ac:dyDescent="0.2"/>
    <row r="34" spans="2:13" s="1" customFormat="1" ht="18.149999999999999" customHeight="1" x14ac:dyDescent="0.2">
      <c r="B34" s="11" t="s">
        <v>94</v>
      </c>
      <c r="C34" s="11"/>
      <c r="D34" s="11"/>
      <c r="E34" s="11"/>
      <c r="F34" s="11"/>
      <c r="G34" s="11"/>
      <c r="H34" s="11"/>
      <c r="I34" s="11"/>
      <c r="J34" s="11"/>
      <c r="K34" s="11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7" t="s">
        <v>10</v>
      </c>
      <c r="M36" s="27"/>
    </row>
    <row r="37" spans="2:13" s="1" customFormat="1" ht="19.649999999999999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848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5">
        <f>ROUND(I37+ K37,2)</f>
        <v>0</v>
      </c>
      <c r="M37" s="26"/>
    </row>
    <row r="38" spans="2:13" s="1" customFormat="1" ht="3.15" customHeight="1" x14ac:dyDescent="0.2"/>
    <row r="39" spans="2:13" s="1" customFormat="1" ht="18.149999999999999" customHeight="1" x14ac:dyDescent="0.2">
      <c r="B39" s="11" t="s">
        <v>95</v>
      </c>
      <c r="C39" s="11"/>
      <c r="D39" s="11"/>
      <c r="E39" s="11"/>
      <c r="F39" s="11"/>
      <c r="G39" s="11"/>
      <c r="H39" s="11"/>
      <c r="I39" s="11"/>
      <c r="J39" s="11"/>
      <c r="K39" s="11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7" t="s">
        <v>10</v>
      </c>
      <c r="M41" s="27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1226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5">
        <f>ROUND(I42+ K42,2)</f>
        <v>0</v>
      </c>
      <c r="M42" s="26"/>
    </row>
    <row r="43" spans="2:13" s="1" customFormat="1" ht="19.649999999999999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827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25">
        <f>ROUND(I43+ K43,2)</f>
        <v>0</v>
      </c>
      <c r="M43" s="26"/>
    </row>
    <row r="44" spans="2:13" s="1" customFormat="1" ht="3.15" customHeight="1" x14ac:dyDescent="0.2"/>
    <row r="45" spans="2:13" s="1" customFormat="1" ht="18.149999999999999" customHeight="1" x14ac:dyDescent="0.2">
      <c r="B45" s="11" t="s">
        <v>96</v>
      </c>
      <c r="C45" s="11"/>
      <c r="D45" s="11"/>
      <c r="E45" s="11"/>
      <c r="F45" s="11"/>
      <c r="G45" s="11"/>
      <c r="H45" s="11"/>
      <c r="I45" s="11"/>
      <c r="J45" s="11"/>
      <c r="K45" s="11"/>
    </row>
    <row r="46" spans="2:13" s="1" customFormat="1" ht="5.25" customHeight="1" x14ac:dyDescent="0.2"/>
    <row r="47" spans="2:13" s="1" customFormat="1" ht="45.4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7" t="s">
        <v>10</v>
      </c>
      <c r="M47" s="27"/>
    </row>
    <row r="48" spans="2:13" s="1" customFormat="1" ht="19.649999999999999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408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25">
        <f>ROUND(I48+ K48,2)</f>
        <v>0</v>
      </c>
      <c r="M48" s="26"/>
    </row>
    <row r="49" spans="2:13" s="1" customFormat="1" ht="19.649999999999999" customHeight="1" x14ac:dyDescent="0.2">
      <c r="B49" s="5">
        <v>6</v>
      </c>
      <c r="C49" s="6" t="s">
        <v>15</v>
      </c>
      <c r="D49" s="6" t="s">
        <v>16</v>
      </c>
      <c r="E49" s="7" t="s">
        <v>17</v>
      </c>
      <c r="F49" s="6" t="s">
        <v>14</v>
      </c>
      <c r="G49" s="8">
        <v>132</v>
      </c>
      <c r="H49" s="10">
        <v>0</v>
      </c>
      <c r="I49" s="9">
        <f>ROUND(G49* H49,2)</f>
        <v>0</v>
      </c>
      <c r="J49" s="5">
        <v>8</v>
      </c>
      <c r="K49" s="9">
        <f>ROUND(I49* J49/100,2)</f>
        <v>0</v>
      </c>
      <c r="L49" s="25">
        <f>ROUND(I49+ K49,2)</f>
        <v>0</v>
      </c>
      <c r="M49" s="26"/>
    </row>
    <row r="50" spans="2:13" s="1" customFormat="1" ht="3.15" customHeight="1" x14ac:dyDescent="0.2"/>
    <row r="51" spans="2:13" s="1" customFormat="1" ht="18.149999999999999" customHeight="1" x14ac:dyDescent="0.2">
      <c r="B51" s="11" t="s">
        <v>97</v>
      </c>
      <c r="C51" s="11"/>
      <c r="D51" s="11"/>
      <c r="E51" s="11"/>
      <c r="F51" s="11"/>
      <c r="G51" s="11"/>
      <c r="H51" s="11"/>
      <c r="I51" s="11"/>
      <c r="J51" s="11"/>
      <c r="K51" s="11"/>
    </row>
    <row r="52" spans="2:13" s="1" customFormat="1" ht="5.25" customHeight="1" x14ac:dyDescent="0.2"/>
    <row r="53" spans="2:13" s="1" customFormat="1" ht="45.45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27" t="s">
        <v>10</v>
      </c>
      <c r="M53" s="27"/>
    </row>
    <row r="54" spans="2:13" s="1" customFormat="1" ht="19.649999999999999" customHeight="1" x14ac:dyDescent="0.2">
      <c r="B54" s="5">
        <v>7</v>
      </c>
      <c r="C54" s="6" t="s">
        <v>11</v>
      </c>
      <c r="D54" s="6" t="s">
        <v>12</v>
      </c>
      <c r="E54" s="7" t="s">
        <v>13</v>
      </c>
      <c r="F54" s="6" t="s">
        <v>14</v>
      </c>
      <c r="G54" s="8">
        <v>290</v>
      </c>
      <c r="H54" s="10">
        <v>0</v>
      </c>
      <c r="I54" s="9">
        <f>ROUND(G54* H54,2)</f>
        <v>0</v>
      </c>
      <c r="J54" s="5">
        <v>8</v>
      </c>
      <c r="K54" s="9">
        <f>ROUND(I54* J54/100,2)</f>
        <v>0</v>
      </c>
      <c r="L54" s="25">
        <f>ROUND(I54+ K54,2)</f>
        <v>0</v>
      </c>
      <c r="M54" s="26"/>
    </row>
    <row r="55" spans="2:13" s="1" customFormat="1" ht="9" customHeight="1" x14ac:dyDescent="0.2"/>
    <row r="56" spans="2:13" s="1" customFormat="1" ht="45.45" customHeight="1" x14ac:dyDescent="0.2">
      <c r="B56" s="2" t="s">
        <v>0</v>
      </c>
      <c r="C56" s="3" t="s">
        <v>1</v>
      </c>
      <c r="D56" s="4" t="s">
        <v>2</v>
      </c>
      <c r="E56" s="4" t="s">
        <v>3</v>
      </c>
      <c r="F56" s="4" t="s">
        <v>4</v>
      </c>
      <c r="G56" s="4" t="s">
        <v>5</v>
      </c>
      <c r="H56" s="4" t="s">
        <v>6</v>
      </c>
      <c r="I56" s="3" t="s">
        <v>7</v>
      </c>
      <c r="J56" s="4" t="s">
        <v>8</v>
      </c>
      <c r="K56" s="4" t="s">
        <v>9</v>
      </c>
      <c r="L56" s="27" t="s">
        <v>10</v>
      </c>
      <c r="M56" s="27"/>
    </row>
    <row r="57" spans="2:13" s="1" customFormat="1" ht="19.649999999999999" customHeight="1" x14ac:dyDescent="0.2">
      <c r="B57" s="5">
        <v>8</v>
      </c>
      <c r="C57" s="6" t="s">
        <v>18</v>
      </c>
      <c r="D57" s="6" t="s">
        <v>19</v>
      </c>
      <c r="E57" s="7" t="s">
        <v>20</v>
      </c>
      <c r="F57" s="6" t="s">
        <v>21</v>
      </c>
      <c r="G57" s="8">
        <v>8.73</v>
      </c>
      <c r="H57" s="10">
        <v>0</v>
      </c>
      <c r="I57" s="9">
        <f t="shared" ref="I57:I76" si="0">ROUND(G57* H57,2)</f>
        <v>0</v>
      </c>
      <c r="J57" s="5">
        <v>8</v>
      </c>
      <c r="K57" s="9">
        <f t="shared" ref="K57:K76" si="1">ROUND(I57* J57/100,2)</f>
        <v>0</v>
      </c>
      <c r="L57" s="25">
        <f t="shared" ref="L57:L76" si="2">ROUND(I57+ K57,2)</f>
        <v>0</v>
      </c>
      <c r="M57" s="26"/>
    </row>
    <row r="58" spans="2:13" s="1" customFormat="1" ht="19.649999999999999" customHeight="1" x14ac:dyDescent="0.2">
      <c r="B58" s="5">
        <v>9</v>
      </c>
      <c r="C58" s="6" t="s">
        <v>22</v>
      </c>
      <c r="D58" s="6" t="s">
        <v>23</v>
      </c>
      <c r="E58" s="7" t="s">
        <v>24</v>
      </c>
      <c r="F58" s="6" t="s">
        <v>25</v>
      </c>
      <c r="G58" s="8">
        <v>2.92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5">
        <f t="shared" si="2"/>
        <v>0</v>
      </c>
      <c r="M58" s="26"/>
    </row>
    <row r="59" spans="2:13" s="1" customFormat="1" ht="19.649999999999999" customHeight="1" x14ac:dyDescent="0.2">
      <c r="B59" s="5">
        <v>10</v>
      </c>
      <c r="C59" s="6" t="s">
        <v>26</v>
      </c>
      <c r="D59" s="6" t="s">
        <v>27</v>
      </c>
      <c r="E59" s="7" t="s">
        <v>28</v>
      </c>
      <c r="F59" s="6" t="s">
        <v>14</v>
      </c>
      <c r="G59" s="8">
        <v>2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5">
        <f t="shared" si="2"/>
        <v>0</v>
      </c>
      <c r="M59" s="26"/>
    </row>
    <row r="60" spans="2:13" s="1" customFormat="1" ht="19.649999999999999" customHeight="1" x14ac:dyDescent="0.2">
      <c r="B60" s="5">
        <v>11</v>
      </c>
      <c r="C60" s="6" t="s">
        <v>29</v>
      </c>
      <c r="D60" s="6" t="s">
        <v>30</v>
      </c>
      <c r="E60" s="7" t="s">
        <v>31</v>
      </c>
      <c r="F60" s="6" t="s">
        <v>25</v>
      </c>
      <c r="G60" s="8">
        <v>8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5">
        <f t="shared" si="2"/>
        <v>0</v>
      </c>
      <c r="M60" s="26"/>
    </row>
    <row r="61" spans="2:13" s="1" customFormat="1" ht="28.95" customHeight="1" x14ac:dyDescent="0.2">
      <c r="B61" s="5">
        <v>12</v>
      </c>
      <c r="C61" s="6" t="s">
        <v>32</v>
      </c>
      <c r="D61" s="6" t="s">
        <v>33</v>
      </c>
      <c r="E61" s="7" t="s">
        <v>34</v>
      </c>
      <c r="F61" s="6" t="s">
        <v>25</v>
      </c>
      <c r="G61" s="8">
        <v>3.22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5">
        <f t="shared" si="2"/>
        <v>0</v>
      </c>
      <c r="M61" s="26"/>
    </row>
    <row r="62" spans="2:13" s="1" customFormat="1" ht="19.649999999999999" customHeight="1" x14ac:dyDescent="0.2">
      <c r="B62" s="5">
        <v>13</v>
      </c>
      <c r="C62" s="6" t="s">
        <v>35</v>
      </c>
      <c r="D62" s="6" t="s">
        <v>36</v>
      </c>
      <c r="E62" s="7" t="s">
        <v>37</v>
      </c>
      <c r="F62" s="6" t="s">
        <v>25</v>
      </c>
      <c r="G62" s="8">
        <v>10.92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5">
        <f t="shared" si="2"/>
        <v>0</v>
      </c>
      <c r="M62" s="26"/>
    </row>
    <row r="63" spans="2:13" s="1" customFormat="1" ht="28.95" customHeight="1" x14ac:dyDescent="0.2">
      <c r="B63" s="5">
        <v>14</v>
      </c>
      <c r="C63" s="6" t="s">
        <v>38</v>
      </c>
      <c r="D63" s="6" t="s">
        <v>39</v>
      </c>
      <c r="E63" s="7" t="s">
        <v>40</v>
      </c>
      <c r="F63" s="6" t="s">
        <v>21</v>
      </c>
      <c r="G63" s="8">
        <v>7.5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5">
        <f t="shared" si="2"/>
        <v>0</v>
      </c>
      <c r="M63" s="26"/>
    </row>
    <row r="64" spans="2:13" s="1" customFormat="1" ht="28.95" customHeight="1" x14ac:dyDescent="0.2">
      <c r="B64" s="5">
        <v>15</v>
      </c>
      <c r="C64" s="6" t="s">
        <v>41</v>
      </c>
      <c r="D64" s="6" t="s">
        <v>42</v>
      </c>
      <c r="E64" s="7" t="s">
        <v>43</v>
      </c>
      <c r="F64" s="6" t="s">
        <v>21</v>
      </c>
      <c r="G64" s="8">
        <v>26.99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5">
        <f t="shared" si="2"/>
        <v>0</v>
      </c>
      <c r="M64" s="26"/>
    </row>
    <row r="65" spans="2:13" s="1" customFormat="1" ht="19.649999999999999" customHeight="1" x14ac:dyDescent="0.2">
      <c r="B65" s="5">
        <v>16</v>
      </c>
      <c r="C65" s="6" t="s">
        <v>44</v>
      </c>
      <c r="D65" s="6" t="s">
        <v>45</v>
      </c>
      <c r="E65" s="7" t="s">
        <v>46</v>
      </c>
      <c r="F65" s="6" t="s">
        <v>21</v>
      </c>
      <c r="G65" s="8">
        <v>9.39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5">
        <f t="shared" si="2"/>
        <v>0</v>
      </c>
      <c r="M65" s="26"/>
    </row>
    <row r="66" spans="2:13" s="1" customFormat="1" ht="19.649999999999999" customHeight="1" x14ac:dyDescent="0.2">
      <c r="B66" s="5">
        <v>17</v>
      </c>
      <c r="C66" s="6" t="s">
        <v>47</v>
      </c>
      <c r="D66" s="6" t="s">
        <v>48</v>
      </c>
      <c r="E66" s="7" t="s">
        <v>49</v>
      </c>
      <c r="F66" s="6" t="s">
        <v>21</v>
      </c>
      <c r="G66" s="8">
        <v>12.03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5">
        <f t="shared" si="2"/>
        <v>0</v>
      </c>
      <c r="M66" s="26"/>
    </row>
    <row r="67" spans="2:13" s="1" customFormat="1" ht="19.649999999999999" customHeight="1" x14ac:dyDescent="0.2">
      <c r="B67" s="5">
        <v>18</v>
      </c>
      <c r="C67" s="6" t="s">
        <v>50</v>
      </c>
      <c r="D67" s="6" t="s">
        <v>51</v>
      </c>
      <c r="E67" s="7" t="s">
        <v>52</v>
      </c>
      <c r="F67" s="6" t="s">
        <v>53</v>
      </c>
      <c r="G67" s="8">
        <v>40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5">
        <f t="shared" si="2"/>
        <v>0</v>
      </c>
      <c r="M67" s="26"/>
    </row>
    <row r="68" spans="2:13" s="1" customFormat="1" ht="19.649999999999999" customHeight="1" x14ac:dyDescent="0.2">
      <c r="B68" s="5">
        <v>19</v>
      </c>
      <c r="C68" s="6" t="s">
        <v>54</v>
      </c>
      <c r="D68" s="6" t="s">
        <v>55</v>
      </c>
      <c r="E68" s="7" t="s">
        <v>56</v>
      </c>
      <c r="F68" s="6" t="s">
        <v>53</v>
      </c>
      <c r="G68" s="8">
        <v>2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5">
        <f t="shared" si="2"/>
        <v>0</v>
      </c>
      <c r="M68" s="26"/>
    </row>
    <row r="69" spans="2:13" s="1" customFormat="1" ht="19.649999999999999" customHeight="1" x14ac:dyDescent="0.2">
      <c r="B69" s="5">
        <v>20</v>
      </c>
      <c r="C69" s="6" t="s">
        <v>57</v>
      </c>
      <c r="D69" s="6" t="s">
        <v>58</v>
      </c>
      <c r="E69" s="7" t="s">
        <v>59</v>
      </c>
      <c r="F69" s="6" t="s">
        <v>60</v>
      </c>
      <c r="G69" s="8">
        <v>7.5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25">
        <f t="shared" si="2"/>
        <v>0</v>
      </c>
      <c r="M69" s="26"/>
    </row>
    <row r="70" spans="2:13" s="1" customFormat="1" ht="19.649999999999999" customHeight="1" x14ac:dyDescent="0.2">
      <c r="B70" s="5">
        <v>21</v>
      </c>
      <c r="C70" s="6" t="s">
        <v>61</v>
      </c>
      <c r="D70" s="6" t="s">
        <v>62</v>
      </c>
      <c r="E70" s="7" t="s">
        <v>63</v>
      </c>
      <c r="F70" s="6" t="s">
        <v>60</v>
      </c>
      <c r="G70" s="8">
        <v>14.6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25">
        <f t="shared" si="2"/>
        <v>0</v>
      </c>
      <c r="M70" s="26"/>
    </row>
    <row r="71" spans="2:13" s="1" customFormat="1" ht="19.649999999999999" customHeight="1" x14ac:dyDescent="0.2">
      <c r="B71" s="5">
        <v>22</v>
      </c>
      <c r="C71" s="6" t="s">
        <v>64</v>
      </c>
      <c r="D71" s="6" t="s">
        <v>65</v>
      </c>
      <c r="E71" s="7" t="s">
        <v>66</v>
      </c>
      <c r="F71" s="6" t="s">
        <v>67</v>
      </c>
      <c r="G71" s="8">
        <v>30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25">
        <f t="shared" si="2"/>
        <v>0</v>
      </c>
      <c r="M71" s="26"/>
    </row>
    <row r="72" spans="2:13" s="1" customFormat="1" ht="28.95" customHeight="1" x14ac:dyDescent="0.2">
      <c r="B72" s="5">
        <v>23</v>
      </c>
      <c r="C72" s="6" t="s">
        <v>68</v>
      </c>
      <c r="D72" s="6" t="s">
        <v>69</v>
      </c>
      <c r="E72" s="7" t="s">
        <v>70</v>
      </c>
      <c r="F72" s="6" t="s">
        <v>71</v>
      </c>
      <c r="G72" s="8">
        <v>750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25">
        <f t="shared" si="2"/>
        <v>0</v>
      </c>
      <c r="M72" s="26"/>
    </row>
    <row r="73" spans="2:13" s="1" customFormat="1" ht="28.95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67</v>
      </c>
      <c r="G73" s="8">
        <v>10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5">
        <f t="shared" si="2"/>
        <v>0</v>
      </c>
      <c r="M73" s="26"/>
    </row>
    <row r="74" spans="2:13" s="1" customFormat="1" ht="19.649999999999999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78</v>
      </c>
      <c r="G74" s="8">
        <v>500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5">
        <f t="shared" si="2"/>
        <v>0</v>
      </c>
      <c r="M74" s="26"/>
    </row>
    <row r="75" spans="2:13" s="1" customFormat="1" ht="19.649999999999999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67</v>
      </c>
      <c r="G75" s="8">
        <v>108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5">
        <f t="shared" si="2"/>
        <v>0</v>
      </c>
      <c r="M75" s="26"/>
    </row>
    <row r="76" spans="2:13" s="1" customFormat="1" ht="19.649999999999999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67</v>
      </c>
      <c r="G76" s="8">
        <v>62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5">
        <f t="shared" si="2"/>
        <v>0</v>
      </c>
      <c r="M76" s="26"/>
    </row>
    <row r="77" spans="2:13" s="1" customFormat="1" ht="55.95" customHeight="1" x14ac:dyDescent="0.2"/>
    <row r="78" spans="2:13" s="1" customFormat="1" ht="21.45" customHeight="1" x14ac:dyDescent="0.2">
      <c r="B78" s="16" t="s">
        <v>85</v>
      </c>
      <c r="C78" s="16"/>
      <c r="D78" s="16"/>
      <c r="E78" s="16"/>
      <c r="F78" s="30">
        <f>ROUND(I32+I37+I42+I43+I48+I49+I54+I57+I58+I59+I60+I61+I62+I63+I64+I65+I66+I67+I68+I69+I70+I71+I72+I73+I74+I75+I76,2)</f>
        <v>0</v>
      </c>
      <c r="G78" s="31"/>
      <c r="H78" s="31"/>
      <c r="I78" s="31"/>
      <c r="J78" s="31"/>
      <c r="K78" s="31"/>
      <c r="L78" s="31"/>
      <c r="M78" s="32"/>
    </row>
    <row r="79" spans="2:13" s="1" customFormat="1" ht="21.45" customHeight="1" x14ac:dyDescent="0.2">
      <c r="B79" s="16" t="s">
        <v>86</v>
      </c>
      <c r="C79" s="16"/>
      <c r="D79" s="16"/>
      <c r="E79" s="16"/>
      <c r="F79" s="33">
        <f>ROUND(L32+L37+L42+L43+L48+L49+L54+L57+L58+L59+L60+L61+L62+L63+L64+L65+L66+L67+L68+L69+L70+L71+L72+L73+L74+L75+L76,2)</f>
        <v>0</v>
      </c>
      <c r="G79" s="34"/>
      <c r="H79" s="34"/>
      <c r="I79" s="34"/>
      <c r="J79" s="34"/>
      <c r="K79" s="34"/>
      <c r="L79" s="34"/>
      <c r="M79" s="35"/>
    </row>
    <row r="80" spans="2:13" s="1" customFormat="1" ht="11.1" customHeight="1" x14ac:dyDescent="0.2"/>
    <row r="81" spans="2:14" s="1" customFormat="1" ht="80.099999999999994" customHeight="1" x14ac:dyDescent="0.2">
      <c r="B81" s="20" t="s">
        <v>106</v>
      </c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</row>
    <row r="82" spans="2:14" s="1" customFormat="1" ht="2.7" customHeight="1" x14ac:dyDescent="0.2"/>
    <row r="83" spans="2:14" s="1" customFormat="1" ht="110.1" customHeight="1" x14ac:dyDescent="0.2">
      <c r="B83" s="20" t="s">
        <v>107</v>
      </c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</row>
    <row r="84" spans="2:14" s="1" customFormat="1" ht="5.25" customHeight="1" x14ac:dyDescent="0.2"/>
    <row r="85" spans="2:14" s="1" customFormat="1" ht="110.1" customHeight="1" x14ac:dyDescent="0.2">
      <c r="B85" s="22" t="s">
        <v>108</v>
      </c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</row>
    <row r="86" spans="2:14" s="1" customFormat="1" ht="5.25" customHeight="1" x14ac:dyDescent="0.2"/>
    <row r="87" spans="2:14" s="1" customFormat="1" ht="37.950000000000003" customHeight="1" x14ac:dyDescent="0.2">
      <c r="B87" s="28" t="s">
        <v>99</v>
      </c>
      <c r="C87" s="28"/>
      <c r="D87" s="28"/>
      <c r="E87" s="28"/>
      <c r="F87" s="36" t="s">
        <v>100</v>
      </c>
      <c r="G87" s="36"/>
      <c r="H87" s="36"/>
      <c r="I87" s="36"/>
      <c r="J87" s="36"/>
      <c r="K87" s="36"/>
      <c r="L87" s="36"/>
    </row>
    <row r="88" spans="2:14" s="1" customFormat="1" ht="28.95" customHeight="1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</row>
    <row r="89" spans="2:14" s="1" customFormat="1" ht="28.95" customHeight="1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</row>
    <row r="90" spans="2:14" s="1" customFormat="1" ht="28.95" customHeight="1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</row>
    <row r="91" spans="2:14" s="1" customFormat="1" ht="28.95" customHeight="1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</row>
    <row r="92" spans="2:14" s="1" customFormat="1" ht="2.7" customHeight="1" x14ac:dyDescent="0.2"/>
    <row r="93" spans="2:14" s="1" customFormat="1" ht="203.1" customHeight="1" x14ac:dyDescent="0.2">
      <c r="B93" s="20" t="s">
        <v>109</v>
      </c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</row>
    <row r="94" spans="2:14" s="1" customFormat="1" ht="2.7" customHeight="1" x14ac:dyDescent="0.2"/>
    <row r="95" spans="2:14" s="1" customFormat="1" ht="36.9" customHeight="1" x14ac:dyDescent="0.2">
      <c r="B95" s="29" t="s">
        <v>110</v>
      </c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</row>
    <row r="96" spans="2:14" s="1" customFormat="1" ht="2.7" customHeight="1" x14ac:dyDescent="0.2"/>
    <row r="97" spans="2:14" s="1" customFormat="1" ht="37.950000000000003" customHeight="1" x14ac:dyDescent="0.2">
      <c r="B97" s="28" t="s">
        <v>101</v>
      </c>
      <c r="C97" s="28"/>
      <c r="D97" s="28"/>
      <c r="E97" s="28"/>
      <c r="F97" s="37" t="s">
        <v>102</v>
      </c>
      <c r="G97" s="37"/>
      <c r="H97" s="37"/>
      <c r="I97" s="37"/>
      <c r="J97" s="37"/>
      <c r="K97" s="37"/>
      <c r="L97" s="37"/>
    </row>
    <row r="98" spans="2:14" s="1" customFormat="1" ht="28.95" customHeight="1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</row>
    <row r="99" spans="2:14" s="1" customFormat="1" ht="28.95" customHeight="1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</row>
    <row r="100" spans="2:14" s="1" customFormat="1" ht="28.95" customHeight="1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</row>
    <row r="101" spans="2:14" s="1" customFormat="1" ht="28.95" customHeight="1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</row>
    <row r="102" spans="2:14" s="1" customFormat="1" ht="2.7" customHeight="1" x14ac:dyDescent="0.2"/>
    <row r="103" spans="2:14" s="1" customFormat="1" ht="159.9" customHeight="1" x14ac:dyDescent="0.2">
      <c r="B103" s="20" t="s">
        <v>111</v>
      </c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</row>
    <row r="104" spans="2:14" s="1" customFormat="1" ht="2.7" customHeight="1" x14ac:dyDescent="0.2"/>
    <row r="105" spans="2:14" s="1" customFormat="1" ht="54.9" customHeight="1" x14ac:dyDescent="0.2">
      <c r="B105" s="20" t="s">
        <v>112</v>
      </c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</row>
    <row r="106" spans="2:14" s="1" customFormat="1" ht="2.7" customHeight="1" x14ac:dyDescent="0.2"/>
    <row r="107" spans="2:14" s="1" customFormat="1" ht="60" customHeight="1" x14ac:dyDescent="0.2">
      <c r="B107" s="22" t="s">
        <v>113</v>
      </c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</row>
    <row r="108" spans="2:14" s="1" customFormat="1" ht="2.7" customHeight="1" x14ac:dyDescent="0.2"/>
    <row r="109" spans="2:14" s="1" customFormat="1" ht="48" customHeight="1" x14ac:dyDescent="0.2">
      <c r="B109" s="22" t="s">
        <v>114</v>
      </c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</row>
    <row r="110" spans="2:14" s="1" customFormat="1" ht="2.7" customHeight="1" x14ac:dyDescent="0.2"/>
    <row r="111" spans="2:14" s="1" customFormat="1" ht="125.1" customHeight="1" x14ac:dyDescent="0.2">
      <c r="B111" s="20" t="s">
        <v>115</v>
      </c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</row>
    <row r="112" spans="2:14" s="1" customFormat="1" ht="2.7" customHeight="1" x14ac:dyDescent="0.2"/>
    <row r="113" spans="2:14" s="1" customFormat="1" ht="84.9" customHeight="1" x14ac:dyDescent="0.2">
      <c r="B113" s="20" t="s">
        <v>116</v>
      </c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</row>
    <row r="114" spans="2:14" s="1" customFormat="1" ht="86.85" customHeight="1" x14ac:dyDescent="0.2"/>
    <row r="115" spans="2:14" s="1" customFormat="1" ht="17.7" customHeight="1" x14ac:dyDescent="0.2">
      <c r="I115" s="15" t="s">
        <v>98</v>
      </c>
      <c r="J115" s="15"/>
    </row>
    <row r="116" spans="2:14" s="1" customFormat="1" ht="145.19999999999999" customHeight="1" x14ac:dyDescent="0.2"/>
    <row r="117" spans="2:14" s="1" customFormat="1" ht="81.599999999999994" customHeight="1" x14ac:dyDescent="0.2">
      <c r="B117" s="23" t="s">
        <v>117</v>
      </c>
      <c r="C117" s="23"/>
      <c r="D117" s="23"/>
      <c r="E117" s="23"/>
      <c r="F117" s="23"/>
      <c r="G117" s="23"/>
      <c r="H117" s="23"/>
      <c r="I117" s="23"/>
      <c r="J117" s="23"/>
    </row>
    <row r="118" spans="2:14" s="1" customFormat="1" ht="28.95" customHeight="1" x14ac:dyDescent="0.2"/>
  </sheetData>
  <mergeCells count="91">
    <mergeCell ref="L73:M73"/>
    <mergeCell ref="L74:M74"/>
    <mergeCell ref="L75:M75"/>
    <mergeCell ref="L76:M76"/>
    <mergeCell ref="L68:M68"/>
    <mergeCell ref="L69:M69"/>
    <mergeCell ref="L70:M70"/>
    <mergeCell ref="L71:M71"/>
    <mergeCell ref="L72:M72"/>
    <mergeCell ref="I2:O2"/>
    <mergeCell ref="L31:M31"/>
    <mergeCell ref="L32:M32"/>
    <mergeCell ref="L36:M36"/>
    <mergeCell ref="L37:M37"/>
    <mergeCell ref="B16:I16"/>
    <mergeCell ref="B18:I18"/>
    <mergeCell ref="B20:I20"/>
    <mergeCell ref="B22:I22"/>
    <mergeCell ref="B3:E3"/>
    <mergeCell ref="B5:E5"/>
    <mergeCell ref="B7:E7"/>
    <mergeCell ref="F101:L101"/>
    <mergeCell ref="F78:M78"/>
    <mergeCell ref="F79:M79"/>
    <mergeCell ref="F87:L87"/>
    <mergeCell ref="F88:L88"/>
    <mergeCell ref="F89:L89"/>
    <mergeCell ref="F90:L90"/>
    <mergeCell ref="F91:L91"/>
    <mergeCell ref="F97:L97"/>
    <mergeCell ref="F98:L98"/>
    <mergeCell ref="F99:L99"/>
    <mergeCell ref="B97:E97"/>
    <mergeCell ref="B98:E98"/>
    <mergeCell ref="B99:E99"/>
    <mergeCell ref="E14:G14"/>
    <mergeCell ref="F100:L100"/>
    <mergeCell ref="L41:M41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B89:E89"/>
    <mergeCell ref="B90:E90"/>
    <mergeCell ref="B91:E91"/>
    <mergeCell ref="B93:N93"/>
    <mergeCell ref="B95:N95"/>
    <mergeCell ref="B4:D4"/>
    <mergeCell ref="B45:K45"/>
    <mergeCell ref="B51:K51"/>
    <mergeCell ref="B6:D6"/>
    <mergeCell ref="B78:E78"/>
    <mergeCell ref="B8:D8"/>
    <mergeCell ref="G11:N12"/>
    <mergeCell ref="L42:M42"/>
    <mergeCell ref="L43:M43"/>
    <mergeCell ref="L47:M47"/>
    <mergeCell ref="L48:M48"/>
    <mergeCell ref="L49:M49"/>
    <mergeCell ref="L53:M53"/>
    <mergeCell ref="L54:M54"/>
    <mergeCell ref="L56:M56"/>
    <mergeCell ref="L57:M57"/>
    <mergeCell ref="B107:N107"/>
    <mergeCell ref="B109:N109"/>
    <mergeCell ref="B111:N111"/>
    <mergeCell ref="B113:N113"/>
    <mergeCell ref="B117:J117"/>
    <mergeCell ref="I115:J115"/>
    <mergeCell ref="B10:D11"/>
    <mergeCell ref="B100:E100"/>
    <mergeCell ref="B101:E101"/>
    <mergeCell ref="B103:N103"/>
    <mergeCell ref="B105:N105"/>
    <mergeCell ref="B24:L24"/>
    <mergeCell ref="B26:L26"/>
    <mergeCell ref="B29:K29"/>
    <mergeCell ref="B34:K34"/>
    <mergeCell ref="B39:K39"/>
    <mergeCell ref="B79:E79"/>
    <mergeCell ref="B81:N81"/>
    <mergeCell ref="B83:N83"/>
    <mergeCell ref="B85:N85"/>
    <mergeCell ref="B87:E87"/>
    <mergeCell ref="B88:E8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Zbigniew Wala Nadleśnictwo Kutno</cp:lastModifiedBy>
  <dcterms:created xsi:type="dcterms:W3CDTF">2023-10-16T07:36:27Z</dcterms:created>
  <dcterms:modified xsi:type="dcterms:W3CDTF">2023-10-24T10:10:38Z</dcterms:modified>
</cp:coreProperties>
</file>