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igniew.wala\Documents\2023\ZUL\Przetarg 2024\Formularz ofertowy\"/>
    </mc:Choice>
  </mc:AlternateContent>
  <xr:revisionPtr revIDLastSave="0" documentId="8_{D629A5AF-415E-49B5-903B-348A768798B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5" i="2" l="1"/>
  <c r="K74" i="2"/>
  <c r="L74" i="2" s="1"/>
  <c r="I74" i="2"/>
  <c r="I73" i="2"/>
  <c r="I72" i="2"/>
  <c r="L71" i="2"/>
  <c r="K71" i="2"/>
  <c r="I71" i="2"/>
  <c r="I70" i="2"/>
  <c r="I69" i="2"/>
  <c r="L68" i="2"/>
  <c r="K68" i="2"/>
  <c r="I68" i="2"/>
  <c r="I67" i="2"/>
  <c r="K67" i="2" s="1"/>
  <c r="K66" i="2"/>
  <c r="L66" i="2" s="1"/>
  <c r="I66" i="2"/>
  <c r="I65" i="2"/>
  <c r="K65" i="2" s="1"/>
  <c r="L65" i="2" s="1"/>
  <c r="I64" i="2"/>
  <c r="K64" i="2" s="1"/>
  <c r="L63" i="2"/>
  <c r="K63" i="2"/>
  <c r="I63" i="2"/>
  <c r="I62" i="2"/>
  <c r="I61" i="2"/>
  <c r="K61" i="2" s="1"/>
  <c r="L60" i="2"/>
  <c r="K60" i="2"/>
  <c r="I60" i="2"/>
  <c r="I59" i="2"/>
  <c r="K59" i="2" s="1"/>
  <c r="K58" i="2"/>
  <c r="L58" i="2" s="1"/>
  <c r="I58" i="2"/>
  <c r="I57" i="2"/>
  <c r="K57" i="2" s="1"/>
  <c r="L57" i="2" s="1"/>
  <c r="I54" i="2"/>
  <c r="I49" i="2"/>
  <c r="K49" i="2" s="1"/>
  <c r="L49" i="2" s="1"/>
  <c r="I48" i="2"/>
  <c r="I43" i="2"/>
  <c r="K38" i="2"/>
  <c r="L38" i="2" s="1"/>
  <c r="I38" i="2"/>
  <c r="I37" i="2"/>
  <c r="K37" i="2" s="1"/>
  <c r="K32" i="2"/>
  <c r="L32" i="2" s="1"/>
  <c r="I32" i="2"/>
  <c r="F77" i="2" s="1"/>
  <c r="L43" i="2" l="1"/>
  <c r="L69" i="2"/>
  <c r="K43" i="2"/>
  <c r="K69" i="2"/>
  <c r="K72" i="2"/>
  <c r="L72" i="2" s="1"/>
  <c r="K75" i="2"/>
  <c r="L75" i="2" s="1"/>
  <c r="L37" i="2"/>
  <c r="K48" i="2"/>
  <c r="L48" i="2" s="1"/>
  <c r="L59" i="2"/>
  <c r="K62" i="2"/>
  <c r="L62" i="2" s="1"/>
  <c r="L67" i="2"/>
  <c r="K70" i="2"/>
  <c r="L70" i="2" s="1"/>
  <c r="K54" i="2"/>
  <c r="L54" i="2" s="1"/>
  <c r="L61" i="2"/>
  <c r="L64" i="2"/>
  <c r="K73" i="2"/>
  <c r="L73" i="2" s="1"/>
  <c r="F78" i="2" l="1"/>
  <c r="B26" i="2" s="1"/>
</calcChain>
</file>

<file path=xl/sharedStrings.xml><?xml version="1.0" encoding="utf-8"?>
<sst xmlns="http://schemas.openxmlformats.org/spreadsheetml/2006/main" count="203" uniqueCount="114">
  <si>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</si>
  <si>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</si>
  <si>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</si>
  <si>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</si>
  <si>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</si>
  <si>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</si>
  <si>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</si>
  <si>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</si>
  <si>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</si>
  <si>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</si>
  <si>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</si>
  <si>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</si>
  <si>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</si>
  <si>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</si>
  <si>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</si>
  <si>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</si>
  <si>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</si>
  <si>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</si>
  <si>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19</t>
  </si>
  <si>
    <t>WPOD-N</t>
  </si>
  <si>
    <t>Wycinanie podszytów i podrostów (teren równy lub falisty)</t>
  </si>
  <si>
    <t>HA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</si>
  <si>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</si>
  <si>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</si>
  <si>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</si>
  <si>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</si>
  <si>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</si>
  <si>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</si>
  <si>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</si>
  <si>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</si>
  <si>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</si>
  <si>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</si>
  <si>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</si>
  <si>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</si>
  <si>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</si>
  <si>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</si>
  <si>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</si>
  <si>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</si>
  <si>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</si>
  <si>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</si>
  <si>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</si>
  <si>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</si>
  <si>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</si>
  <si>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</si>
  <si>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</si>
  <si>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</si>
  <si>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</si>
  <si>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</si>
  <si>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</si>
  <si>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</si>
  <si>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</si>
  <si>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</si>
  <si>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</si>
  <si>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142</t>
  </si>
  <si>
    <t>SZUK-OWAD</t>
  </si>
  <si>
    <t>Próbne poszukiwania owadów w ściółce</t>
  </si>
  <si>
    <t>SZT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</si>
  <si>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</si>
  <si>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</si>
  <si>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</si>
  <si>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</si>
  <si>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</si>
  <si>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</si>
  <si>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</si>
  <si>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</si>
  <si>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</si>
  <si>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</si>
  <si>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</si>
  <si>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</si>
  <si>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</si>
  <si>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</si>
  <si>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</si>
  <si>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</si>
  <si>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</si>
  <si>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</si>
  <si>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</si>
  <si>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</si>
  <si>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</si>
  <si>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</si>
  <si>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</si>
  <si>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</si>
  <si>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</si>
  <si>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</si>
  <si>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</si>
  <si>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</si>
  <si>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</si>
  <si>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</si>
  <si>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</si>
  <si>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Kutno</t>
  </si>
  <si>
    <t xml:space="preserve">99-306 Łanięta; Chrosno 13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</si>
  <si>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</si>
  <si>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</si>
  <si>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</si>
  <si>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</si>
  <si>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</si>
  <si>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</si>
  <si>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</si>
  <si>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</si>
  <si>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</si>
  <si>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</si>
  <si>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</si>
  <si>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Kutno w roku 2024''  składamy niniejszym ofertę na pakiet IX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</si>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</sst>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17"/>
  <sheetViews>
    <sheetView tabSelected="1" workbookViewId="0">
      <selection activeCell="B3" sqref="B3:E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83</v>
      </c>
      <c r="J2" s="14"/>
      <c r="K2" s="14"/>
      <c r="L2" s="14"/>
      <c r="M2" s="14"/>
      <c r="N2" s="14"/>
      <c r="O2" s="14"/>
    </row>
    <row r="3" spans="2:15" s="1" customFormat="1" ht="28.95" customHeight="1" x14ac:dyDescent="0.2">
      <c r="B3" s="19"/>
      <c r="C3" s="19"/>
      <c r="D3" s="19"/>
      <c r="E3" s="19"/>
    </row>
    <row r="4" spans="2:15" s="1" customFormat="1" ht="2.7" customHeight="1" x14ac:dyDescent="0.2">
      <c r="B4" s="12"/>
      <c r="C4" s="12"/>
      <c r="D4" s="12"/>
    </row>
    <row r="5" spans="2:15" s="1" customFormat="1" ht="28.95" customHeight="1" x14ac:dyDescent="0.2">
      <c r="B5" s="19"/>
      <c r="C5" s="19"/>
      <c r="D5" s="19"/>
      <c r="E5" s="19"/>
    </row>
    <row r="6" spans="2:15" s="1" customFormat="1" ht="2.7" customHeight="1" x14ac:dyDescent="0.2">
      <c r="B6" s="12"/>
      <c r="C6" s="12"/>
      <c r="D6" s="12"/>
    </row>
    <row r="7" spans="2:15" s="1" customFormat="1" ht="28.95" customHeight="1" x14ac:dyDescent="0.2">
      <c r="B7" s="19"/>
      <c r="C7" s="19"/>
      <c r="D7" s="19"/>
      <c r="E7" s="19"/>
    </row>
    <row r="8" spans="2:15" s="1" customFormat="1" ht="5.25" customHeight="1" x14ac:dyDescent="0.2">
      <c r="B8" s="12"/>
      <c r="C8" s="12"/>
      <c r="D8" s="12"/>
    </row>
    <row r="9" spans="2:15" s="1" customFormat="1" ht="4.2" customHeight="1" x14ac:dyDescent="0.2"/>
    <row r="10" spans="2:15" s="1" customFormat="1" ht="6.9" customHeight="1" x14ac:dyDescent="0.2">
      <c r="B10" s="13" t="s">
        <v>84</v>
      </c>
      <c r="C10" s="13"/>
      <c r="D10" s="13"/>
    </row>
    <row r="11" spans="2:15" s="1" customFormat="1" ht="12.45" customHeight="1" x14ac:dyDescent="0.2">
      <c r="B11" s="13"/>
      <c r="C11" s="13"/>
      <c r="D11" s="13"/>
      <c r="G11" s="27" t="s">
        <v>85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17" t="s">
        <v>100</v>
      </c>
      <c r="F14" s="17"/>
      <c r="G14" s="17"/>
    </row>
    <row r="15" spans="2:15" s="1" customFormat="1" ht="43.2" customHeight="1" x14ac:dyDescent="0.2"/>
    <row r="16" spans="2:15" s="1" customFormat="1" ht="20.7" customHeight="1" x14ac:dyDescent="0.2">
      <c r="B16" s="11" t="s">
        <v>86</v>
      </c>
      <c r="C16" s="11"/>
      <c r="D16" s="11"/>
      <c r="E16" s="11"/>
      <c r="F16" s="11"/>
      <c r="G16" s="11"/>
      <c r="H16" s="11"/>
      <c r="I16" s="11"/>
    </row>
    <row r="17" spans="2:13" s="1" customFormat="1" ht="2.7" customHeight="1" x14ac:dyDescent="0.2"/>
    <row r="18" spans="2:13" s="1" customFormat="1" ht="20.7" customHeight="1" x14ac:dyDescent="0.2">
      <c r="B18" s="11" t="s">
        <v>87</v>
      </c>
      <c r="C18" s="11"/>
      <c r="D18" s="11"/>
      <c r="E18" s="11"/>
      <c r="F18" s="11"/>
      <c r="G18" s="11"/>
      <c r="H18" s="11"/>
      <c r="I18" s="11"/>
    </row>
    <row r="19" spans="2:13" s="1" customFormat="1" ht="2.7" customHeight="1" x14ac:dyDescent="0.2"/>
    <row r="20" spans="2:13" s="1" customFormat="1" ht="20.7" customHeight="1" x14ac:dyDescent="0.2">
      <c r="B20" s="11" t="s">
        <v>88</v>
      </c>
      <c r="C20" s="11"/>
      <c r="D20" s="11"/>
      <c r="E20" s="11"/>
      <c r="F20" s="11"/>
      <c r="G20" s="11"/>
      <c r="H20" s="11"/>
      <c r="I20" s="11"/>
    </row>
    <row r="21" spans="2:13" s="1" customFormat="1" ht="2.7" customHeight="1" x14ac:dyDescent="0.2"/>
    <row r="22" spans="2:13" s="1" customFormat="1" ht="20.7" customHeight="1" x14ac:dyDescent="0.2">
      <c r="B22" s="11" t="s">
        <v>89</v>
      </c>
      <c r="C22" s="11"/>
      <c r="D22" s="11"/>
      <c r="E22" s="11"/>
      <c r="F22" s="11"/>
      <c r="G22" s="11"/>
      <c r="H22" s="11"/>
      <c r="I22" s="11"/>
    </row>
    <row r="23" spans="2:13" s="1" customFormat="1" ht="34.65" customHeight="1" x14ac:dyDescent="0.2"/>
    <row r="24" spans="2:13" s="1" customFormat="1" ht="50.1" customHeight="1" x14ac:dyDescent="0.2">
      <c r="B24" s="18" t="s">
        <v>101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26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1" t="s">
        <v>90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1576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6">
        <f>ROUND(I32+ K32,2)</f>
        <v>0</v>
      </c>
      <c r="M32" s="37"/>
    </row>
    <row r="33" spans="2:13" s="1" customFormat="1" ht="3.15" customHeight="1" x14ac:dyDescent="0.2"/>
    <row r="34" spans="2:13" s="1" customFormat="1" ht="18.149999999999999" customHeight="1" x14ac:dyDescent="0.2">
      <c r="B34" s="11" t="s">
        <v>91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276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6">
        <f>ROUND(I37+ K37,2)</f>
        <v>0</v>
      </c>
      <c r="M37" s="37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247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36">
        <f>ROUND(I38+ K38,2)</f>
        <v>0</v>
      </c>
      <c r="M38" s="37"/>
    </row>
    <row r="39" spans="2:13" s="1" customFormat="1" ht="3.15" customHeight="1" x14ac:dyDescent="0.2"/>
    <row r="40" spans="2:13" s="1" customFormat="1" ht="18.149999999999999" customHeight="1" x14ac:dyDescent="0.2">
      <c r="B40" s="11" t="s">
        <v>92</v>
      </c>
      <c r="C40" s="11"/>
      <c r="D40" s="11"/>
      <c r="E40" s="11"/>
      <c r="F40" s="11"/>
      <c r="G40" s="11"/>
      <c r="H40" s="11"/>
      <c r="I40" s="11"/>
      <c r="J40" s="11"/>
      <c r="K40" s="11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8" t="s">
        <v>10</v>
      </c>
      <c r="M42" s="38"/>
    </row>
    <row r="43" spans="2:13" s="1" customFormat="1" ht="19.649999999999999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565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36">
        <f>ROUND(I43+ K43,2)</f>
        <v>0</v>
      </c>
      <c r="M43" s="37"/>
    </row>
    <row r="44" spans="2:13" s="1" customFormat="1" ht="3.15" customHeight="1" x14ac:dyDescent="0.2"/>
    <row r="45" spans="2:13" s="1" customFormat="1" ht="18.149999999999999" customHeight="1" x14ac:dyDescent="0.2">
      <c r="B45" s="11" t="s">
        <v>93</v>
      </c>
      <c r="C45" s="11"/>
      <c r="D45" s="11"/>
      <c r="E45" s="11"/>
      <c r="F45" s="11"/>
      <c r="G45" s="11"/>
      <c r="H45" s="11"/>
      <c r="I45" s="11"/>
      <c r="J45" s="11"/>
      <c r="K45" s="11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8" t="s">
        <v>10</v>
      </c>
      <c r="M47" s="38"/>
    </row>
    <row r="48" spans="2:13" s="1" customFormat="1" ht="19.649999999999999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350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36">
        <f>ROUND(I48+ K48,2)</f>
        <v>0</v>
      </c>
      <c r="M48" s="37"/>
    </row>
    <row r="49" spans="2:13" s="1" customFormat="1" ht="19.649999999999999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387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36">
        <f>ROUND(I49+ K49,2)</f>
        <v>0</v>
      </c>
      <c r="M49" s="37"/>
    </row>
    <row r="50" spans="2:13" s="1" customFormat="1" ht="3.15" customHeight="1" x14ac:dyDescent="0.2"/>
    <row r="51" spans="2:13" s="1" customFormat="1" ht="18.149999999999999" customHeight="1" x14ac:dyDescent="0.2">
      <c r="B51" s="11" t="s">
        <v>94</v>
      </c>
      <c r="C51" s="11"/>
      <c r="D51" s="11"/>
      <c r="E51" s="11"/>
      <c r="F51" s="11"/>
      <c r="G51" s="11"/>
      <c r="H51" s="11"/>
      <c r="I51" s="11"/>
      <c r="J51" s="11"/>
      <c r="K51" s="11"/>
    </row>
    <row r="52" spans="2:13" s="1" customFormat="1" ht="5.25" customHeight="1" x14ac:dyDescent="0.2"/>
    <row r="53" spans="2:13" s="1" customFormat="1" ht="45.4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8" t="s">
        <v>10</v>
      </c>
      <c r="M53" s="38"/>
    </row>
    <row r="54" spans="2:13" s="1" customFormat="1" ht="19.649999999999999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455</v>
      </c>
      <c r="H54" s="10">
        <v>0</v>
      </c>
      <c r="I54" s="9">
        <f>ROUND(G54* H54,2)</f>
        <v>0</v>
      </c>
      <c r="J54" s="5">
        <v>8</v>
      </c>
      <c r="K54" s="9">
        <f>ROUND(I54* J54/100,2)</f>
        <v>0</v>
      </c>
      <c r="L54" s="36">
        <f>ROUND(I54+ K54,2)</f>
        <v>0</v>
      </c>
      <c r="M54" s="37"/>
    </row>
    <row r="55" spans="2:13" s="1" customFormat="1" ht="9" customHeight="1" x14ac:dyDescent="0.2"/>
    <row r="56" spans="2:13" s="1" customFormat="1" ht="45.45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38" t="s">
        <v>10</v>
      </c>
      <c r="M56" s="38"/>
    </row>
    <row r="57" spans="2:13" s="1" customFormat="1" ht="19.649999999999999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7.32</v>
      </c>
      <c r="H57" s="10">
        <v>0</v>
      </c>
      <c r="I57" s="9">
        <f t="shared" ref="I57:I75" si="0">ROUND(G57* H57,2)</f>
        <v>0</v>
      </c>
      <c r="J57" s="5">
        <v>8</v>
      </c>
      <c r="K57" s="9">
        <f t="shared" ref="K57:K75" si="1">ROUND(I57* J57/100,2)</f>
        <v>0</v>
      </c>
      <c r="L57" s="36">
        <f t="shared" ref="L57:L75" si="2">ROUND(I57+ K57,2)</f>
        <v>0</v>
      </c>
      <c r="M57" s="37"/>
    </row>
    <row r="58" spans="2:13" s="1" customFormat="1" ht="19.649999999999999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0.6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6">
        <f t="shared" si="2"/>
        <v>0</v>
      </c>
      <c r="M58" s="37"/>
    </row>
    <row r="59" spans="2:13" s="1" customFormat="1" ht="19.649999999999999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14</v>
      </c>
      <c r="G59" s="8">
        <v>10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6">
        <f t="shared" si="2"/>
        <v>0</v>
      </c>
      <c r="M59" s="37"/>
    </row>
    <row r="60" spans="2:13" s="1" customFormat="1" ht="19.649999999999999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25</v>
      </c>
      <c r="G60" s="8">
        <v>10.08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6">
        <f t="shared" si="2"/>
        <v>0</v>
      </c>
      <c r="M60" s="37"/>
    </row>
    <row r="61" spans="2:13" s="1" customFormat="1" ht="19.649999999999999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25</v>
      </c>
      <c r="G61" s="8">
        <v>49.68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6">
        <f t="shared" si="2"/>
        <v>0</v>
      </c>
      <c r="M61" s="37"/>
    </row>
    <row r="62" spans="2:13" s="1" customFormat="1" ht="28.95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25</v>
      </c>
      <c r="G62" s="8">
        <v>0.6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6">
        <f t="shared" si="2"/>
        <v>0</v>
      </c>
      <c r="M62" s="37"/>
    </row>
    <row r="63" spans="2:13" s="1" customFormat="1" ht="19.649999999999999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25</v>
      </c>
      <c r="G63" s="8">
        <v>60.36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6">
        <f t="shared" si="2"/>
        <v>0</v>
      </c>
      <c r="M63" s="37"/>
    </row>
    <row r="64" spans="2:13" s="1" customFormat="1" ht="28.95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21</v>
      </c>
      <c r="G64" s="8">
        <v>16.260000000000002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6">
        <f t="shared" si="2"/>
        <v>0</v>
      </c>
      <c r="M64" s="37"/>
    </row>
    <row r="65" spans="2:14" s="1" customFormat="1" ht="28.95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21</v>
      </c>
      <c r="G65" s="8">
        <v>35.729999999999997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6">
        <f t="shared" si="2"/>
        <v>0</v>
      </c>
      <c r="M65" s="37"/>
    </row>
    <row r="66" spans="2:14" s="1" customFormat="1" ht="19.649999999999999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21</v>
      </c>
      <c r="G66" s="8">
        <v>2.63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6">
        <f t="shared" si="2"/>
        <v>0</v>
      </c>
      <c r="M66" s="37"/>
    </row>
    <row r="67" spans="2:14" s="1" customFormat="1" ht="19.649999999999999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21</v>
      </c>
      <c r="G67" s="8">
        <v>9.89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6">
        <f t="shared" si="2"/>
        <v>0</v>
      </c>
      <c r="M67" s="37"/>
    </row>
    <row r="68" spans="2:14" s="1" customFormat="1" ht="19.649999999999999" customHeight="1" x14ac:dyDescent="0.2">
      <c r="B68" s="5">
        <v>19</v>
      </c>
      <c r="C68" s="6" t="s">
        <v>53</v>
      </c>
      <c r="D68" s="6" t="s">
        <v>54</v>
      </c>
      <c r="E68" s="7" t="s">
        <v>55</v>
      </c>
      <c r="F68" s="6" t="s">
        <v>56</v>
      </c>
      <c r="G68" s="8">
        <v>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6">
        <f t="shared" si="2"/>
        <v>0</v>
      </c>
      <c r="M68" s="37"/>
    </row>
    <row r="69" spans="2:14" s="1" customFormat="1" ht="19.649999999999999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60</v>
      </c>
      <c r="G69" s="8">
        <v>24.8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36">
        <f t="shared" si="2"/>
        <v>0</v>
      </c>
      <c r="M69" s="37"/>
    </row>
    <row r="70" spans="2:14" s="1" customFormat="1" ht="19.649999999999999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60</v>
      </c>
      <c r="G70" s="8">
        <v>29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36">
        <f t="shared" si="2"/>
        <v>0</v>
      </c>
      <c r="M70" s="37"/>
    </row>
    <row r="71" spans="2:14" s="1" customFormat="1" ht="19.649999999999999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67</v>
      </c>
      <c r="G71" s="8">
        <v>28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36">
        <f t="shared" si="2"/>
        <v>0</v>
      </c>
      <c r="M71" s="37"/>
    </row>
    <row r="72" spans="2:14" s="1" customFormat="1" ht="28.95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71</v>
      </c>
      <c r="G72" s="8">
        <v>50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6">
        <f t="shared" si="2"/>
        <v>0</v>
      </c>
      <c r="M72" s="37"/>
    </row>
    <row r="73" spans="2:14" s="1" customFormat="1" ht="28.95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67</v>
      </c>
      <c r="G73" s="8">
        <v>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6">
        <f t="shared" si="2"/>
        <v>0</v>
      </c>
      <c r="M73" s="37"/>
    </row>
    <row r="74" spans="2:14" s="1" customFormat="1" ht="19.649999999999999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67</v>
      </c>
      <c r="G74" s="8">
        <v>224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6">
        <f t="shared" si="2"/>
        <v>0</v>
      </c>
      <c r="M74" s="37"/>
    </row>
    <row r="75" spans="2:14" s="1" customFormat="1" ht="19.649999999999999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67</v>
      </c>
      <c r="G75" s="8">
        <v>51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6">
        <f t="shared" si="2"/>
        <v>0</v>
      </c>
      <c r="M75" s="37"/>
    </row>
    <row r="76" spans="2:14" s="1" customFormat="1" ht="55.95" customHeight="1" x14ac:dyDescent="0.2"/>
    <row r="77" spans="2:14" s="1" customFormat="1" ht="21.45" customHeight="1" x14ac:dyDescent="0.2">
      <c r="B77" s="16" t="s">
        <v>81</v>
      </c>
      <c r="C77" s="16"/>
      <c r="D77" s="16"/>
      <c r="E77" s="16"/>
      <c r="F77" s="28">
        <f>ROUND(I32+I37+I38+I43+I48+I49+I54+I57+I58+I59+I60+I61+I62+I63+I64+I65+I66+I67+I68+I69+I70+I71+I72+I73+I74+I75,2)</f>
        <v>0</v>
      </c>
      <c r="G77" s="29"/>
      <c r="H77" s="29"/>
      <c r="I77" s="29"/>
      <c r="J77" s="29"/>
      <c r="K77" s="29"/>
      <c r="L77" s="29"/>
      <c r="M77" s="30"/>
    </row>
    <row r="78" spans="2:14" s="1" customFormat="1" ht="21.45" customHeight="1" x14ac:dyDescent="0.2">
      <c r="B78" s="16" t="s">
        <v>82</v>
      </c>
      <c r="C78" s="16"/>
      <c r="D78" s="16"/>
      <c r="E78" s="16"/>
      <c r="F78" s="31">
        <f>ROUND(L32+L37+L38+L43+L48+L49+L54+L57+L58+L59+L60+L61+L62+L63+L64+L65+L66+L67+L68+L69+L70+L71+L72+L73+L74+L75,2)</f>
        <v>0</v>
      </c>
      <c r="G78" s="32"/>
      <c r="H78" s="32"/>
      <c r="I78" s="32"/>
      <c r="J78" s="32"/>
      <c r="K78" s="32"/>
      <c r="L78" s="32"/>
      <c r="M78" s="33"/>
    </row>
    <row r="79" spans="2:14" s="1" customFormat="1" ht="11.1" customHeight="1" x14ac:dyDescent="0.2"/>
    <row r="80" spans="2:14" s="1" customFormat="1" ht="80.099999999999994" customHeight="1" x14ac:dyDescent="0.2">
      <c r="B80" s="21" t="s">
        <v>102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</row>
    <row r="81" spans="2:14" s="1" customFormat="1" ht="2.7" customHeight="1" x14ac:dyDescent="0.2"/>
    <row r="82" spans="2:14" s="1" customFormat="1" ht="110.1" customHeight="1" x14ac:dyDescent="0.2">
      <c r="B82" s="21" t="s">
        <v>103</v>
      </c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</row>
    <row r="83" spans="2:14" s="1" customFormat="1" ht="5.25" customHeight="1" x14ac:dyDescent="0.2"/>
    <row r="84" spans="2:14" s="1" customFormat="1" ht="110.1" customHeight="1" x14ac:dyDescent="0.2">
      <c r="B84" s="24" t="s">
        <v>104</v>
      </c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2:14" s="1" customFormat="1" ht="5.25" customHeight="1" x14ac:dyDescent="0.2"/>
    <row r="86" spans="2:14" s="1" customFormat="1" ht="37.950000000000003" customHeight="1" x14ac:dyDescent="0.2">
      <c r="B86" s="23" t="s">
        <v>96</v>
      </c>
      <c r="C86" s="23"/>
      <c r="D86" s="23"/>
      <c r="E86" s="23"/>
      <c r="F86" s="34" t="s">
        <v>97</v>
      </c>
      <c r="G86" s="34"/>
      <c r="H86" s="34"/>
      <c r="I86" s="34"/>
      <c r="J86" s="34"/>
      <c r="K86" s="34"/>
      <c r="L86" s="34"/>
    </row>
    <row r="87" spans="2:14" s="1" customFormat="1" ht="28.95" customHeight="1" x14ac:dyDescent="0.2"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</row>
    <row r="88" spans="2:14" s="1" customFormat="1" ht="28.95" customHeight="1" x14ac:dyDescent="0.2"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</row>
    <row r="89" spans="2:14" s="1" customFormat="1" ht="28.95" customHeight="1" x14ac:dyDescent="0.2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</row>
    <row r="90" spans="2:14" s="1" customFormat="1" ht="28.95" customHeight="1" x14ac:dyDescent="0.2"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2:14" s="1" customFormat="1" ht="2.7" customHeight="1" x14ac:dyDescent="0.2"/>
    <row r="92" spans="2:14" s="1" customFormat="1" ht="203.1" customHeight="1" x14ac:dyDescent="0.2">
      <c r="B92" s="21" t="s">
        <v>105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</row>
    <row r="93" spans="2:14" s="1" customFormat="1" ht="2.7" customHeight="1" x14ac:dyDescent="0.2"/>
    <row r="94" spans="2:14" s="1" customFormat="1" ht="36.9" customHeight="1" x14ac:dyDescent="0.2">
      <c r="B94" s="22" t="s">
        <v>106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2.7" customHeight="1" x14ac:dyDescent="0.2"/>
    <row r="96" spans="2:14" s="1" customFormat="1" ht="37.950000000000003" customHeight="1" x14ac:dyDescent="0.2">
      <c r="B96" s="23" t="s">
        <v>98</v>
      </c>
      <c r="C96" s="23"/>
      <c r="D96" s="23"/>
      <c r="E96" s="23"/>
      <c r="F96" s="35" t="s">
        <v>99</v>
      </c>
      <c r="G96" s="35"/>
      <c r="H96" s="35"/>
      <c r="I96" s="35"/>
      <c r="J96" s="35"/>
      <c r="K96" s="35"/>
      <c r="L96" s="35"/>
    </row>
    <row r="97" spans="2:14" s="1" customFormat="1" ht="28.95" customHeight="1" x14ac:dyDescent="0.2"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</row>
    <row r="98" spans="2:14" s="1" customFormat="1" ht="28.95" customHeight="1" x14ac:dyDescent="0.2"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</row>
    <row r="99" spans="2:14" s="1" customFormat="1" ht="28.95" customHeight="1" x14ac:dyDescent="0.2"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</row>
    <row r="100" spans="2:14" s="1" customFormat="1" ht="28.95" customHeight="1" x14ac:dyDescent="0.2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2:14" s="1" customFormat="1" ht="2.7" customHeight="1" x14ac:dyDescent="0.2"/>
    <row r="102" spans="2:14" s="1" customFormat="1" ht="159.9" customHeight="1" x14ac:dyDescent="0.2">
      <c r="B102" s="21" t="s">
        <v>107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</row>
    <row r="103" spans="2:14" s="1" customFormat="1" ht="2.7" customHeight="1" x14ac:dyDescent="0.2"/>
    <row r="104" spans="2:14" s="1" customFormat="1" ht="54.9" customHeight="1" x14ac:dyDescent="0.2">
      <c r="B104" s="21" t="s">
        <v>108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</row>
    <row r="105" spans="2:14" s="1" customFormat="1" ht="2.7" customHeight="1" x14ac:dyDescent="0.2"/>
    <row r="106" spans="2:14" s="1" customFormat="1" ht="60" customHeight="1" x14ac:dyDescent="0.2">
      <c r="B106" s="24" t="s">
        <v>109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</row>
    <row r="107" spans="2:14" s="1" customFormat="1" ht="2.7" customHeight="1" x14ac:dyDescent="0.2"/>
    <row r="108" spans="2:14" s="1" customFormat="1" ht="48" customHeight="1" x14ac:dyDescent="0.2">
      <c r="B108" s="24" t="s">
        <v>110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</row>
    <row r="109" spans="2:14" s="1" customFormat="1" ht="2.7" customHeight="1" x14ac:dyDescent="0.2"/>
    <row r="110" spans="2:14" s="1" customFormat="1" ht="125.1" customHeight="1" x14ac:dyDescent="0.2">
      <c r="B110" s="21" t="s">
        <v>111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spans="2:14" s="1" customFormat="1" ht="2.7" customHeight="1" x14ac:dyDescent="0.2"/>
    <row r="112" spans="2:14" s="1" customFormat="1" ht="84.9" customHeight="1" x14ac:dyDescent="0.2">
      <c r="B112" s="21" t="s">
        <v>112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</row>
    <row r="113" spans="2:10" s="1" customFormat="1" ht="86.85" customHeight="1" x14ac:dyDescent="0.2"/>
    <row r="114" spans="2:10" s="1" customFormat="1" ht="17.7" customHeight="1" x14ac:dyDescent="0.2">
      <c r="I114" s="15" t="s">
        <v>95</v>
      </c>
      <c r="J114" s="15"/>
    </row>
    <row r="115" spans="2:10" s="1" customFormat="1" ht="145.19999999999999" customHeight="1" x14ac:dyDescent="0.2"/>
    <row r="116" spans="2:10" s="1" customFormat="1" ht="81.599999999999994" customHeight="1" x14ac:dyDescent="0.2">
      <c r="B116" s="25" t="s">
        <v>113</v>
      </c>
      <c r="C116" s="25"/>
      <c r="D116" s="25"/>
      <c r="E116" s="25"/>
      <c r="F116" s="25"/>
      <c r="G116" s="25"/>
      <c r="H116" s="25"/>
      <c r="I116" s="25"/>
      <c r="J116" s="25"/>
    </row>
    <row r="117" spans="2:10" s="1" customFormat="1" ht="28.95" customHeight="1" x14ac:dyDescent="0.2"/>
  </sheetData>
  <mergeCells count="90">
    <mergeCell ref="L68:M68"/>
    <mergeCell ref="L69:M69"/>
    <mergeCell ref="L75:M75"/>
    <mergeCell ref="L70:M70"/>
    <mergeCell ref="L71:M71"/>
    <mergeCell ref="L72:M72"/>
    <mergeCell ref="L73:M73"/>
    <mergeCell ref="L74:M74"/>
    <mergeCell ref="L63:M63"/>
    <mergeCell ref="L64:M64"/>
    <mergeCell ref="L65:M65"/>
    <mergeCell ref="L66:M66"/>
    <mergeCell ref="L67:M67"/>
    <mergeCell ref="L56:M56"/>
    <mergeCell ref="L57:M57"/>
    <mergeCell ref="L60:M60"/>
    <mergeCell ref="L61:M61"/>
    <mergeCell ref="L62:M62"/>
    <mergeCell ref="L58:M58"/>
    <mergeCell ref="L59:M59"/>
    <mergeCell ref="I114:J114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49:M49"/>
    <mergeCell ref="L53:M53"/>
    <mergeCell ref="L54:M54"/>
    <mergeCell ref="F78:M78"/>
    <mergeCell ref="F86:L86"/>
    <mergeCell ref="F87:L87"/>
    <mergeCell ref="F88:L88"/>
    <mergeCell ref="F89:L89"/>
    <mergeCell ref="B4:D4"/>
    <mergeCell ref="B40:K40"/>
    <mergeCell ref="B45:K45"/>
    <mergeCell ref="B51:K51"/>
    <mergeCell ref="B6:D6"/>
    <mergeCell ref="B8:D8"/>
    <mergeCell ref="G11:N12"/>
    <mergeCell ref="B10:D11"/>
    <mergeCell ref="E14:G14"/>
    <mergeCell ref="B116:J116"/>
    <mergeCell ref="B24:L24"/>
    <mergeCell ref="B26:L26"/>
    <mergeCell ref="B29:K29"/>
    <mergeCell ref="B34:K34"/>
    <mergeCell ref="B77:E77"/>
    <mergeCell ref="B78:E78"/>
    <mergeCell ref="B80:N80"/>
    <mergeCell ref="B82:N82"/>
    <mergeCell ref="B100:E100"/>
    <mergeCell ref="B102:N102"/>
    <mergeCell ref="B104:N104"/>
    <mergeCell ref="B106:N106"/>
    <mergeCell ref="B99:E99"/>
    <mergeCell ref="F100:L100"/>
    <mergeCell ref="F77:M77"/>
    <mergeCell ref="B88:E88"/>
    <mergeCell ref="B89:E89"/>
    <mergeCell ref="B108:N108"/>
    <mergeCell ref="B110:N110"/>
    <mergeCell ref="B112:N112"/>
    <mergeCell ref="F90:L90"/>
    <mergeCell ref="F96:L96"/>
    <mergeCell ref="F97:L97"/>
    <mergeCell ref="F98:L98"/>
    <mergeCell ref="F99:L99"/>
    <mergeCell ref="B3:E3"/>
    <mergeCell ref="B5:E5"/>
    <mergeCell ref="B7:E7"/>
    <mergeCell ref="B98:E98"/>
    <mergeCell ref="B16:I16"/>
    <mergeCell ref="B18:I18"/>
    <mergeCell ref="B20:I20"/>
    <mergeCell ref="B22:I22"/>
    <mergeCell ref="B90:E90"/>
    <mergeCell ref="B92:N92"/>
    <mergeCell ref="B94:N94"/>
    <mergeCell ref="B96:E96"/>
    <mergeCell ref="B97:E97"/>
    <mergeCell ref="B84:N84"/>
    <mergeCell ref="B86:E86"/>
    <mergeCell ref="B87:E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Zbigniew Wala Nadleśnictwo Kutno</cp:lastModifiedBy>
  <dcterms:created xsi:type="dcterms:W3CDTF">2023-10-10T07:13:07Z</dcterms:created>
  <dcterms:modified xsi:type="dcterms:W3CDTF">2023-10-24T10:34:10Z</dcterms:modified>
</cp:coreProperties>
</file>