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<sst xmlns="http://schemas.openxmlformats.org/spreadsheetml/2006/main" count="304" uniqueCount="210">
  <si>
    <t>11</t>
  </si>
  <si>
    <t>Asortyment</t>
  </si>
  <si>
    <t>Jedn. m.</t>
  </si>
  <si>
    <t>Cena jedn. netto</t>
  </si>
  <si>
    <t>Wartość netto</t>
  </si>
  <si>
    <t>VAT %</t>
  </si>
  <si>
    <t>Cena jedn. brutto</t>
  </si>
  <si>
    <t>Wartość brutto</t>
  </si>
  <si>
    <t>Ilość</t>
  </si>
  <si>
    <t>Blok szkolny w kratkę A-4 100 kartkowy</t>
  </si>
  <si>
    <t xml:space="preserve">Linijka plastikowa 20cm </t>
  </si>
  <si>
    <t xml:space="preserve">Linijka plastikowa 30cm    </t>
  </si>
  <si>
    <t>Papier satynowy, marmurkowy A4 / do wydruku podziękowań, zaproszeń itp../</t>
  </si>
  <si>
    <t>10</t>
  </si>
  <si>
    <t>op.</t>
  </si>
  <si>
    <r>
      <t xml:space="preserve">Teczka na rzepy –  </t>
    </r>
    <r>
      <rPr>
        <sz val="9"/>
        <rFont val="Times New Roman"/>
        <family val="1"/>
      </rPr>
      <t>/teczka zamykana na dwa rzepy, szer.grzbietu 40mm, , wykonana z twardej, sztywnej tektury, powlekanej folia polipropylenową/</t>
    </r>
  </si>
  <si>
    <t>Uwagi -tryb zakupu*</t>
  </si>
  <si>
    <r>
      <t xml:space="preserve">Gumka do mazania – biurowa </t>
    </r>
    <r>
      <rPr>
        <sz val="9"/>
        <rFont val="Times New Roman"/>
        <family val="1"/>
      </rPr>
      <t>/ uniwersalne gumki które nie niszczą ścieralnej powierzchni, do ołówka i atramentu/PENTEL</t>
    </r>
  </si>
  <si>
    <r>
      <t>Długopis  zwykły z wymiennym wkładem /</t>
    </r>
    <r>
      <rPr>
        <sz val="9"/>
        <rFont val="Times New Roman"/>
        <family val="1"/>
      </rPr>
      <t xml:space="preserve"> popularny długopis z wymiennym wkładem i przezroczysta obudową/PENTEL BK77</t>
    </r>
  </si>
  <si>
    <t>szt.</t>
  </si>
  <si>
    <t>Koperta  180x165 /wewnątrz wyściełana folią bąbelkową/</t>
  </si>
  <si>
    <t xml:space="preserve">Klej w  sztyfcie 0,9g </t>
  </si>
  <si>
    <t>Nożyczki biurowe małe ze stali nierdzewnej, ergonomiczna rączka z odpornego na pęknięcia tworzywa sztucznego</t>
  </si>
  <si>
    <t>Nożyczki biurowe duże ze stali nierdzewnej, ergonomiczna rączka z odpornego na pęknięcia tworzywa sztucznego</t>
  </si>
  <si>
    <t>Klej w kulce 50 ml</t>
  </si>
  <si>
    <t>Klej w tubie 50 g</t>
  </si>
  <si>
    <r>
      <t xml:space="preserve">Ołówek zwykły, drewniany ,STADLER HB </t>
    </r>
    <r>
      <rPr>
        <sz val="9"/>
        <rFont val="Times New Roman"/>
        <family val="1"/>
      </rPr>
      <t>/ odporny na złamania, łatwo się temperujacy/</t>
    </r>
  </si>
  <si>
    <t>Pudełka archiwizacyjne roz. 120 wys.330 / w kolorach: kolor biały z połączeniem kolorów: niebieski, czerwony, zielony, żółty/z tektury zwykłej</t>
  </si>
  <si>
    <t>Pinezki – kołeczki plastikowe, kolorowe op. = 200 szt</t>
  </si>
  <si>
    <t>Taśma klejąca dwustronna 50mm/10m</t>
  </si>
  <si>
    <t>Taśma klejąca 2,5cmx30m</t>
  </si>
  <si>
    <t>Zszywki 23/8 (małe opakowanie)</t>
  </si>
  <si>
    <t>Zszywki 23/10 (małe opakowanie)</t>
  </si>
  <si>
    <t>Zszywki 23/13 (małe opakowanie)</t>
  </si>
  <si>
    <t xml:space="preserve">Zszywki 26/6 (małe opakowanie)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</si>
  <si>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</si>
  <si>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</si>
  <si>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</si>
  <si>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</si>
  <si>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</si>
  <si>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</si>
  <si>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</si>
  <si>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</si>
  <si>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</si>
  <si>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</si>
  <si>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</si>
  <si>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</si>
  <si>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</si>
  <si>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Blok szkolny w kratkę A-5 100 kartkowy</t>
  </si>
  <si>
    <t>Dziennik korespondencyjny A4 (twarda oprawa)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</si>
  <si>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</si>
  <si>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</si>
  <si>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</si>
  <si>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</si>
  <si>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</si>
  <si>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</si>
  <si>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</si>
  <si>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</si>
  <si>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</si>
  <si>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Gumka recepturka op. 1/2 kg</t>
  </si>
  <si>
    <r>
      <t xml:space="preserve">Clips Double 19 mm - </t>
    </r>
    <r>
      <rPr>
        <sz val="9"/>
        <rFont val="Times New Roman"/>
        <family val="1"/>
      </rPr>
      <t>12 szt w pudełku</t>
    </r>
  </si>
  <si>
    <r>
      <t xml:space="preserve">Clips Double 41 mm - </t>
    </r>
    <r>
      <rPr>
        <sz val="9"/>
        <rFont val="Times New Roman"/>
        <family val="1"/>
      </rPr>
      <t>12 szt w pudełku</t>
    </r>
  </si>
  <si>
    <r>
      <t xml:space="preserve">Clips Double 25 mm - </t>
    </r>
    <r>
      <rPr>
        <sz val="9"/>
        <rFont val="Times New Roman"/>
        <family val="1"/>
      </rPr>
      <t>12 szt w pudełku</t>
    </r>
  </si>
  <si>
    <r>
      <t>Koperta  /</t>
    </r>
    <r>
      <rPr>
        <sz val="9"/>
        <rFont val="Times New Roman"/>
        <family val="1"/>
      </rPr>
      <t>koperta samoklejąca z paskiem z rozszerzonymi bokami i spodem, wykonana z grubego papieru</t>
    </r>
    <r>
      <rPr>
        <b/>
        <sz val="9"/>
        <rFont val="Times New Roman"/>
        <family val="1"/>
      </rPr>
      <t>/ B4/</t>
    </r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</si>
  <si>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</si>
  <si>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</si>
  <si>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</si>
  <si>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</si>
  <si>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</si>
  <si>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</si>
  <si>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</si>
  <si>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</si>
  <si>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</si>
  <si>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</si>
  <si>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</si>
  <si>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</si>
  <si>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</si>
  <si>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Marker PILOT MIDI-F-koncówka okrągła, różne kolory</t>
  </si>
  <si>
    <t xml:space="preserve">Notes  samoprzylepy  100 kartkowe 38x51 </t>
  </si>
  <si>
    <t>Notes samprzylepny  100-kartkowe 76x76</t>
  </si>
  <si>
    <t>38</t>
  </si>
  <si>
    <t>39</t>
  </si>
  <si>
    <t>40</t>
  </si>
  <si>
    <t>41</t>
  </si>
  <si>
    <t>42</t>
  </si>
  <si>
    <t>43</t>
  </si>
  <si>
    <t>Obwoluta A4 z otworem u góry w opakowaniu po 100 szt. z folii PP o strukturze krystalicznej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</si>
  <si>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</si>
  <si>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</si>
  <si>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</si>
  <si>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</si>
  <si>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</si>
  <si>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</si>
  <si>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</si>
  <si>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</si>
  <si>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</si>
  <si>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</si>
  <si>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</si>
  <si>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</si>
  <si>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</si>
  <si>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</si>
  <si>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</si>
  <si>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</si>
  <si>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</si>
  <si>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</si>
  <si>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Obwoluta w kształcie litery L z twardej oprawy folii PCV</t>
  </si>
  <si>
    <t>Papier ksero A3 biały o gramaturze 80, białości 165 CIE (klasa A), przeznaczony do druku i kopiowania dwustronnego - ryza 500 szt.</t>
  </si>
  <si>
    <t>Papier ksero –  A4 / o gramaturze 80g/m², biel 165 CIE/ (klasa A), przeznaczony do druku i kopiowania dwustronnego - ryza 500 szt.</t>
  </si>
  <si>
    <t>Papier A4 MIX różne kolory, w opakowaniu 100 k</t>
  </si>
  <si>
    <r>
      <t xml:space="preserve">Papier samoprzylepny A4  </t>
    </r>
    <r>
      <rPr>
        <sz val="9"/>
        <rFont val="Times New Roman"/>
        <family val="1"/>
      </rPr>
      <t>/biały i kolorowy/ w opakowaniu 100 szt.</t>
    </r>
  </si>
  <si>
    <t>Pióro żelowe z mechanizmem chowania wkładu, metalowa koncówka (czarne, czerwone, niebieskie) pilot G-2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</si>
  <si>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</si>
  <si>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</si>
  <si>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</si>
  <si>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</si>
  <si>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</si>
  <si>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</si>
  <si>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</si>
  <si>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</si>
  <si>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</si>
  <si>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</si>
  <si>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</si>
  <si>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84</t>
  </si>
  <si>
    <t>74</t>
  </si>
  <si>
    <t>Przekładki A4 kolorowe po 100 szt.</t>
  </si>
  <si>
    <t xml:space="preserve">Skoroszyt plastikowy z zawieszką format A4, dwustronnie zapisywany pasek brzegowy, możliwość wpinania dokumentów o grubości do 2 cm, wykonany z twardego PCV, przednia okładka przezroczysta </t>
  </si>
  <si>
    <t xml:space="preserve">Skoroszyt plastikowy bez zawieszką format A4, dwustronnie zapisywany pasek brzegowy, możliwość wpinania dokumentów o grubości do 2 cm, wykonany z twardego PCV, przednia okładka przezroczysta </t>
  </si>
  <si>
    <r>
      <t>Segregator A4/50 /</t>
    </r>
    <r>
      <rPr>
        <sz val="9"/>
        <rFont val="Times New Roman"/>
        <family val="1"/>
      </rPr>
      <t>z dźwignią o szer. grzbietu 50mm, kieszeń na etykietę opisową, ekologiczna, polipropylenowa folia w różnych kolorach/</t>
    </r>
  </si>
  <si>
    <t>Spinacz biurowy duży 50 mm (małe opakowanie)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</si>
  <si>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</si>
  <si>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</si>
  <si>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</si>
  <si>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</si>
  <si>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</si>
  <si>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</si>
  <si>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</si>
  <si>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</si>
  <si>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</si>
  <si>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85</t>
  </si>
  <si>
    <t>86</t>
  </si>
  <si>
    <t>87</t>
  </si>
  <si>
    <t>88</t>
  </si>
  <si>
    <t>89</t>
  </si>
  <si>
    <t>90</t>
  </si>
  <si>
    <t xml:space="preserve">Taśma pakowa,  przeżroczysta  48mmx50m </t>
  </si>
  <si>
    <t>Taśma pakowa brązowa 48mmx50m</t>
  </si>
  <si>
    <t>Teczka tekturowa, kolorowa z gumką , dwustronnie barwiona, laminowana folią polipropylenowaą, tektura twarda</t>
  </si>
  <si>
    <t>Temperówka metalowa z pojedynczym ostrzem</t>
  </si>
  <si>
    <t xml:space="preserve">Tusz do stempli   NORIS 25 ml  z dozownikiem do sprawnej aplikacji tuszu (różne kolory)          </t>
  </si>
  <si>
    <t>Wkład do długopisu zwykłego (czarny, niebieski) pasujący do poz. 4</t>
  </si>
  <si>
    <t xml:space="preserve">Zeszyt A5 w kratkę, 60 kartkowy twarda okładka </t>
  </si>
  <si>
    <t>Zeszyt A5, w kratkę, 32 kartkowy</t>
  </si>
  <si>
    <t xml:space="preserve">Zeszyt A4, w kratkę, 96 kartkowy twarda okładka </t>
  </si>
  <si>
    <t>Zszywki 24/6 (małe opakowanie)</t>
  </si>
  <si>
    <t>91</t>
  </si>
  <si>
    <t>92</t>
  </si>
  <si>
    <t>93</t>
  </si>
  <si>
    <t>94</t>
  </si>
  <si>
    <t>95</t>
  </si>
  <si>
    <t>96</t>
  </si>
  <si>
    <t>97</t>
  </si>
  <si>
    <t>98</t>
  </si>
  <si>
    <r>
      <t>Zszywacz do zszywania plików dokumentów /</t>
    </r>
    <r>
      <rPr>
        <sz val="9"/>
        <rFont val="Times New Roman"/>
        <family val="1"/>
      </rPr>
      <t>zszywanie do 40 kartek SAX 140/</t>
    </r>
  </si>
  <si>
    <t>Marker olejny biały, cienki</t>
  </si>
  <si>
    <t>Papier A4 kolor jasnoniebieski gram.160g  - ryza 250 szt.</t>
  </si>
  <si>
    <t>Karteczki - znaczniki</t>
  </si>
  <si>
    <r>
      <t>Segregator A4/70 /</t>
    </r>
    <r>
      <rPr>
        <sz val="9"/>
        <rFont val="Times New Roman"/>
        <family val="1"/>
      </rPr>
      <t>z dźwignią o szer. grzbietu 70mm,kieszen na etykietę opisową, ekologiczna,polipropylenowa folia w różnych kolorach/</t>
    </r>
  </si>
  <si>
    <t>Koperta C6 –  biała, samoprzylepna op. 100 szt.</t>
  </si>
  <si>
    <t>Koperta C5 biała  samoprzylepna op. 50 szt.</t>
  </si>
  <si>
    <t>Pianka do czyszczenia obudów  400 ml</t>
  </si>
  <si>
    <t>Zestaw do czyszczenia monitorów LCD / płyn 120 ml +20 ściereczek</t>
  </si>
  <si>
    <t>Rozszywacz uniwersalny</t>
  </si>
  <si>
    <t>Spinacz biurowy 28 mm</t>
  </si>
  <si>
    <t>Obwoluta A4 z klapką z folii o strukturze krystalicznej w opakowaniu 20 szt.</t>
  </si>
  <si>
    <r>
      <t xml:space="preserve">Dziurkacz duży dziurkujący do 30 kartek </t>
    </r>
    <r>
      <rPr>
        <sz val="9"/>
        <rFont val="Times New Roman"/>
        <family val="1"/>
      </rPr>
      <t xml:space="preserve">/wykonany z metalu/ </t>
    </r>
    <r>
      <rPr>
        <b/>
        <sz val="9"/>
        <rFont val="Times New Roman"/>
        <family val="1"/>
      </rPr>
      <t>EGLE</t>
    </r>
  </si>
  <si>
    <t>Okładki przednie,przezroczyste,bezbarwne i kolorowe A4 op. 100 szt.</t>
  </si>
  <si>
    <t>Okładki tylne z kolorowej tektury A4 op. 100 szt.</t>
  </si>
  <si>
    <r>
      <t xml:space="preserve">Korektor pisaku 7 ml Pentel / </t>
    </r>
    <r>
      <rPr>
        <sz val="9"/>
        <rFont val="Times New Roman"/>
        <family val="1"/>
      </rPr>
      <t>szybkoschnacy, posiadający doskonałe właściwości kryjące/</t>
    </r>
  </si>
  <si>
    <t>Pudełka archiwizacyjne roz. 150 wys.330 / w kolorach: kolor biały z połączeniem kolorów: niebieski, czerwony, zielony, żółty/z tektury zwykłej</t>
  </si>
  <si>
    <t>ryza</t>
  </si>
  <si>
    <t xml:space="preserve">Terminarz biurowy -594x413 - 48 kart. z klapką z mozliwością robienia notatek  </t>
  </si>
  <si>
    <t>Koperta C4 –  biała samoprzylepna   op. 50 szt.</t>
  </si>
  <si>
    <t>Tasma klejąca 1,8x30m</t>
  </si>
  <si>
    <t>Wkład do pióra  żelowego (czarny, niebieski) pasujący do  poz. 49</t>
  </si>
  <si>
    <t>Papier A4 do wszelkich urządzeń biurowych ryza 500 szt. - kolor</t>
  </si>
  <si>
    <t>Korektor w myszce</t>
  </si>
  <si>
    <r>
      <t>Zszywacz do zszywania plików dokumentów /na różne zszywki 23/6,23/8,23/10,23/13  EAGLE</t>
    </r>
    <r>
      <rPr>
        <sz val="9"/>
        <rFont val="Times New Roman"/>
        <family val="1"/>
      </rPr>
      <t>/8538 do 100 k</t>
    </r>
  </si>
  <si>
    <t>Razem</t>
  </si>
  <si>
    <t>Długopis  HM001 metalowy, gumowy uchwyt  z wymiennym wkładem niebieski,czarny</t>
  </si>
  <si>
    <t>Etykiety samoprzylepne uniwersalne (100xA4) wym.105x74mm</t>
  </si>
  <si>
    <t>Foliopis do płyt CD i DVD (Prermanent marker  Gxin G-107 dwustronny) czarny</t>
  </si>
  <si>
    <r>
      <t xml:space="preserve">Zakreślasz  </t>
    </r>
    <r>
      <rPr>
        <sz val="9"/>
        <rFont val="Times New Roman"/>
        <family val="1"/>
      </rPr>
      <t>/fluorescencyjny z tuszem na bazie wody, do pisania na wszystkich rodzajach papieru, w tym samokopiujacym i faksowym. Szerokość linii 2-5 mm. Ścięta końcówka/ - różne kolory</t>
    </r>
  </si>
  <si>
    <t>Rolka taśmy termicznej do drukarki autoklawu o śr. 58x45x12mm</t>
  </si>
  <si>
    <t>Nici lniane szare, białe 10 dkg o długości 120 m - dratwa</t>
  </si>
  <si>
    <t>Fascykuła archiwizacyjna-sztywna, biała A4, sznurki białe</t>
  </si>
  <si>
    <t>Koszulka foliowa A5 wykonana z folii PP o strukturze krystalicznej z otworem u góry w op.100 szt.</t>
  </si>
  <si>
    <t>Rolka termiczna - 56mm  i 110 mm</t>
  </si>
  <si>
    <t>Linijka plastikowa 60 cm+B279</t>
  </si>
  <si>
    <t>Kuweta leżąca na dokumenty dymna, biała</t>
  </si>
  <si>
    <t xml:space="preserve">Cienkopis,końcówka plastikowa, oprawiona w wydłużony element metalowy cienkopiszący, grubość linii 0,4 mm różne kolory   </t>
  </si>
  <si>
    <t>Kostka biurowa 8,5cmx8,5cm biała : klejona,</t>
  </si>
  <si>
    <t xml:space="preserve">Papier samokopiujący A4 do drukarek laserowych 500 arkuszy  </t>
  </si>
  <si>
    <t>Wkład Zenit (niebieski,czarny) pasujacy do poz. 97)</t>
  </si>
  <si>
    <t xml:space="preserve"> </t>
  </si>
  <si>
    <t>Kalendarz stojący na spirali 2025 r. z możliwością robienia notatek przy danym dniu w miesiącu  MERKURY</t>
  </si>
  <si>
    <t>Kalendarz wiszący (potrójny)  2025 r.</t>
  </si>
  <si>
    <t>Formularz asortymentowo-cenowy - Materiały biurowe - zbiorówka roczna - 2024</t>
  </si>
  <si>
    <r>
      <t xml:space="preserve">Dziurkacz duży dziurkujący do 50 kartek </t>
    </r>
    <r>
      <rPr>
        <sz val="9"/>
        <rFont val="Times New Roman"/>
        <family val="1"/>
      </rPr>
      <t xml:space="preserve">/wykonany z metalu/ </t>
    </r>
    <r>
      <rPr>
        <b/>
        <sz val="9"/>
        <rFont val="Times New Roman"/>
        <family val="1"/>
      </rPr>
      <t>EGLE 837XL</t>
    </r>
  </si>
  <si>
    <t>Blok techniczny A4/50 kartek</t>
  </si>
  <si>
    <t>Grzebienie do bindowania  czarne śr. 25 mm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</si>
</sst>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"/>
    <numFmt numFmtId="174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b/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0" fontId="7" fillId="0" borderId="17" xfId="54" applyNumberFormat="1" applyFont="1" applyFill="1" applyBorder="1" applyAlignment="1">
      <alignment horizontal="center" vertical="center" wrapText="1"/>
    </xf>
    <xf numFmtId="10" fontId="7" fillId="0" borderId="10" xfId="54" applyNumberFormat="1" applyFont="1" applyFill="1" applyBorder="1" applyAlignment="1">
      <alignment horizontal="center" vertical="center" wrapText="1"/>
    </xf>
    <xf numFmtId="10" fontId="7" fillId="0" borderId="13" xfId="54" applyNumberFormat="1" applyFont="1" applyFill="1" applyBorder="1" applyAlignment="1">
      <alignment horizontal="center" vertical="center" wrapText="1"/>
    </xf>
    <xf numFmtId="10" fontId="7" fillId="0" borderId="16" xfId="54" applyNumberFormat="1" applyFont="1" applyFill="1" applyBorder="1" applyAlignment="1">
      <alignment horizontal="center" vertical="center" wrapText="1"/>
    </xf>
    <xf numFmtId="10" fontId="7" fillId="0" borderId="14" xfId="54" applyNumberFormat="1" applyFont="1" applyFill="1" applyBorder="1" applyAlignment="1">
      <alignment horizontal="center" vertical="center" wrapText="1"/>
    </xf>
    <xf numFmtId="10" fontId="7" fillId="0" borderId="15" xfId="54" applyNumberFormat="1" applyFont="1" applyFill="1" applyBorder="1" applyAlignment="1">
      <alignment horizontal="center" vertical="center" wrapText="1"/>
    </xf>
    <xf numFmtId="10" fontId="7" fillId="0" borderId="13" xfId="54" applyNumberFormat="1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4" xfId="0" applyNumberFormat="1" applyFont="1" applyFill="1" applyBorder="1" applyAlignment="1">
      <alignment horizontal="center" vertical="center" wrapText="1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wrapText="1"/>
    </xf>
    <xf numFmtId="0" fontId="7" fillId="0" borderId="26" xfId="0" applyFont="1" applyBorder="1" applyAlignment="1">
      <alignment horizontal="left" wrapText="1"/>
    </xf>
    <xf numFmtId="0" fontId="6" fillId="0" borderId="16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2" xfId="0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6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32" xfId="0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 vertical="top"/>
    </xf>
    <xf numFmtId="0" fontId="4" fillId="0" borderId="3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/>
    </xf>
    <xf numFmtId="49" fontId="4" fillId="0" borderId="10" xfId="0" applyNumberFormat="1" applyFont="1" applyBorder="1" applyAlignment="1">
      <alignment horizontal="center" vertical="top"/>
    </xf>
    <xf numFmtId="0" fontId="4" fillId="0" borderId="26" xfId="0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/>
    </xf>
    <xf numFmtId="0" fontId="10" fillId="0" borderId="32" xfId="0" applyFont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11" fillId="0" borderId="17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48" fillId="0" borderId="10" xfId="0" applyFont="1" applyBorder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top" wrapText="1"/>
    </xf>
    <xf numFmtId="2" fontId="49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07"/>
  <sheetViews>
    <sheetView tabSelected="1" zoomScalePageLayoutView="0" workbookViewId="0" topLeftCell="A86">
      <selection activeCell="F113" sqref="F113"/>
    </sheetView>
  </sheetViews>
  <sheetFormatPr defaultColWidth="9.00390625" defaultRowHeight="12.75"/>
  <cols>
    <col min="1" max="1" width="3.875" style="0" customWidth="1"/>
    <col min="2" max="2" width="63.25390625" style="0" customWidth="1"/>
    <col min="3" max="3" width="5.75390625" style="0" customWidth="1"/>
    <col min="4" max="4" width="7.75390625" style="0" customWidth="1"/>
    <col min="5" max="5" width="8.25390625" style="0" customWidth="1"/>
    <col min="6" max="6" width="16.25390625" style="0" customWidth="1"/>
    <col min="8" max="8" width="5.625" style="0" customWidth="1"/>
    <col min="9" max="9" width="12.875" style="0" customWidth="1"/>
    <col min="10" max="10" width="12.375" style="0" customWidth="1"/>
  </cols>
  <sheetData>
    <row r="5" ht="13.5" thickBot="1">
      <c r="B5" s="123"/>
    </row>
    <row r="6" spans="1:10" ht="13.5" thickBot="1">
      <c r="A6" s="141" t="s">
        <v>206</v>
      </c>
      <c r="B6" s="142"/>
      <c r="C6" s="142"/>
      <c r="D6" s="142"/>
      <c r="E6" s="142"/>
      <c r="F6" s="142"/>
      <c r="G6" s="142"/>
      <c r="H6" s="142"/>
      <c r="I6" s="142"/>
      <c r="J6" s="143"/>
    </row>
    <row r="7" spans="1:10" ht="48.75" thickBot="1">
      <c r="A7" s="79"/>
      <c r="B7" s="55" t="s">
        <v>1</v>
      </c>
      <c r="C7" s="56" t="s">
        <v>2</v>
      </c>
      <c r="D7" s="56" t="s">
        <v>8</v>
      </c>
      <c r="E7" s="57" t="s">
        <v>3</v>
      </c>
      <c r="F7" s="57" t="s">
        <v>4</v>
      </c>
      <c r="G7" s="57" t="s">
        <v>5</v>
      </c>
      <c r="H7" s="57" t="s">
        <v>6</v>
      </c>
      <c r="I7" s="62" t="s">
        <v>7</v>
      </c>
      <c r="J7" s="71" t="s">
        <v>16</v>
      </c>
    </row>
    <row r="8" spans="1:10" ht="13.5" thickBot="1">
      <c r="A8" s="14" t="s">
        <v>50</v>
      </c>
      <c r="B8" s="20" t="s">
        <v>9</v>
      </c>
      <c r="C8" s="16" t="s">
        <v>19</v>
      </c>
      <c r="D8" s="126">
        <v>15</v>
      </c>
      <c r="E8" s="9"/>
      <c r="F8" s="10">
        <f>E8*D8</f>
        <v>0</v>
      </c>
      <c r="G8" s="49">
        <v>0.23</v>
      </c>
      <c r="H8" s="9">
        <f>E8+(E8*G8)</f>
        <v>0</v>
      </c>
      <c r="I8" s="64">
        <f>H8*D8</f>
        <v>0</v>
      </c>
      <c r="J8" s="84"/>
    </row>
    <row r="9" spans="1:10" ht="13.5" thickBot="1">
      <c r="A9" s="2" t="s">
        <v>51</v>
      </c>
      <c r="B9" s="20" t="s">
        <v>48</v>
      </c>
      <c r="C9" s="3" t="s">
        <v>19</v>
      </c>
      <c r="D9" s="127">
        <v>15</v>
      </c>
      <c r="E9" s="9"/>
      <c r="F9" s="10">
        <f aca="true" t="shared" si="0" ref="F9:F72">E9*D9</f>
        <v>0</v>
      </c>
      <c r="G9" s="49">
        <v>0.23</v>
      </c>
      <c r="H9" s="9">
        <f aca="true" t="shared" si="1" ref="H9:H31">E9+(E9*G9)</f>
        <v>0</v>
      </c>
      <c r="I9" s="64">
        <f aca="true" t="shared" si="2" ref="I9:I31">H9*D9</f>
        <v>0</v>
      </c>
      <c r="J9" s="72"/>
    </row>
    <row r="10" spans="1:10" ht="24.75" thickBot="1">
      <c r="A10" s="4" t="s">
        <v>52</v>
      </c>
      <c r="B10" s="30" t="s">
        <v>199</v>
      </c>
      <c r="C10" s="3" t="s">
        <v>19</v>
      </c>
      <c r="D10" s="127">
        <v>129</v>
      </c>
      <c r="E10" s="9"/>
      <c r="F10" s="10">
        <f t="shared" si="0"/>
        <v>0</v>
      </c>
      <c r="G10" s="49">
        <v>0.23</v>
      </c>
      <c r="H10" s="9">
        <f t="shared" si="1"/>
        <v>0</v>
      </c>
      <c r="I10" s="64">
        <f t="shared" si="2"/>
        <v>0</v>
      </c>
      <c r="J10" s="85"/>
    </row>
    <row r="11" spans="1:10" ht="24.75" thickBot="1">
      <c r="A11" s="19" t="s">
        <v>53</v>
      </c>
      <c r="B11" s="1" t="s">
        <v>18</v>
      </c>
      <c r="C11" s="21" t="s">
        <v>19</v>
      </c>
      <c r="D11" s="128">
        <v>400</v>
      </c>
      <c r="E11" s="22"/>
      <c r="F11" s="23">
        <f t="shared" si="0"/>
        <v>0</v>
      </c>
      <c r="G11" s="50">
        <v>0.23</v>
      </c>
      <c r="H11" s="22">
        <f t="shared" si="1"/>
        <v>0</v>
      </c>
      <c r="I11" s="65">
        <f t="shared" si="2"/>
        <v>0</v>
      </c>
      <c r="J11" s="72"/>
    </row>
    <row r="12" spans="1:10" ht="13.5" thickBot="1">
      <c r="A12" s="29" t="s">
        <v>54</v>
      </c>
      <c r="B12" s="73" t="s">
        <v>49</v>
      </c>
      <c r="C12" s="31" t="s">
        <v>19</v>
      </c>
      <c r="D12" s="129">
        <v>1</v>
      </c>
      <c r="E12" s="32"/>
      <c r="F12" s="33">
        <f t="shared" si="0"/>
        <v>0</v>
      </c>
      <c r="G12" s="53">
        <v>0.23</v>
      </c>
      <c r="H12" s="32">
        <f t="shared" si="1"/>
        <v>0</v>
      </c>
      <c r="I12" s="69">
        <f t="shared" si="2"/>
        <v>0</v>
      </c>
      <c r="J12" s="72"/>
    </row>
    <row r="13" spans="1:10" ht="12.75">
      <c r="A13" s="13" t="s">
        <v>55</v>
      </c>
      <c r="B13" s="25" t="s">
        <v>174</v>
      </c>
      <c r="C13" s="6" t="s">
        <v>19</v>
      </c>
      <c r="D13" s="130">
        <v>12</v>
      </c>
      <c r="E13" s="11"/>
      <c r="F13" s="12">
        <f t="shared" si="0"/>
        <v>0</v>
      </c>
      <c r="G13" s="51">
        <v>0.23</v>
      </c>
      <c r="H13" s="11">
        <f t="shared" si="1"/>
        <v>0</v>
      </c>
      <c r="I13" s="67">
        <f t="shared" si="2"/>
        <v>0</v>
      </c>
      <c r="J13" s="72"/>
    </row>
    <row r="14" spans="1:10" ht="13.5" thickBot="1">
      <c r="A14" s="24" t="s">
        <v>56</v>
      </c>
      <c r="B14" s="7" t="s">
        <v>190</v>
      </c>
      <c r="C14" s="26" t="s">
        <v>19</v>
      </c>
      <c r="D14" s="131">
        <v>7</v>
      </c>
      <c r="E14" s="27"/>
      <c r="F14" s="28">
        <f t="shared" si="0"/>
        <v>0</v>
      </c>
      <c r="G14" s="52">
        <v>0.23</v>
      </c>
      <c r="H14" s="27">
        <f t="shared" si="1"/>
        <v>0</v>
      </c>
      <c r="I14" s="68">
        <f t="shared" si="2"/>
        <v>0</v>
      </c>
      <c r="J14" s="72"/>
    </row>
    <row r="15" spans="1:10" ht="13.5" thickBot="1">
      <c r="A15" s="34" t="s">
        <v>57</v>
      </c>
      <c r="B15" s="73" t="s">
        <v>194</v>
      </c>
      <c r="C15" s="16" t="s">
        <v>19</v>
      </c>
      <c r="D15" s="126">
        <v>153</v>
      </c>
      <c r="E15" s="17"/>
      <c r="F15" s="18">
        <f t="shared" si="0"/>
        <v>0</v>
      </c>
      <c r="G15" s="48">
        <v>0.23</v>
      </c>
      <c r="H15" s="17">
        <f t="shared" si="1"/>
        <v>0</v>
      </c>
      <c r="I15" s="63">
        <f t="shared" si="2"/>
        <v>0</v>
      </c>
      <c r="J15" s="86"/>
    </row>
    <row r="16" spans="1:10" ht="24.75" thickBot="1">
      <c r="A16" s="19" t="s">
        <v>58</v>
      </c>
      <c r="B16" s="15" t="s">
        <v>17</v>
      </c>
      <c r="C16" s="21" t="s">
        <v>19</v>
      </c>
      <c r="D16" s="128">
        <v>46</v>
      </c>
      <c r="E16" s="22"/>
      <c r="F16" s="23">
        <f t="shared" si="0"/>
        <v>0</v>
      </c>
      <c r="G16" s="50">
        <v>0.23</v>
      </c>
      <c r="H16" s="22">
        <f t="shared" si="1"/>
        <v>0</v>
      </c>
      <c r="I16" s="65">
        <f t="shared" si="2"/>
        <v>0</v>
      </c>
      <c r="J16" s="87"/>
    </row>
    <row r="17" spans="1:10" ht="12.75">
      <c r="A17" s="34" t="s">
        <v>13</v>
      </c>
      <c r="B17" s="1" t="s">
        <v>59</v>
      </c>
      <c r="C17" s="16" t="s">
        <v>14</v>
      </c>
      <c r="D17" s="126">
        <v>8</v>
      </c>
      <c r="E17" s="17"/>
      <c r="F17" s="18">
        <f t="shared" si="0"/>
        <v>0</v>
      </c>
      <c r="G17" s="48">
        <v>0.23</v>
      </c>
      <c r="H17" s="17">
        <f t="shared" si="1"/>
        <v>0</v>
      </c>
      <c r="I17" s="63">
        <f t="shared" si="2"/>
        <v>0</v>
      </c>
      <c r="J17" s="72"/>
    </row>
    <row r="18" spans="1:10" ht="24">
      <c r="A18" s="4" t="s">
        <v>0</v>
      </c>
      <c r="B18" s="1" t="s">
        <v>204</v>
      </c>
      <c r="C18" s="3" t="s">
        <v>19</v>
      </c>
      <c r="D18" s="127">
        <v>87</v>
      </c>
      <c r="E18" s="9"/>
      <c r="F18" s="10">
        <f t="shared" si="0"/>
        <v>0</v>
      </c>
      <c r="G18" s="49">
        <v>0.23</v>
      </c>
      <c r="H18" s="9">
        <f t="shared" si="1"/>
        <v>0</v>
      </c>
      <c r="I18" s="64">
        <f t="shared" si="2"/>
        <v>0</v>
      </c>
      <c r="J18" s="72"/>
    </row>
    <row r="19" spans="1:10" ht="13.5" thickBot="1">
      <c r="A19" s="4" t="s">
        <v>35</v>
      </c>
      <c r="B19" s="20" t="s">
        <v>205</v>
      </c>
      <c r="C19" s="3" t="s">
        <v>19</v>
      </c>
      <c r="D19" s="127">
        <v>60</v>
      </c>
      <c r="E19" s="9"/>
      <c r="F19" s="10">
        <f t="shared" si="0"/>
        <v>0</v>
      </c>
      <c r="G19" s="51">
        <v>0.23</v>
      </c>
      <c r="H19" s="9">
        <f t="shared" si="1"/>
        <v>0</v>
      </c>
      <c r="I19" s="64">
        <f t="shared" si="2"/>
        <v>0</v>
      </c>
      <c r="J19" s="85"/>
    </row>
    <row r="20" spans="1:10" ht="13.5" thickBot="1">
      <c r="A20" s="19" t="s">
        <v>36</v>
      </c>
      <c r="B20" s="5" t="s">
        <v>197</v>
      </c>
      <c r="C20" s="21" t="s">
        <v>19</v>
      </c>
      <c r="D20" s="128">
        <v>3</v>
      </c>
      <c r="E20" s="17"/>
      <c r="F20" s="23">
        <f t="shared" si="0"/>
        <v>0</v>
      </c>
      <c r="G20" s="50">
        <v>0.23</v>
      </c>
      <c r="H20" s="22">
        <f t="shared" si="1"/>
        <v>0</v>
      </c>
      <c r="I20" s="65">
        <f t="shared" si="2"/>
        <v>0</v>
      </c>
      <c r="J20" s="72"/>
    </row>
    <row r="21" spans="1:10" ht="13.5" thickBot="1">
      <c r="A21" s="29" t="s">
        <v>37</v>
      </c>
      <c r="B21" s="38" t="s">
        <v>21</v>
      </c>
      <c r="C21" s="31" t="s">
        <v>19</v>
      </c>
      <c r="D21" s="132">
        <v>21</v>
      </c>
      <c r="E21" s="9"/>
      <c r="F21" s="33">
        <f t="shared" si="0"/>
        <v>0</v>
      </c>
      <c r="G21" s="53">
        <v>0.23</v>
      </c>
      <c r="H21" s="32">
        <f t="shared" si="1"/>
        <v>0</v>
      </c>
      <c r="I21" s="69">
        <f t="shared" si="2"/>
        <v>0</v>
      </c>
      <c r="J21" s="88"/>
    </row>
    <row r="22" spans="1:10" ht="12.75">
      <c r="A22" s="13" t="s">
        <v>38</v>
      </c>
      <c r="B22" s="82" t="s">
        <v>24</v>
      </c>
      <c r="C22" s="6" t="s">
        <v>19</v>
      </c>
      <c r="D22" s="133">
        <v>6</v>
      </c>
      <c r="E22" s="9"/>
      <c r="F22" s="12">
        <f t="shared" si="0"/>
        <v>0</v>
      </c>
      <c r="G22" s="51">
        <v>0.23</v>
      </c>
      <c r="H22" s="11">
        <f t="shared" si="1"/>
        <v>0</v>
      </c>
      <c r="I22" s="67">
        <f t="shared" si="2"/>
        <v>0</v>
      </c>
      <c r="J22" s="72"/>
    </row>
    <row r="23" spans="1:10" ht="13.5" thickBot="1">
      <c r="A23" s="4" t="s">
        <v>39</v>
      </c>
      <c r="B23" s="5" t="s">
        <v>25</v>
      </c>
      <c r="C23" s="3" t="s">
        <v>19</v>
      </c>
      <c r="D23" s="127">
        <v>10</v>
      </c>
      <c r="E23" s="22"/>
      <c r="F23" s="10">
        <f t="shared" si="0"/>
        <v>0</v>
      </c>
      <c r="G23" s="49">
        <v>0.23</v>
      </c>
      <c r="H23" s="9">
        <f t="shared" si="1"/>
        <v>0</v>
      </c>
      <c r="I23" s="64">
        <f t="shared" si="2"/>
        <v>0</v>
      </c>
      <c r="J23" s="72"/>
    </row>
    <row r="24" spans="1:10" ht="13.5" thickBot="1">
      <c r="A24" s="24" t="s">
        <v>40</v>
      </c>
      <c r="B24" s="15" t="s">
        <v>60</v>
      </c>
      <c r="C24" s="26" t="s">
        <v>14</v>
      </c>
      <c r="D24" s="134">
        <v>20</v>
      </c>
      <c r="E24" s="32"/>
      <c r="F24" s="28">
        <f t="shared" si="0"/>
        <v>0</v>
      </c>
      <c r="G24" s="51">
        <v>0.23</v>
      </c>
      <c r="H24" s="27">
        <f t="shared" si="1"/>
        <v>0</v>
      </c>
      <c r="I24" s="68">
        <f t="shared" si="2"/>
        <v>0</v>
      </c>
      <c r="J24" s="89"/>
    </row>
    <row r="25" spans="1:10" ht="12.75">
      <c r="A25" s="34" t="s">
        <v>41</v>
      </c>
      <c r="B25" s="1" t="s">
        <v>62</v>
      </c>
      <c r="C25" s="16" t="s">
        <v>14</v>
      </c>
      <c r="D25" s="126">
        <v>31</v>
      </c>
      <c r="E25" s="11"/>
      <c r="F25" s="18">
        <f t="shared" si="0"/>
        <v>0</v>
      </c>
      <c r="G25" s="48">
        <v>0.23</v>
      </c>
      <c r="H25" s="17">
        <f t="shared" si="1"/>
        <v>0</v>
      </c>
      <c r="I25" s="63">
        <f t="shared" si="2"/>
        <v>0</v>
      </c>
      <c r="J25" s="86"/>
    </row>
    <row r="26" spans="1:10" ht="13.5" thickBot="1">
      <c r="A26" s="4" t="s">
        <v>42</v>
      </c>
      <c r="B26" s="20" t="s">
        <v>61</v>
      </c>
      <c r="C26" s="3" t="s">
        <v>14</v>
      </c>
      <c r="D26" s="127">
        <v>29</v>
      </c>
      <c r="E26" s="27"/>
      <c r="F26" s="10">
        <f t="shared" si="0"/>
        <v>0</v>
      </c>
      <c r="G26" s="49">
        <v>0.23</v>
      </c>
      <c r="H26" s="9">
        <f t="shared" si="1"/>
        <v>0</v>
      </c>
      <c r="I26" s="64">
        <f t="shared" si="2"/>
        <v>0</v>
      </c>
      <c r="J26" s="85"/>
    </row>
    <row r="27" spans="1:10" ht="13.5" thickBot="1">
      <c r="A27" s="4" t="s">
        <v>43</v>
      </c>
      <c r="B27" s="20" t="s">
        <v>181</v>
      </c>
      <c r="C27" s="3" t="s">
        <v>14</v>
      </c>
      <c r="D27" s="127">
        <v>27</v>
      </c>
      <c r="E27" s="17"/>
      <c r="F27" s="10">
        <f t="shared" si="0"/>
        <v>0</v>
      </c>
      <c r="G27" s="51">
        <v>0.23</v>
      </c>
      <c r="H27" s="9">
        <f t="shared" si="1"/>
        <v>0</v>
      </c>
      <c r="I27" s="64">
        <f t="shared" si="2"/>
        <v>0</v>
      </c>
      <c r="J27" s="85"/>
    </row>
    <row r="28" spans="1:10" ht="13.5" thickBot="1">
      <c r="A28" s="19" t="s">
        <v>44</v>
      </c>
      <c r="B28" s="20" t="s">
        <v>168</v>
      </c>
      <c r="C28" s="21" t="s">
        <v>14</v>
      </c>
      <c r="D28" s="128">
        <v>48</v>
      </c>
      <c r="E28" s="22"/>
      <c r="F28" s="23">
        <f t="shared" si="0"/>
        <v>0</v>
      </c>
      <c r="G28" s="50">
        <v>0.23</v>
      </c>
      <c r="H28" s="22">
        <f t="shared" si="1"/>
        <v>0</v>
      </c>
      <c r="I28" s="65">
        <f t="shared" si="2"/>
        <v>0</v>
      </c>
      <c r="J28" s="87"/>
    </row>
    <row r="29" spans="1:10" ht="13.5" thickBot="1">
      <c r="A29" s="42" t="s">
        <v>45</v>
      </c>
      <c r="B29" s="15" t="s">
        <v>167</v>
      </c>
      <c r="C29" s="39" t="s">
        <v>14</v>
      </c>
      <c r="D29" s="135">
        <v>123</v>
      </c>
      <c r="E29" s="17"/>
      <c r="F29" s="37">
        <f t="shared" si="0"/>
        <v>0</v>
      </c>
      <c r="G29" s="51">
        <v>0.23</v>
      </c>
      <c r="H29" s="43">
        <f t="shared" si="1"/>
        <v>0</v>
      </c>
      <c r="I29" s="66">
        <f t="shared" si="2"/>
        <v>0</v>
      </c>
      <c r="J29" s="90"/>
    </row>
    <row r="30" spans="1:10" ht="12.75">
      <c r="A30" s="34" t="s">
        <v>46</v>
      </c>
      <c r="B30" s="1" t="s">
        <v>20</v>
      </c>
      <c r="C30" s="16" t="s">
        <v>19</v>
      </c>
      <c r="D30" s="126">
        <v>30</v>
      </c>
      <c r="E30" s="9"/>
      <c r="F30" s="18">
        <f t="shared" si="0"/>
        <v>0</v>
      </c>
      <c r="G30" s="48">
        <v>0.23</v>
      </c>
      <c r="H30" s="17">
        <f t="shared" si="1"/>
        <v>0</v>
      </c>
      <c r="I30" s="63">
        <f t="shared" si="2"/>
        <v>0</v>
      </c>
      <c r="J30" s="72"/>
    </row>
    <row r="31" spans="1:10" ht="24.75" thickBot="1">
      <c r="A31" s="91" t="s">
        <v>47</v>
      </c>
      <c r="B31" s="1" t="s">
        <v>63</v>
      </c>
      <c r="C31" s="21" t="s">
        <v>19</v>
      </c>
      <c r="D31" s="136">
        <v>195</v>
      </c>
      <c r="E31" s="9"/>
      <c r="F31" s="36">
        <f t="shared" si="0"/>
        <v>0</v>
      </c>
      <c r="G31" s="54">
        <v>0.23</v>
      </c>
      <c r="H31" s="35">
        <f t="shared" si="1"/>
        <v>0</v>
      </c>
      <c r="I31" s="70">
        <f t="shared" si="2"/>
        <v>0</v>
      </c>
      <c r="J31" s="72"/>
    </row>
    <row r="32" spans="1:10" ht="24.75" thickBot="1">
      <c r="A32" s="34" t="s">
        <v>64</v>
      </c>
      <c r="B32" s="25" t="s">
        <v>177</v>
      </c>
      <c r="C32" s="16" t="s">
        <v>19</v>
      </c>
      <c r="D32" s="126">
        <v>32</v>
      </c>
      <c r="E32" s="17"/>
      <c r="F32" s="18">
        <f t="shared" si="0"/>
        <v>0</v>
      </c>
      <c r="G32" s="54">
        <v>0.23</v>
      </c>
      <c r="H32" s="35">
        <f>E32+(E32*G32)</f>
        <v>0</v>
      </c>
      <c r="I32" s="70">
        <f>H32*D32</f>
        <v>0</v>
      </c>
      <c r="J32" s="72"/>
    </row>
    <row r="33" spans="1:10" ht="12.75">
      <c r="A33" s="4" t="s">
        <v>65</v>
      </c>
      <c r="B33" s="7" t="s">
        <v>200</v>
      </c>
      <c r="C33" s="26" t="s">
        <v>19</v>
      </c>
      <c r="D33" s="127">
        <v>107</v>
      </c>
      <c r="E33" s="9"/>
      <c r="F33" s="10">
        <f t="shared" si="0"/>
        <v>0</v>
      </c>
      <c r="G33" s="52">
        <v>0.23</v>
      </c>
      <c r="H33" s="9">
        <f aca="true" t="shared" si="3" ref="H33:H96">E33+(E33*G33)</f>
        <v>0</v>
      </c>
      <c r="I33" s="64">
        <f aca="true" t="shared" si="4" ref="I33:I96">H33*D33</f>
        <v>0</v>
      </c>
      <c r="J33" s="85"/>
    </row>
    <row r="34" spans="1:10" ht="13.5" thickBot="1">
      <c r="A34" s="19" t="s">
        <v>66</v>
      </c>
      <c r="B34" s="1" t="s">
        <v>198</v>
      </c>
      <c r="C34" s="80" t="s">
        <v>19</v>
      </c>
      <c r="D34" s="134">
        <v>7</v>
      </c>
      <c r="E34" s="9"/>
      <c r="F34" s="10">
        <f t="shared" si="0"/>
        <v>0</v>
      </c>
      <c r="G34" s="52">
        <v>0.23</v>
      </c>
      <c r="H34" s="22">
        <f t="shared" si="3"/>
        <v>0</v>
      </c>
      <c r="I34" s="65">
        <f t="shared" si="4"/>
        <v>0</v>
      </c>
      <c r="J34" s="72"/>
    </row>
    <row r="35" spans="1:10" ht="13.5" thickBot="1">
      <c r="A35" s="34" t="s">
        <v>67</v>
      </c>
      <c r="B35" s="15" t="s">
        <v>10</v>
      </c>
      <c r="C35" s="6" t="s">
        <v>19</v>
      </c>
      <c r="D35" s="127">
        <v>15</v>
      </c>
      <c r="E35" s="22"/>
      <c r="F35" s="10">
        <f t="shared" si="0"/>
        <v>0</v>
      </c>
      <c r="G35" s="49">
        <v>0.23</v>
      </c>
      <c r="H35" s="17">
        <f t="shared" si="3"/>
        <v>0</v>
      </c>
      <c r="I35" s="63">
        <f t="shared" si="4"/>
        <v>0</v>
      </c>
      <c r="J35" s="84"/>
    </row>
    <row r="36" spans="1:10" ht="13.5" thickBot="1">
      <c r="A36" s="4" t="s">
        <v>68</v>
      </c>
      <c r="B36" s="1" t="s">
        <v>11</v>
      </c>
      <c r="C36" s="44" t="s">
        <v>19</v>
      </c>
      <c r="D36" s="133">
        <v>5</v>
      </c>
      <c r="E36" s="32"/>
      <c r="F36" s="23">
        <f t="shared" si="0"/>
        <v>0</v>
      </c>
      <c r="G36" s="49">
        <v>0.23</v>
      </c>
      <c r="H36" s="9">
        <f t="shared" si="3"/>
        <v>0</v>
      </c>
      <c r="I36" s="64">
        <f t="shared" si="4"/>
        <v>0</v>
      </c>
      <c r="J36" s="72"/>
    </row>
    <row r="37" spans="1:10" ht="13.5" thickBot="1">
      <c r="A37" s="4" t="s">
        <v>69</v>
      </c>
      <c r="B37" s="1" t="s">
        <v>77</v>
      </c>
      <c r="C37" s="44" t="s">
        <v>19</v>
      </c>
      <c r="D37" s="127">
        <v>85</v>
      </c>
      <c r="E37" s="11"/>
      <c r="F37" s="33">
        <f t="shared" si="0"/>
        <v>0</v>
      </c>
      <c r="G37" s="49">
        <v>0.23</v>
      </c>
      <c r="H37" s="9">
        <f t="shared" si="3"/>
        <v>0</v>
      </c>
      <c r="I37" s="64">
        <f t="shared" si="4"/>
        <v>0</v>
      </c>
      <c r="J37" s="72"/>
    </row>
    <row r="38" spans="1:10" ht="13.5" thickBot="1">
      <c r="A38" s="4" t="s">
        <v>70</v>
      </c>
      <c r="B38" s="1" t="s">
        <v>78</v>
      </c>
      <c r="C38" s="44" t="s">
        <v>19</v>
      </c>
      <c r="D38" s="127">
        <v>95</v>
      </c>
      <c r="E38" s="27"/>
      <c r="F38" s="12">
        <f t="shared" si="0"/>
        <v>0</v>
      </c>
      <c r="G38" s="49">
        <v>0.23</v>
      </c>
      <c r="H38" s="9">
        <f t="shared" si="3"/>
        <v>0</v>
      </c>
      <c r="I38" s="64">
        <f t="shared" si="4"/>
        <v>0</v>
      </c>
      <c r="J38" s="85"/>
    </row>
    <row r="39" spans="1:10" ht="13.5" thickBot="1">
      <c r="A39" s="19" t="s">
        <v>71</v>
      </c>
      <c r="B39" s="75" t="s">
        <v>79</v>
      </c>
      <c r="C39" s="45" t="s">
        <v>19</v>
      </c>
      <c r="D39" s="127">
        <v>113</v>
      </c>
      <c r="E39" s="17"/>
      <c r="F39" s="10">
        <f t="shared" si="0"/>
        <v>0</v>
      </c>
      <c r="G39" s="48">
        <v>0.23</v>
      </c>
      <c r="H39" s="22">
        <f t="shared" si="3"/>
        <v>0</v>
      </c>
      <c r="I39" s="65">
        <f t="shared" si="4"/>
        <v>0</v>
      </c>
      <c r="J39" s="72"/>
    </row>
    <row r="40" spans="1:10" ht="24.75" thickBot="1">
      <c r="A40" s="42" t="s">
        <v>72</v>
      </c>
      <c r="B40" s="58" t="s">
        <v>22</v>
      </c>
      <c r="C40" s="46" t="s">
        <v>19</v>
      </c>
      <c r="D40" s="128">
        <v>13</v>
      </c>
      <c r="E40" s="22"/>
      <c r="F40" s="28">
        <f t="shared" si="0"/>
        <v>0</v>
      </c>
      <c r="G40" s="52">
        <v>0.23</v>
      </c>
      <c r="H40" s="43">
        <f t="shared" si="3"/>
        <v>0</v>
      </c>
      <c r="I40" s="66">
        <f t="shared" si="4"/>
        <v>0</v>
      </c>
      <c r="J40" s="72"/>
    </row>
    <row r="41" spans="1:10" ht="24.75" thickBot="1">
      <c r="A41" s="34" t="s">
        <v>73</v>
      </c>
      <c r="B41" s="58" t="s">
        <v>23</v>
      </c>
      <c r="C41" s="16" t="s">
        <v>19</v>
      </c>
      <c r="D41" s="135">
        <v>16</v>
      </c>
      <c r="E41" s="17"/>
      <c r="F41" s="18">
        <f t="shared" si="0"/>
        <v>0</v>
      </c>
      <c r="G41" s="52">
        <v>0.23</v>
      </c>
      <c r="H41" s="17">
        <f t="shared" si="3"/>
        <v>0</v>
      </c>
      <c r="I41" s="63">
        <f t="shared" si="4"/>
        <v>0</v>
      </c>
      <c r="J41" s="72"/>
    </row>
    <row r="42" spans="1:10" ht="24">
      <c r="A42" s="4" t="s">
        <v>74</v>
      </c>
      <c r="B42" s="76" t="s">
        <v>86</v>
      </c>
      <c r="C42" s="3" t="s">
        <v>14</v>
      </c>
      <c r="D42" s="126">
        <v>58</v>
      </c>
      <c r="E42" s="9"/>
      <c r="F42" s="10">
        <f t="shared" si="0"/>
        <v>0</v>
      </c>
      <c r="G42" s="49">
        <v>0.23</v>
      </c>
      <c r="H42" s="9">
        <f t="shared" si="3"/>
        <v>0</v>
      </c>
      <c r="I42" s="64">
        <f t="shared" si="4"/>
        <v>0</v>
      </c>
      <c r="J42" s="85"/>
    </row>
    <row r="43" spans="1:10" ht="24.75" thickBot="1">
      <c r="A43" s="4" t="s">
        <v>75</v>
      </c>
      <c r="B43" s="25" t="s">
        <v>195</v>
      </c>
      <c r="C43" s="3" t="s">
        <v>14</v>
      </c>
      <c r="D43" s="127">
        <v>6</v>
      </c>
      <c r="E43" s="9"/>
      <c r="F43" s="10">
        <f t="shared" si="0"/>
        <v>0</v>
      </c>
      <c r="G43" s="49">
        <v>0.23</v>
      </c>
      <c r="H43" s="9">
        <f t="shared" si="3"/>
        <v>0</v>
      </c>
      <c r="I43" s="64">
        <f t="shared" si="4"/>
        <v>0</v>
      </c>
      <c r="J43" s="72"/>
    </row>
    <row r="44" spans="1:10" ht="13.5" thickBot="1">
      <c r="A44" s="24" t="s">
        <v>76</v>
      </c>
      <c r="B44" s="81" t="s">
        <v>173</v>
      </c>
      <c r="C44" s="80" t="s">
        <v>14</v>
      </c>
      <c r="D44" s="127">
        <v>21</v>
      </c>
      <c r="E44" s="17"/>
      <c r="F44" s="23">
        <f t="shared" si="0"/>
        <v>0</v>
      </c>
      <c r="G44" s="49">
        <v>0.23</v>
      </c>
      <c r="H44" s="27">
        <f t="shared" si="3"/>
        <v>0</v>
      </c>
      <c r="I44" s="64">
        <f t="shared" si="4"/>
        <v>0</v>
      </c>
      <c r="J44" s="85"/>
    </row>
    <row r="45" spans="1:10" ht="13.5" thickBot="1">
      <c r="A45" s="24" t="s">
        <v>80</v>
      </c>
      <c r="B45" s="77" t="s">
        <v>105</v>
      </c>
      <c r="C45" s="74" t="s">
        <v>19</v>
      </c>
      <c r="D45" s="92">
        <v>60</v>
      </c>
      <c r="E45" s="9"/>
      <c r="F45" s="37">
        <f t="shared" si="0"/>
        <v>0</v>
      </c>
      <c r="G45" s="49">
        <v>0.23</v>
      </c>
      <c r="H45" s="27">
        <f t="shared" si="3"/>
        <v>0</v>
      </c>
      <c r="I45" s="64">
        <f t="shared" si="4"/>
        <v>0</v>
      </c>
      <c r="J45" s="72"/>
    </row>
    <row r="46" spans="1:10" ht="24.75" thickBot="1">
      <c r="A46" s="19" t="s">
        <v>81</v>
      </c>
      <c r="B46" s="15" t="s">
        <v>26</v>
      </c>
      <c r="C46" s="80" t="s">
        <v>19</v>
      </c>
      <c r="D46" s="93">
        <v>66</v>
      </c>
      <c r="E46" s="9"/>
      <c r="F46" s="18">
        <f t="shared" si="0"/>
        <v>0</v>
      </c>
      <c r="G46" s="48">
        <v>0.23</v>
      </c>
      <c r="H46" s="22">
        <f t="shared" si="3"/>
        <v>0</v>
      </c>
      <c r="I46" s="64">
        <f t="shared" si="4"/>
        <v>0</v>
      </c>
      <c r="J46" s="87"/>
    </row>
    <row r="47" spans="1:10" ht="24.75" thickBot="1">
      <c r="A47" s="13" t="s">
        <v>82</v>
      </c>
      <c r="B47" s="1" t="s">
        <v>106</v>
      </c>
      <c r="C47" s="74" t="s">
        <v>179</v>
      </c>
      <c r="D47" s="92">
        <v>2</v>
      </c>
      <c r="E47" s="22"/>
      <c r="F47" s="36">
        <f t="shared" si="0"/>
        <v>0</v>
      </c>
      <c r="G47" s="52">
        <v>0.23</v>
      </c>
      <c r="H47" s="11">
        <f t="shared" si="3"/>
        <v>0</v>
      </c>
      <c r="I47" s="64">
        <f t="shared" si="4"/>
        <v>0</v>
      </c>
      <c r="J47" s="72"/>
    </row>
    <row r="48" spans="1:10" ht="24.75" thickBot="1">
      <c r="A48" s="4" t="s">
        <v>83</v>
      </c>
      <c r="B48" s="15" t="s">
        <v>107</v>
      </c>
      <c r="C48" s="94" t="s">
        <v>179</v>
      </c>
      <c r="D48" s="93">
        <v>730</v>
      </c>
      <c r="E48" s="32"/>
      <c r="F48" s="18">
        <f t="shared" si="0"/>
        <v>0</v>
      </c>
      <c r="G48" s="52">
        <v>0.23</v>
      </c>
      <c r="H48" s="9">
        <f t="shared" si="3"/>
        <v>0</v>
      </c>
      <c r="I48" s="64">
        <f t="shared" si="4"/>
        <v>0</v>
      </c>
      <c r="J48" s="72"/>
    </row>
    <row r="49" spans="1:10" ht="13.5" thickBot="1">
      <c r="A49" s="4" t="s">
        <v>84</v>
      </c>
      <c r="B49" s="78" t="s">
        <v>108</v>
      </c>
      <c r="C49" s="80" t="s">
        <v>14</v>
      </c>
      <c r="D49" s="95">
        <v>6</v>
      </c>
      <c r="E49" s="11"/>
      <c r="F49" s="10">
        <f t="shared" si="0"/>
        <v>0</v>
      </c>
      <c r="G49" s="49">
        <v>0.23</v>
      </c>
      <c r="H49" s="9">
        <f t="shared" si="3"/>
        <v>0</v>
      </c>
      <c r="I49" s="64">
        <f t="shared" si="4"/>
        <v>0</v>
      </c>
      <c r="J49" s="85"/>
    </row>
    <row r="50" spans="1:10" ht="13.5" thickBot="1">
      <c r="A50" s="4" t="s">
        <v>85</v>
      </c>
      <c r="B50" s="15" t="s">
        <v>184</v>
      </c>
      <c r="C50" s="96" t="s">
        <v>14</v>
      </c>
      <c r="D50" s="92">
        <v>8</v>
      </c>
      <c r="E50" s="27"/>
      <c r="F50" s="10">
        <f t="shared" si="0"/>
        <v>0</v>
      </c>
      <c r="G50" s="49">
        <v>0.23</v>
      </c>
      <c r="H50" s="9">
        <f t="shared" si="3"/>
        <v>0</v>
      </c>
      <c r="I50" s="64">
        <f t="shared" si="4"/>
        <v>0</v>
      </c>
      <c r="J50" s="85"/>
    </row>
    <row r="51" spans="1:10" ht="13.5" thickBot="1">
      <c r="A51" s="24" t="s">
        <v>87</v>
      </c>
      <c r="B51" s="1" t="s">
        <v>164</v>
      </c>
      <c r="C51" s="97" t="s">
        <v>14</v>
      </c>
      <c r="D51" s="92">
        <v>2</v>
      </c>
      <c r="E51" s="17"/>
      <c r="F51" s="10">
        <f t="shared" si="0"/>
        <v>0</v>
      </c>
      <c r="G51" s="49">
        <v>0.23</v>
      </c>
      <c r="H51" s="27">
        <f t="shared" si="3"/>
        <v>0</v>
      </c>
      <c r="I51" s="64">
        <f t="shared" si="4"/>
        <v>0</v>
      </c>
      <c r="J51" s="89"/>
    </row>
    <row r="52" spans="1:10" ht="13.5" thickBot="1">
      <c r="A52" s="34" t="s">
        <v>88</v>
      </c>
      <c r="B52" s="1" t="s">
        <v>109</v>
      </c>
      <c r="C52" s="3" t="s">
        <v>14</v>
      </c>
      <c r="D52" s="93">
        <v>5</v>
      </c>
      <c r="E52" s="22"/>
      <c r="F52" s="23">
        <f t="shared" si="0"/>
        <v>0</v>
      </c>
      <c r="G52" s="49">
        <v>0.23</v>
      </c>
      <c r="H52" s="17">
        <f t="shared" si="3"/>
        <v>0</v>
      </c>
      <c r="I52" s="64">
        <f t="shared" si="4"/>
        <v>0</v>
      </c>
      <c r="J52" s="86"/>
    </row>
    <row r="53" spans="1:10" ht="13.5" thickBot="1">
      <c r="A53" s="4" t="s">
        <v>89</v>
      </c>
      <c r="B53" s="20" t="s">
        <v>12</v>
      </c>
      <c r="C53" s="21" t="s">
        <v>14</v>
      </c>
      <c r="D53" s="127">
        <v>6</v>
      </c>
      <c r="E53" s="17"/>
      <c r="F53" s="33">
        <f t="shared" si="0"/>
        <v>0</v>
      </c>
      <c r="G53" s="48">
        <v>0.23</v>
      </c>
      <c r="H53" s="9">
        <f t="shared" si="3"/>
        <v>0</v>
      </c>
      <c r="I53" s="64">
        <f t="shared" si="4"/>
        <v>0</v>
      </c>
      <c r="J53" s="72"/>
    </row>
    <row r="54" spans="1:10" ht="13.5" thickBot="1">
      <c r="A54" s="19" t="s">
        <v>90</v>
      </c>
      <c r="B54" s="59" t="s">
        <v>163</v>
      </c>
      <c r="C54" s="3" t="s">
        <v>19</v>
      </c>
      <c r="D54" s="127">
        <v>1</v>
      </c>
      <c r="E54" s="17"/>
      <c r="F54" s="28">
        <f t="shared" si="0"/>
        <v>0</v>
      </c>
      <c r="G54" s="52">
        <v>0.23</v>
      </c>
      <c r="H54" s="22">
        <f t="shared" si="3"/>
        <v>0</v>
      </c>
      <c r="I54" s="65">
        <f t="shared" si="4"/>
        <v>0</v>
      </c>
      <c r="J54" s="72"/>
    </row>
    <row r="55" spans="1:10" ht="13.5" thickBot="1">
      <c r="A55" s="13" t="s">
        <v>91</v>
      </c>
      <c r="B55" s="30" t="s">
        <v>28</v>
      </c>
      <c r="C55" s="26" t="s">
        <v>14</v>
      </c>
      <c r="D55" s="133">
        <v>2</v>
      </c>
      <c r="E55" s="9"/>
      <c r="F55" s="10">
        <f t="shared" si="0"/>
        <v>0</v>
      </c>
      <c r="G55" s="52">
        <v>0.23</v>
      </c>
      <c r="H55" s="11">
        <f t="shared" si="3"/>
        <v>0</v>
      </c>
      <c r="I55" s="67">
        <f t="shared" si="4"/>
        <v>0</v>
      </c>
      <c r="J55" s="72"/>
    </row>
    <row r="56" spans="1:10" ht="24.75" thickBot="1">
      <c r="A56" s="24" t="s">
        <v>92</v>
      </c>
      <c r="B56" s="73" t="s">
        <v>110</v>
      </c>
      <c r="C56" s="16" t="s">
        <v>19</v>
      </c>
      <c r="D56" s="134">
        <v>146</v>
      </c>
      <c r="E56" s="17"/>
      <c r="F56" s="28">
        <f t="shared" si="0"/>
        <v>0</v>
      </c>
      <c r="G56" s="52">
        <v>0.23</v>
      </c>
      <c r="H56" s="22">
        <f t="shared" si="3"/>
        <v>0</v>
      </c>
      <c r="I56" s="65">
        <f t="shared" si="4"/>
        <v>0</v>
      </c>
      <c r="J56" s="89"/>
    </row>
    <row r="57" spans="1:10" ht="13.5" thickBot="1">
      <c r="A57" s="34" t="s">
        <v>93</v>
      </c>
      <c r="B57" s="20" t="s">
        <v>201</v>
      </c>
      <c r="C57" s="21" t="s">
        <v>179</v>
      </c>
      <c r="D57" s="127">
        <v>22</v>
      </c>
      <c r="E57" s="9"/>
      <c r="F57" s="10">
        <f t="shared" si="0"/>
        <v>0</v>
      </c>
      <c r="G57" s="48">
        <v>0.23</v>
      </c>
      <c r="H57" s="9">
        <f t="shared" si="3"/>
        <v>0</v>
      </c>
      <c r="I57" s="64">
        <f t="shared" si="4"/>
        <v>0</v>
      </c>
      <c r="J57" s="72"/>
    </row>
    <row r="58" spans="1:10" ht="24.75" thickBot="1">
      <c r="A58" s="4" t="s">
        <v>94</v>
      </c>
      <c r="B58" s="40" t="s">
        <v>27</v>
      </c>
      <c r="C58" s="41" t="s">
        <v>203</v>
      </c>
      <c r="D58" s="128">
        <v>300</v>
      </c>
      <c r="E58" s="17"/>
      <c r="F58" s="33">
        <f t="shared" si="0"/>
        <v>0</v>
      </c>
      <c r="G58" s="48">
        <v>0.23</v>
      </c>
      <c r="H58" s="9">
        <f t="shared" si="3"/>
        <v>0</v>
      </c>
      <c r="I58" s="64">
        <f t="shared" si="4"/>
        <v>0</v>
      </c>
      <c r="J58" s="72"/>
    </row>
    <row r="59" spans="1:10" ht="24.75" thickBot="1">
      <c r="A59" s="19" t="s">
        <v>95</v>
      </c>
      <c r="B59" s="40" t="s">
        <v>178</v>
      </c>
      <c r="C59" s="21" t="s">
        <v>19</v>
      </c>
      <c r="D59" s="137">
        <v>300</v>
      </c>
      <c r="E59" s="22"/>
      <c r="F59" s="12">
        <f t="shared" si="0"/>
        <v>0</v>
      </c>
      <c r="G59" s="52">
        <v>0.23</v>
      </c>
      <c r="H59" s="22">
        <f t="shared" si="3"/>
        <v>0</v>
      </c>
      <c r="I59" s="65">
        <f t="shared" si="4"/>
        <v>0</v>
      </c>
      <c r="J59" s="84"/>
    </row>
    <row r="60" spans="1:10" ht="13.5" thickBot="1">
      <c r="A60" s="42" t="s">
        <v>96</v>
      </c>
      <c r="B60" s="30" t="s">
        <v>124</v>
      </c>
      <c r="C60" s="16" t="s">
        <v>14</v>
      </c>
      <c r="D60" s="128">
        <v>19</v>
      </c>
      <c r="E60" s="17"/>
      <c r="F60" s="10">
        <f t="shared" si="0"/>
        <v>0</v>
      </c>
      <c r="G60" s="52">
        <v>0.23</v>
      </c>
      <c r="H60" s="11">
        <f t="shared" si="3"/>
        <v>0</v>
      </c>
      <c r="I60" s="67">
        <f t="shared" si="4"/>
        <v>0</v>
      </c>
      <c r="J60" s="98"/>
    </row>
    <row r="61" spans="1:10" ht="13.5" thickBot="1">
      <c r="A61" s="34" t="s">
        <v>97</v>
      </c>
      <c r="B61" s="38" t="s">
        <v>180</v>
      </c>
      <c r="C61" s="3" t="s">
        <v>19</v>
      </c>
      <c r="D61" s="126">
        <v>17</v>
      </c>
      <c r="E61" s="9"/>
      <c r="F61" s="28">
        <f t="shared" si="0"/>
        <v>0</v>
      </c>
      <c r="G61" s="52">
        <v>0.23</v>
      </c>
      <c r="H61" s="22">
        <f t="shared" si="3"/>
        <v>0</v>
      </c>
      <c r="I61" s="65">
        <f t="shared" si="4"/>
        <v>0</v>
      </c>
      <c r="J61" s="84"/>
    </row>
    <row r="62" spans="1:10" ht="13.5" thickBot="1">
      <c r="A62" s="4" t="s">
        <v>98</v>
      </c>
      <c r="B62" s="30" t="s">
        <v>196</v>
      </c>
      <c r="C62" s="3" t="s">
        <v>19</v>
      </c>
      <c r="D62" s="127">
        <v>11</v>
      </c>
      <c r="E62" s="9"/>
      <c r="F62" s="18">
        <f t="shared" si="0"/>
        <v>0</v>
      </c>
      <c r="G62" s="52">
        <v>0.23</v>
      </c>
      <c r="H62" s="11">
        <f t="shared" si="3"/>
        <v>0</v>
      </c>
      <c r="I62" s="67">
        <f t="shared" si="4"/>
        <v>0</v>
      </c>
      <c r="J62" s="72"/>
    </row>
    <row r="63" spans="1:10" ht="36.75" thickBot="1">
      <c r="A63" s="19" t="s">
        <v>99</v>
      </c>
      <c r="B63" s="1" t="s">
        <v>125</v>
      </c>
      <c r="C63" s="44" t="s">
        <v>19</v>
      </c>
      <c r="D63" s="127">
        <v>1105</v>
      </c>
      <c r="E63" s="17"/>
      <c r="F63" s="33">
        <f t="shared" si="0"/>
        <v>0</v>
      </c>
      <c r="G63" s="48">
        <v>0.23</v>
      </c>
      <c r="H63" s="9">
        <f t="shared" si="3"/>
        <v>0</v>
      </c>
      <c r="I63" s="64">
        <f t="shared" si="4"/>
        <v>0</v>
      </c>
      <c r="J63" s="72"/>
    </row>
    <row r="64" spans="1:10" ht="36.75" thickBot="1">
      <c r="A64" s="34" t="s">
        <v>100</v>
      </c>
      <c r="B64" s="1" t="s">
        <v>126</v>
      </c>
      <c r="C64" s="45" t="s">
        <v>19</v>
      </c>
      <c r="D64" s="93">
        <v>485</v>
      </c>
      <c r="E64" s="9"/>
      <c r="F64" s="12">
        <f t="shared" si="0"/>
        <v>0</v>
      </c>
      <c r="G64" s="52">
        <v>0.23</v>
      </c>
      <c r="H64" s="22">
        <f t="shared" si="3"/>
        <v>0</v>
      </c>
      <c r="I64" s="65">
        <f t="shared" si="4"/>
        <v>0</v>
      </c>
      <c r="J64" s="100"/>
    </row>
    <row r="65" spans="1:10" ht="24.75" thickBot="1">
      <c r="A65" s="125">
        <v>58</v>
      </c>
      <c r="B65" s="1" t="s">
        <v>166</v>
      </c>
      <c r="C65" s="39" t="s">
        <v>19</v>
      </c>
      <c r="D65" s="135">
        <v>110</v>
      </c>
      <c r="E65" s="22"/>
      <c r="F65" s="28">
        <f t="shared" si="0"/>
        <v>0</v>
      </c>
      <c r="G65" s="52">
        <v>0.23</v>
      </c>
      <c r="H65" s="22">
        <f t="shared" si="3"/>
        <v>0</v>
      </c>
      <c r="I65" s="65">
        <f t="shared" si="4"/>
        <v>0</v>
      </c>
      <c r="J65" s="90"/>
    </row>
    <row r="66" spans="1:10" ht="24.75" thickBot="1">
      <c r="A66" s="34" t="s">
        <v>101</v>
      </c>
      <c r="B66" s="1" t="s">
        <v>127</v>
      </c>
      <c r="C66" s="31" t="s">
        <v>19</v>
      </c>
      <c r="D66" s="132">
        <v>82</v>
      </c>
      <c r="E66" s="32"/>
      <c r="F66" s="18">
        <f t="shared" si="0"/>
        <v>0</v>
      </c>
      <c r="G66" s="52">
        <v>0.23</v>
      </c>
      <c r="H66" s="11">
        <f t="shared" si="3"/>
        <v>0</v>
      </c>
      <c r="I66" s="67">
        <f t="shared" si="4"/>
        <v>0</v>
      </c>
      <c r="J66" s="88"/>
    </row>
    <row r="67" spans="1:10" ht="13.5" thickBot="1">
      <c r="A67" s="4" t="s">
        <v>102</v>
      </c>
      <c r="B67" s="38" t="s">
        <v>128</v>
      </c>
      <c r="C67" s="39" t="s">
        <v>19</v>
      </c>
      <c r="D67" s="135">
        <v>30</v>
      </c>
      <c r="E67" s="11"/>
      <c r="F67" s="33">
        <f t="shared" si="0"/>
        <v>0</v>
      </c>
      <c r="G67" s="48">
        <v>0.23</v>
      </c>
      <c r="H67" s="9">
        <f t="shared" si="3"/>
        <v>0</v>
      </c>
      <c r="I67" s="64">
        <f t="shared" si="4"/>
        <v>0</v>
      </c>
      <c r="J67" s="90"/>
    </row>
    <row r="68" spans="1:10" ht="13.5" thickBot="1">
      <c r="A68" s="4" t="s">
        <v>103</v>
      </c>
      <c r="B68" s="114" t="s">
        <v>193</v>
      </c>
      <c r="C68" s="16" t="s">
        <v>19</v>
      </c>
      <c r="D68" s="132">
        <v>33</v>
      </c>
      <c r="E68" s="27"/>
      <c r="F68" s="12">
        <f t="shared" si="0"/>
        <v>0</v>
      </c>
      <c r="G68" s="52">
        <v>0.23</v>
      </c>
      <c r="H68" s="22">
        <f t="shared" si="3"/>
        <v>0</v>
      </c>
      <c r="I68" s="65">
        <f t="shared" si="4"/>
        <v>0</v>
      </c>
      <c r="J68" s="88"/>
    </row>
    <row r="69" spans="1:10" ht="13.5" thickBot="1">
      <c r="A69" s="99" t="s">
        <v>104</v>
      </c>
      <c r="B69" s="7" t="s">
        <v>208</v>
      </c>
      <c r="C69" s="21" t="s">
        <v>19</v>
      </c>
      <c r="D69" s="135">
        <v>20</v>
      </c>
      <c r="E69" s="17"/>
      <c r="F69" s="10">
        <f t="shared" si="0"/>
        <v>0</v>
      </c>
      <c r="G69" s="52">
        <v>0.23</v>
      </c>
      <c r="H69" s="11">
        <f t="shared" si="3"/>
        <v>0</v>
      </c>
      <c r="I69" s="67">
        <f t="shared" si="4"/>
        <v>0</v>
      </c>
      <c r="J69" s="90"/>
    </row>
    <row r="70" spans="1:10" ht="13.5" thickBot="1">
      <c r="A70" s="101" t="s">
        <v>111</v>
      </c>
      <c r="B70" s="38" t="s">
        <v>192</v>
      </c>
      <c r="C70" s="39" t="s">
        <v>19</v>
      </c>
      <c r="D70" s="126">
        <v>3</v>
      </c>
      <c r="E70" s="22"/>
      <c r="F70" s="28">
        <f t="shared" si="0"/>
        <v>0</v>
      </c>
      <c r="G70" s="52">
        <v>0.23</v>
      </c>
      <c r="H70" s="22">
        <f t="shared" si="3"/>
        <v>0</v>
      </c>
      <c r="I70" s="65">
        <f t="shared" si="4"/>
        <v>0</v>
      </c>
      <c r="J70" s="72"/>
    </row>
    <row r="71" spans="1:10" ht="13.5" thickBot="1">
      <c r="A71" s="42" t="s">
        <v>112</v>
      </c>
      <c r="B71" s="82" t="s">
        <v>165</v>
      </c>
      <c r="C71" s="16" t="s">
        <v>19</v>
      </c>
      <c r="D71" s="128">
        <v>83</v>
      </c>
      <c r="E71" s="17"/>
      <c r="F71" s="18">
        <f t="shared" si="0"/>
        <v>0</v>
      </c>
      <c r="G71" s="52">
        <v>0.23</v>
      </c>
      <c r="H71" s="11">
        <f t="shared" si="3"/>
        <v>0</v>
      </c>
      <c r="I71" s="67">
        <f t="shared" si="4"/>
        <v>0</v>
      </c>
      <c r="J71" s="87"/>
    </row>
    <row r="72" spans="1:10" ht="13.5" thickBot="1">
      <c r="A72" s="29" t="s">
        <v>113</v>
      </c>
      <c r="B72" s="15" t="s">
        <v>29</v>
      </c>
      <c r="C72" s="21" t="s">
        <v>19</v>
      </c>
      <c r="D72" s="135">
        <v>20</v>
      </c>
      <c r="E72" s="9"/>
      <c r="F72" s="33">
        <f t="shared" si="0"/>
        <v>0</v>
      </c>
      <c r="G72" s="48">
        <v>0.23</v>
      </c>
      <c r="H72" s="9">
        <f t="shared" si="3"/>
        <v>0</v>
      </c>
      <c r="I72" s="64">
        <f t="shared" si="4"/>
        <v>0</v>
      </c>
      <c r="J72" s="90"/>
    </row>
    <row r="73" spans="1:10" ht="13.5" thickBot="1">
      <c r="A73" s="42" t="s">
        <v>114</v>
      </c>
      <c r="B73" s="1" t="s">
        <v>30</v>
      </c>
      <c r="C73" s="39" t="s">
        <v>19</v>
      </c>
      <c r="D73" s="126">
        <v>93</v>
      </c>
      <c r="E73" s="9"/>
      <c r="F73" s="12">
        <f aca="true" t="shared" si="5" ref="F73:F105">E73*D73</f>
        <v>0</v>
      </c>
      <c r="G73" s="52">
        <v>0.23</v>
      </c>
      <c r="H73" s="22">
        <f t="shared" si="3"/>
        <v>0</v>
      </c>
      <c r="I73" s="65">
        <f t="shared" si="4"/>
        <v>0</v>
      </c>
      <c r="J73" s="86"/>
    </row>
    <row r="74" spans="1:10" ht="13.5" thickBot="1">
      <c r="A74" s="29" t="s">
        <v>115</v>
      </c>
      <c r="B74" s="15" t="s">
        <v>145</v>
      </c>
      <c r="C74" s="106" t="s">
        <v>19</v>
      </c>
      <c r="D74" s="128">
        <v>26</v>
      </c>
      <c r="E74" s="17"/>
      <c r="F74" s="10">
        <f t="shared" si="5"/>
        <v>0</v>
      </c>
      <c r="G74" s="52">
        <v>0.23</v>
      </c>
      <c r="H74" s="11">
        <f t="shared" si="3"/>
        <v>0</v>
      </c>
      <c r="I74" s="67">
        <f t="shared" si="4"/>
        <v>0</v>
      </c>
      <c r="J74" s="87"/>
    </row>
    <row r="75" spans="1:10" ht="13.5" thickBot="1">
      <c r="A75" s="42" t="s">
        <v>116</v>
      </c>
      <c r="B75" s="1" t="s">
        <v>144</v>
      </c>
      <c r="C75" s="6" t="s">
        <v>19</v>
      </c>
      <c r="D75" s="135">
        <v>30</v>
      </c>
      <c r="E75" s="9"/>
      <c r="F75" s="28">
        <f t="shared" si="5"/>
        <v>0</v>
      </c>
      <c r="G75" s="52">
        <v>0.23</v>
      </c>
      <c r="H75" s="22">
        <f t="shared" si="3"/>
        <v>0</v>
      </c>
      <c r="I75" s="65">
        <f t="shared" si="4"/>
        <v>0</v>
      </c>
      <c r="J75" s="72"/>
    </row>
    <row r="76" spans="1:10" ht="24.75" thickBot="1">
      <c r="A76" s="34" t="s">
        <v>117</v>
      </c>
      <c r="B76" s="1" t="s">
        <v>15</v>
      </c>
      <c r="C76" s="3" t="s">
        <v>19</v>
      </c>
      <c r="D76" s="138">
        <v>24</v>
      </c>
      <c r="E76" s="9"/>
      <c r="F76" s="18">
        <f t="shared" si="5"/>
        <v>0</v>
      </c>
      <c r="G76" s="52">
        <v>0.23</v>
      </c>
      <c r="H76" s="11">
        <f t="shared" si="3"/>
        <v>0</v>
      </c>
      <c r="I76" s="67">
        <f t="shared" si="4"/>
        <v>0</v>
      </c>
      <c r="J76" s="86"/>
    </row>
    <row r="77" spans="1:10" ht="24.75" thickBot="1">
      <c r="A77" s="19" t="s">
        <v>118</v>
      </c>
      <c r="B77" s="1" t="s">
        <v>146</v>
      </c>
      <c r="C77" s="3" t="s">
        <v>19</v>
      </c>
      <c r="D77" s="133">
        <v>205</v>
      </c>
      <c r="E77" s="22"/>
      <c r="F77" s="33">
        <f t="shared" si="5"/>
        <v>0</v>
      </c>
      <c r="G77" s="48">
        <v>0.23</v>
      </c>
      <c r="H77" s="9">
        <f t="shared" si="3"/>
        <v>0</v>
      </c>
      <c r="I77" s="64">
        <f t="shared" si="4"/>
        <v>0</v>
      </c>
      <c r="J77" s="85"/>
    </row>
    <row r="78" spans="1:10" ht="13.5" thickBot="1">
      <c r="A78" s="102" t="s">
        <v>119</v>
      </c>
      <c r="B78" s="30" t="s">
        <v>147</v>
      </c>
      <c r="C78" s="39" t="s">
        <v>19</v>
      </c>
      <c r="D78" s="127">
        <v>25</v>
      </c>
      <c r="E78" s="32"/>
      <c r="F78" s="12">
        <f t="shared" si="5"/>
        <v>0</v>
      </c>
      <c r="G78" s="52">
        <v>0.23</v>
      </c>
      <c r="H78" s="22">
        <f t="shared" si="3"/>
        <v>0</v>
      </c>
      <c r="I78" s="65">
        <f t="shared" si="4"/>
        <v>0</v>
      </c>
      <c r="J78" s="85"/>
    </row>
    <row r="79" spans="1:10" ht="24.75" thickBot="1">
      <c r="A79" s="103" t="s">
        <v>120</v>
      </c>
      <c r="B79" s="30" t="s">
        <v>148</v>
      </c>
      <c r="C79" s="31" t="s">
        <v>19</v>
      </c>
      <c r="D79" s="127">
        <v>8</v>
      </c>
      <c r="E79" s="11"/>
      <c r="F79" s="10">
        <f t="shared" si="5"/>
        <v>0</v>
      </c>
      <c r="G79" s="52">
        <v>0.23</v>
      </c>
      <c r="H79" s="11">
        <f t="shared" si="3"/>
        <v>0</v>
      </c>
      <c r="I79" s="67">
        <f t="shared" si="4"/>
        <v>0</v>
      </c>
      <c r="J79" s="72"/>
    </row>
    <row r="80" spans="1:10" ht="13.5" thickBot="1">
      <c r="A80" s="104" t="s">
        <v>121</v>
      </c>
      <c r="B80" s="121" t="s">
        <v>202</v>
      </c>
      <c r="C80" s="115" t="s">
        <v>19</v>
      </c>
      <c r="D80" s="120">
        <v>51</v>
      </c>
      <c r="E80" s="43"/>
      <c r="F80" s="10">
        <f t="shared" si="5"/>
        <v>0</v>
      </c>
      <c r="G80" s="52">
        <v>0.23</v>
      </c>
      <c r="H80" s="11">
        <f t="shared" si="3"/>
        <v>0</v>
      </c>
      <c r="I80" s="67">
        <f t="shared" si="4"/>
        <v>0</v>
      </c>
      <c r="J80" s="85"/>
    </row>
    <row r="81" spans="1:10" ht="13.5" thickBot="1">
      <c r="A81" s="102" t="s">
        <v>123</v>
      </c>
      <c r="B81" s="1" t="s">
        <v>149</v>
      </c>
      <c r="C81" s="3" t="s">
        <v>19</v>
      </c>
      <c r="D81" s="128">
        <v>54</v>
      </c>
      <c r="E81" s="17"/>
      <c r="F81" s="18">
        <f t="shared" si="5"/>
        <v>0</v>
      </c>
      <c r="G81" s="52">
        <v>0.23</v>
      </c>
      <c r="H81" s="11">
        <f t="shared" si="3"/>
        <v>0</v>
      </c>
      <c r="I81" s="67">
        <f t="shared" si="4"/>
        <v>0</v>
      </c>
      <c r="J81" s="72"/>
    </row>
    <row r="82" spans="1:10" ht="13.5" thickBot="1">
      <c r="A82" s="105" t="s">
        <v>129</v>
      </c>
      <c r="B82" s="20" t="s">
        <v>183</v>
      </c>
      <c r="C82" s="3" t="s">
        <v>19</v>
      </c>
      <c r="D82" s="135">
        <v>168</v>
      </c>
      <c r="E82" s="22"/>
      <c r="F82" s="33">
        <f t="shared" si="5"/>
        <v>0</v>
      </c>
      <c r="G82" s="48">
        <v>0.23</v>
      </c>
      <c r="H82" s="9">
        <f t="shared" si="3"/>
        <v>0</v>
      </c>
      <c r="I82" s="64">
        <f t="shared" si="4"/>
        <v>0</v>
      </c>
      <c r="J82" s="90"/>
    </row>
    <row r="83" spans="1:10" ht="36.75" thickBot="1">
      <c r="A83" s="107" t="s">
        <v>130</v>
      </c>
      <c r="B83" s="38" t="s">
        <v>191</v>
      </c>
      <c r="C83" s="3" t="s">
        <v>19</v>
      </c>
      <c r="D83" s="132">
        <v>97</v>
      </c>
      <c r="E83" s="17"/>
      <c r="F83" s="12">
        <f t="shared" si="5"/>
        <v>0</v>
      </c>
      <c r="G83" s="52">
        <v>0.23</v>
      </c>
      <c r="H83" s="22">
        <f t="shared" si="3"/>
        <v>0</v>
      </c>
      <c r="I83" s="65">
        <f t="shared" si="4"/>
        <v>0</v>
      </c>
      <c r="J83" s="72"/>
    </row>
    <row r="84" spans="1:10" ht="12.75">
      <c r="A84" s="108" t="s">
        <v>131</v>
      </c>
      <c r="B84" s="1" t="s">
        <v>151</v>
      </c>
      <c r="C84" s="6" t="s">
        <v>19</v>
      </c>
      <c r="D84" s="133">
        <v>38</v>
      </c>
      <c r="E84" s="9"/>
      <c r="F84" s="10">
        <f t="shared" si="5"/>
        <v>0</v>
      </c>
      <c r="G84" s="52">
        <v>0.23</v>
      </c>
      <c r="H84" s="11">
        <f t="shared" si="3"/>
        <v>0</v>
      </c>
      <c r="I84" s="67">
        <f t="shared" si="4"/>
        <v>0</v>
      </c>
      <c r="J84" s="110"/>
    </row>
    <row r="85" spans="1:10" ht="13.5" thickBot="1">
      <c r="A85" s="108" t="s">
        <v>132</v>
      </c>
      <c r="B85" s="1" t="s">
        <v>150</v>
      </c>
      <c r="C85" s="3" t="s">
        <v>19</v>
      </c>
      <c r="D85" s="127">
        <v>18</v>
      </c>
      <c r="E85" s="9"/>
      <c r="F85" s="28">
        <f t="shared" si="5"/>
        <v>0</v>
      </c>
      <c r="G85" s="52">
        <v>0.23</v>
      </c>
      <c r="H85" s="22">
        <f t="shared" si="3"/>
        <v>0</v>
      </c>
      <c r="I85" s="65">
        <f t="shared" si="4"/>
        <v>0</v>
      </c>
      <c r="J85" s="85"/>
    </row>
    <row r="86" spans="1:10" ht="13.5" thickBot="1">
      <c r="A86" s="108" t="s">
        <v>133</v>
      </c>
      <c r="B86" s="1" t="s">
        <v>152</v>
      </c>
      <c r="C86" s="3" t="s">
        <v>19</v>
      </c>
      <c r="D86" s="127">
        <v>14</v>
      </c>
      <c r="E86" s="17"/>
      <c r="F86" s="18">
        <f t="shared" si="5"/>
        <v>0</v>
      </c>
      <c r="G86" s="52">
        <v>0.23</v>
      </c>
      <c r="H86" s="11">
        <f t="shared" si="3"/>
        <v>0</v>
      </c>
      <c r="I86" s="67">
        <f t="shared" si="4"/>
        <v>0</v>
      </c>
      <c r="J86" s="85"/>
    </row>
    <row r="87" spans="1:10" ht="13.5" thickBot="1">
      <c r="A87" s="104" t="s">
        <v>134</v>
      </c>
      <c r="B87" s="1" t="s">
        <v>153</v>
      </c>
      <c r="C87" s="3" t="s">
        <v>14</v>
      </c>
      <c r="D87" s="127">
        <v>210</v>
      </c>
      <c r="E87" s="9"/>
      <c r="F87" s="33">
        <f t="shared" si="5"/>
        <v>0</v>
      </c>
      <c r="G87" s="48">
        <v>0.23</v>
      </c>
      <c r="H87" s="9">
        <f t="shared" si="3"/>
        <v>0</v>
      </c>
      <c r="I87" s="64">
        <f t="shared" si="4"/>
        <v>0</v>
      </c>
      <c r="J87" s="85"/>
    </row>
    <row r="88" spans="1:10" ht="13.5" thickBot="1">
      <c r="A88" s="102" t="s">
        <v>135</v>
      </c>
      <c r="B88" s="38" t="s">
        <v>31</v>
      </c>
      <c r="C88" s="21" t="s">
        <v>14</v>
      </c>
      <c r="D88" s="133">
        <v>1</v>
      </c>
      <c r="E88" s="9"/>
      <c r="F88" s="12">
        <f t="shared" si="5"/>
        <v>0</v>
      </c>
      <c r="G88" s="52">
        <v>0.23</v>
      </c>
      <c r="H88" s="22">
        <f t="shared" si="3"/>
        <v>0</v>
      </c>
      <c r="I88" s="65">
        <f t="shared" si="4"/>
        <v>0</v>
      </c>
      <c r="J88" s="110"/>
    </row>
    <row r="89" spans="1:10" ht="13.5" thickBot="1">
      <c r="A89" s="109" t="s">
        <v>136</v>
      </c>
      <c r="B89" s="1" t="s">
        <v>32</v>
      </c>
      <c r="C89" s="6" t="s">
        <v>14</v>
      </c>
      <c r="D89" s="127">
        <v>2</v>
      </c>
      <c r="E89" s="22"/>
      <c r="F89" s="10">
        <f t="shared" si="5"/>
        <v>0</v>
      </c>
      <c r="G89" s="52">
        <v>0.23</v>
      </c>
      <c r="H89" s="11">
        <f t="shared" si="3"/>
        <v>0</v>
      </c>
      <c r="I89" s="67">
        <f t="shared" si="4"/>
        <v>0</v>
      </c>
      <c r="J89" s="72"/>
    </row>
    <row r="90" spans="1:10" ht="13.5" thickBot="1">
      <c r="A90" s="107" t="s">
        <v>137</v>
      </c>
      <c r="B90" s="1" t="s">
        <v>33</v>
      </c>
      <c r="C90" s="3" t="s">
        <v>14</v>
      </c>
      <c r="D90" s="127">
        <v>1</v>
      </c>
      <c r="E90" s="32"/>
      <c r="F90" s="28">
        <f t="shared" si="5"/>
        <v>0</v>
      </c>
      <c r="G90" s="52">
        <v>0.23</v>
      </c>
      <c r="H90" s="22">
        <f t="shared" si="3"/>
        <v>0</v>
      </c>
      <c r="I90" s="65">
        <f t="shared" si="4"/>
        <v>0</v>
      </c>
      <c r="J90" s="72"/>
    </row>
    <row r="91" spans="1:10" ht="13.5" thickBot="1">
      <c r="A91" s="108" t="s">
        <v>122</v>
      </c>
      <c r="B91" s="1" t="s">
        <v>34</v>
      </c>
      <c r="C91" s="26" t="s">
        <v>14</v>
      </c>
      <c r="D91" s="127">
        <v>1</v>
      </c>
      <c r="E91" s="11"/>
      <c r="F91" s="18">
        <f t="shared" si="5"/>
        <v>0</v>
      </c>
      <c r="G91" s="52">
        <v>0.23</v>
      </c>
      <c r="H91" s="11">
        <f t="shared" si="3"/>
        <v>0</v>
      </c>
      <c r="I91" s="67">
        <f t="shared" si="4"/>
        <v>0</v>
      </c>
      <c r="J91" s="85"/>
    </row>
    <row r="92" spans="1:10" ht="13.5" thickBot="1">
      <c r="A92" s="108" t="s">
        <v>138</v>
      </c>
      <c r="B92" s="1" t="s">
        <v>162</v>
      </c>
      <c r="C92" s="31" t="s">
        <v>19</v>
      </c>
      <c r="D92" s="127">
        <v>14</v>
      </c>
      <c r="E92" s="27"/>
      <c r="F92" s="33">
        <f t="shared" si="5"/>
        <v>0</v>
      </c>
      <c r="G92" s="48">
        <v>0.23</v>
      </c>
      <c r="H92" s="9">
        <f t="shared" si="3"/>
        <v>0</v>
      </c>
      <c r="I92" s="64">
        <f t="shared" si="4"/>
        <v>0</v>
      </c>
      <c r="J92" s="85"/>
    </row>
    <row r="93" spans="1:10" ht="13.5" thickBot="1">
      <c r="A93" s="108" t="s">
        <v>139</v>
      </c>
      <c r="B93" s="15" t="s">
        <v>169</v>
      </c>
      <c r="C93" s="39" t="s">
        <v>19</v>
      </c>
      <c r="D93" s="128">
        <v>3</v>
      </c>
      <c r="E93" s="17"/>
      <c r="F93" s="12">
        <f t="shared" si="5"/>
        <v>0</v>
      </c>
      <c r="G93" s="52">
        <v>0.23</v>
      </c>
      <c r="H93" s="22">
        <f t="shared" si="3"/>
        <v>0</v>
      </c>
      <c r="I93" s="65">
        <f t="shared" si="4"/>
        <v>0</v>
      </c>
      <c r="J93" s="87"/>
    </row>
    <row r="94" spans="1:10" ht="13.5" thickBot="1">
      <c r="A94" s="107" t="s">
        <v>140</v>
      </c>
      <c r="B94" s="20" t="s">
        <v>170</v>
      </c>
      <c r="C94" s="47" t="s">
        <v>19</v>
      </c>
      <c r="D94" s="133">
        <v>7</v>
      </c>
      <c r="E94" s="22"/>
      <c r="F94" s="10">
        <f t="shared" si="5"/>
        <v>0</v>
      </c>
      <c r="G94" s="52">
        <v>0.23</v>
      </c>
      <c r="H94" s="11">
        <f t="shared" si="3"/>
        <v>0</v>
      </c>
      <c r="I94" s="67">
        <f t="shared" si="4"/>
        <v>0</v>
      </c>
      <c r="J94" s="72"/>
    </row>
    <row r="95" spans="1:10" ht="13.5" thickBot="1">
      <c r="A95" s="108" t="s">
        <v>141</v>
      </c>
      <c r="B95" s="25" t="s">
        <v>207</v>
      </c>
      <c r="C95" s="3" t="s">
        <v>19</v>
      </c>
      <c r="D95" s="127">
        <v>2</v>
      </c>
      <c r="E95" s="17"/>
      <c r="F95" s="28">
        <f t="shared" si="5"/>
        <v>0</v>
      </c>
      <c r="G95" s="52">
        <v>0.23</v>
      </c>
      <c r="H95" s="22">
        <f t="shared" si="3"/>
        <v>0</v>
      </c>
      <c r="I95" s="65">
        <f t="shared" si="4"/>
        <v>0</v>
      </c>
      <c r="J95" s="85"/>
    </row>
    <row r="96" spans="1:10" ht="13.5" thickBot="1">
      <c r="A96" s="108" t="s">
        <v>142</v>
      </c>
      <c r="B96" s="82" t="s">
        <v>189</v>
      </c>
      <c r="C96" s="31" t="s">
        <v>14</v>
      </c>
      <c r="D96" s="132">
        <v>24</v>
      </c>
      <c r="E96" s="9"/>
      <c r="F96" s="33">
        <f t="shared" si="5"/>
        <v>0</v>
      </c>
      <c r="G96" s="48">
        <v>0.23</v>
      </c>
      <c r="H96" s="9">
        <f t="shared" si="3"/>
        <v>0</v>
      </c>
      <c r="I96" s="64">
        <f t="shared" si="4"/>
        <v>0</v>
      </c>
      <c r="J96" s="72"/>
    </row>
    <row r="97" spans="1:10" ht="13.5" thickBot="1">
      <c r="A97" s="108" t="s">
        <v>143</v>
      </c>
      <c r="B97" s="82" t="s">
        <v>171</v>
      </c>
      <c r="C97" s="3" t="s">
        <v>19</v>
      </c>
      <c r="D97" s="135">
        <v>7</v>
      </c>
      <c r="E97" s="11"/>
      <c r="F97" s="12">
        <f t="shared" si="5"/>
        <v>0</v>
      </c>
      <c r="G97" s="52">
        <v>0.23</v>
      </c>
      <c r="H97" s="22">
        <f aca="true" t="shared" si="6" ref="H97:H105">E97+(E97*G97)</f>
        <v>0</v>
      </c>
      <c r="I97" s="65">
        <f aca="true" t="shared" si="7" ref="I97:I105">H97*D97</f>
        <v>0</v>
      </c>
      <c r="J97" s="72"/>
    </row>
    <row r="98" spans="1:10" ht="13.5" thickBot="1">
      <c r="A98" s="108" t="s">
        <v>154</v>
      </c>
      <c r="B98" s="82" t="s">
        <v>172</v>
      </c>
      <c r="C98" s="3" t="s">
        <v>14</v>
      </c>
      <c r="D98" s="127">
        <v>92</v>
      </c>
      <c r="E98" s="17"/>
      <c r="F98" s="28">
        <f t="shared" si="5"/>
        <v>0</v>
      </c>
      <c r="G98" s="52">
        <v>0.23</v>
      </c>
      <c r="H98" s="22">
        <f t="shared" si="6"/>
        <v>0</v>
      </c>
      <c r="I98" s="65">
        <f t="shared" si="7"/>
        <v>0</v>
      </c>
      <c r="J98" s="72"/>
    </row>
    <row r="99" spans="1:10" ht="13.5" thickBot="1">
      <c r="A99" s="107" t="s">
        <v>155</v>
      </c>
      <c r="B99" s="82" t="s">
        <v>175</v>
      </c>
      <c r="C99" s="3" t="s">
        <v>14</v>
      </c>
      <c r="D99" s="128">
        <v>3</v>
      </c>
      <c r="E99" s="22"/>
      <c r="F99" s="18">
        <f t="shared" si="5"/>
        <v>0</v>
      </c>
      <c r="G99" s="52">
        <v>0.23</v>
      </c>
      <c r="H99" s="11">
        <f t="shared" si="6"/>
        <v>0</v>
      </c>
      <c r="I99" s="67">
        <f t="shared" si="7"/>
        <v>0</v>
      </c>
      <c r="J99" s="87"/>
    </row>
    <row r="100" spans="1:10" ht="13.5" thickBot="1">
      <c r="A100" s="108" t="s">
        <v>156</v>
      </c>
      <c r="B100" s="82" t="s">
        <v>176</v>
      </c>
      <c r="C100" s="8" t="s">
        <v>14</v>
      </c>
      <c r="D100" s="132">
        <v>3</v>
      </c>
      <c r="E100" s="17"/>
      <c r="F100" s="33">
        <f t="shared" si="5"/>
        <v>0</v>
      </c>
      <c r="G100" s="48">
        <v>0.23</v>
      </c>
      <c r="H100" s="9">
        <f t="shared" si="6"/>
        <v>0</v>
      </c>
      <c r="I100" s="64">
        <f t="shared" si="7"/>
        <v>0</v>
      </c>
      <c r="J100" s="72"/>
    </row>
    <row r="101" spans="1:10" ht="13.5" thickBot="1">
      <c r="A101" s="111" t="s">
        <v>157</v>
      </c>
      <c r="B101" s="82" t="s">
        <v>182</v>
      </c>
      <c r="C101" s="3" t="s">
        <v>19</v>
      </c>
      <c r="D101" s="133">
        <v>25</v>
      </c>
      <c r="E101" s="17"/>
      <c r="F101" s="12">
        <f t="shared" si="5"/>
        <v>0</v>
      </c>
      <c r="G101" s="52">
        <v>0.23</v>
      </c>
      <c r="H101" s="22">
        <f t="shared" si="6"/>
        <v>0</v>
      </c>
      <c r="I101" s="65">
        <f t="shared" si="7"/>
        <v>0</v>
      </c>
      <c r="J101" s="110"/>
    </row>
    <row r="102" spans="1:10" ht="13.5" thickBot="1">
      <c r="A102" s="109" t="s">
        <v>158</v>
      </c>
      <c r="B102" s="82" t="s">
        <v>185</v>
      </c>
      <c r="C102" s="3" t="s">
        <v>19</v>
      </c>
      <c r="D102" s="133">
        <v>26</v>
      </c>
      <c r="E102" s="9"/>
      <c r="F102" s="10">
        <f t="shared" si="5"/>
        <v>0</v>
      </c>
      <c r="G102" s="52">
        <v>0.23</v>
      </c>
      <c r="H102" s="11">
        <f t="shared" si="6"/>
        <v>0</v>
      </c>
      <c r="I102" s="67">
        <f t="shared" si="7"/>
        <v>0</v>
      </c>
      <c r="J102" s="110"/>
    </row>
    <row r="103" spans="1:10" ht="24.75" thickBot="1">
      <c r="A103" s="139" t="s">
        <v>159</v>
      </c>
      <c r="B103" s="1" t="s">
        <v>186</v>
      </c>
      <c r="C103" s="8" t="s">
        <v>19</v>
      </c>
      <c r="D103" s="60">
        <v>1</v>
      </c>
      <c r="E103" s="9"/>
      <c r="F103" s="33">
        <f t="shared" si="5"/>
        <v>0</v>
      </c>
      <c r="G103" s="48">
        <v>0.23</v>
      </c>
      <c r="H103" s="9">
        <f t="shared" si="6"/>
        <v>0</v>
      </c>
      <c r="I103" s="64">
        <f t="shared" si="7"/>
        <v>0</v>
      </c>
      <c r="J103" s="112"/>
    </row>
    <row r="104" spans="1:10" ht="13.5" thickBot="1">
      <c r="A104" s="103" t="s">
        <v>160</v>
      </c>
      <c r="B104" s="82" t="s">
        <v>209</v>
      </c>
      <c r="C104" s="8" t="s">
        <v>19</v>
      </c>
      <c r="D104" s="60">
        <v>50</v>
      </c>
      <c r="E104" s="9"/>
      <c r="F104" s="33">
        <f t="shared" si="5"/>
        <v>0</v>
      </c>
      <c r="G104" s="48">
        <v>0.23</v>
      </c>
      <c r="H104" s="9">
        <f t="shared" si="6"/>
        <v>0</v>
      </c>
      <c r="I104" s="64">
        <f t="shared" si="7"/>
        <v>0</v>
      </c>
      <c r="J104" s="112"/>
    </row>
    <row r="105" spans="1:10" ht="24.75" thickBot="1">
      <c r="A105" s="108" t="s">
        <v>161</v>
      </c>
      <c r="B105" s="119" t="s">
        <v>188</v>
      </c>
      <c r="C105" s="61" t="s">
        <v>19</v>
      </c>
      <c r="D105" s="83">
        <v>109</v>
      </c>
      <c r="E105" s="43"/>
      <c r="F105" s="12">
        <f t="shared" si="5"/>
        <v>0</v>
      </c>
      <c r="G105" s="52">
        <v>0.23</v>
      </c>
      <c r="H105" s="22">
        <f t="shared" si="6"/>
        <v>0</v>
      </c>
      <c r="I105" s="65">
        <f t="shared" si="7"/>
        <v>0</v>
      </c>
      <c r="J105" s="113"/>
    </row>
    <row r="106" spans="1:10" ht="12.75">
      <c r="A106" s="107"/>
      <c r="B106" s="122" t="s">
        <v>187</v>
      </c>
      <c r="C106" s="117"/>
      <c r="D106" s="116"/>
      <c r="E106" s="117"/>
      <c r="F106" s="140">
        <f>SUM(F8:F105)</f>
        <v>0</v>
      </c>
      <c r="G106" s="116"/>
      <c r="H106" s="118"/>
      <c r="I106" s="140">
        <f>SUM(I8:I105)</f>
        <v>0</v>
      </c>
      <c r="J106" s="117"/>
    </row>
    <row r="107" spans="1:7" ht="12.75">
      <c r="A107" s="107"/>
      <c r="G107" s="124"/>
    </row>
  </sheetData>
  <sheetProtection/>
  <mergeCells count="1">
    <mergeCell ref="A6:J6"/>
  </mergeCells>
  <printOptions/>
  <pageMargins left="0.2" right="0.2" top="0.51" bottom="0.4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WSSE</dc:creator>
  <cp:keywords/>
  <dc:description/>
  <cp:lastModifiedBy>PSSE Konin - Ewa Juszczak</cp:lastModifiedBy>
  <cp:lastPrinted>2024-02-12T11:06:06Z</cp:lastPrinted>
  <dcterms:created xsi:type="dcterms:W3CDTF">2004-11-15T10:57:17Z</dcterms:created>
  <dcterms:modified xsi:type="dcterms:W3CDTF">2024-02-14T12:00:03Z</dcterms:modified>
  <cp:category/>
  <cp:version/>
  <cp:contentType/>
  <cp:contentStatus/>
</cp:coreProperties>
</file>