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2"/>
  </bookViews>
  <sheets>
    <sheet name="Info" sheetId="1" r:id="rId1"/>
    <sheet name="Kosztorys inwestorski" sheetId="2" r:id="rId2"/>
    <sheet name="Formularz ofertowy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<sst xmlns="http://schemas.openxmlformats.org/spreadsheetml/2006/main" count="75" uniqueCount="51">
  <si>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Kosztorys 2023 ver 0,96 dla l-ctwa / Info</t>
  </si>
  <si>
    <t xml:space="preserve">Założenia do raportu:
1. Dane pobierane są z projektowania dla roku 2023 oraz z wersji planu 1.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z ilość akordowa dla czynności gdy jest ona większa od zera. W przeciwnym razie pobierana jest z ilość czynności w jednostkach miary.
6. Pobierane są wyłącznie czynności dla których pole STWPL C oraz pole C Pakiet nie są puste.
7. Pobierane są wyłącznie materiały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</t>
  </si>
  <si>
    <t>Uwaga:
Dane zawarte w raporcie należy bezwzględnie zweryfikować!
Stawka VAT - gdy brak przypisania do Rodzajów stawek ZUL w module ZUL wstawiana jest w kosztorysie automatycznie wartość 8.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</si>
  <si>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</si>
  <si>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</si>
  <si>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</si>
  <si>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</si>
  <si>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</si>
  <si>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</si>
  <si>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</si>
  <si>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</si>
  <si>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</si>
  <si>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</si>
  <si>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</si>
  <si>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</si>
  <si>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</si>
  <si>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</si>
  <si>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</si>
  <si>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</si>
  <si>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Cena łączna netto w PLN</t>
  </si>
  <si>
    <t>Cena łączna brutto w PLN</t>
  </si>
  <si>
    <t>(Nazwa i adres wykonawcy)</t>
  </si>
  <si>
    <t>____________________________, dnia ______________</t>
  </si>
  <si>
    <t>KOSZTORYS INWESTORSKI</t>
  </si>
  <si>
    <t>(wyłącznie do użytku wewnętrznego)</t>
  </si>
  <si>
    <t>Skarb Państwa</t>
  </si>
  <si>
    <t>Państwowe Gospodarstwo Leśne Lasy Państwowe</t>
  </si>
  <si>
    <t>(podpis)</t>
  </si>
  <si>
    <t>FORMULARZ OFERTOWY</t>
  </si>
  <si>
    <t>1.</t>
  </si>
  <si>
    <t>2</t>
  </si>
  <si>
    <t>CWD-D</t>
  </si>
  <si>
    <t>Całkowity wyrób drewna technologią dowolną</t>
  </si>
  <si>
    <t>m3</t>
  </si>
  <si>
    <t>Nadleśnictwo Damnica</t>
  </si>
  <si>
    <t>Wincentego Witosa 2A</t>
  </si>
  <si>
    <t xml:space="preserve"> 76-231 Damnica</t>
  </si>
  <si>
    <t>25.07.2023,Damnica</t>
  </si>
  <si>
    <t>ha</t>
  </si>
  <si>
    <t xml:space="preserve"> </t>
  </si>
  <si>
    <t>21</t>
  </si>
  <si>
    <t>WPOD&gt;6BN</t>
  </si>
  <si>
    <t>WPOD-BN</t>
  </si>
  <si>
    <t>Wycinanie podszytów i podrostów  bez znoszenia i układania w stosy teren równy lub  falisty</t>
  </si>
  <si>
    <t>Wycinanie bez znoszenia i układania powyżej  60 % pokrycia podszytów i podrosów teren  nizinny.</t>
  </si>
  <si>
    <t xml:space="preserve">Załącznik nr 1 do Zapytania ofertowego </t>
  </si>
  <si>
    <t>Państwowe Gospodarstwo Leśne Lasy Państwowe Nadleśnictwo Damnica</t>
  </si>
  <si>
    <t>ul. Wincentego Witosa 2A 76-231 Damnica</t>
  </si>
  <si>
    <t xml:space="preserve">1.  Za wykonanie przedmiotu zamówienia oferujemy następujące wynagrodzenie brutto: _____________________ PLN. 
2.  Wynagrodzenie zaoferowane w pkt 1 powyżej wynika z poniższego Kosztorysu Ofertowego i stanowi sumę wartości całkowitych brutto za   poszczególne pozycje (prace):
</t>
  </si>
  <si>
    <t>3. Oświadczamy, że akceptujemy warunki płatności – przelew do 14 dni.
4. Oświadczamy, że uważamy się za związanych z niniejszą ofertą na okres 30 dni.
5. Oświadczamy, że zapoznaliśmy się z dokumentami zamówienia, i uzyskaliśmy wszelkie informacje niezbędne do przygotowania niniejszej oferty. W przypadku wyboru naszej oferty zobowiązujemy się do zawarcia umowy na warunkach określonych  w zapytaniu ofertowym.                                                                                   6.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Oświadczamy, że wypełniliśmy obowiązki informacyjne przewidziane w art. 13 lub art. 14 RODO wobec osób fizycznych, od których dane osobowe bezpośrednio lub pośrednio pozyskaliśmy w celu ubiegania się  o udzielenie zamówienia publicznego w niniejszym postępowaniu.
7. Oświadczamy, że nie podlegam/reprezentowany przeze mnie/nas podmiot nie podlega wykluczeniu z ww. postępowania na podstawie art. 7 ust. 1 pkt 1-3 ustawy z dnia 13 kwietnia 2022 r. o szczególnych rozwiązaniach w zakresie przeciwdziałania wspieraniu agresji na Ukrainę oraz służących ochronie bezpieczeństwa narodowego (t.j. Dz. U. z 2023 r. poz. 1497 ze zm.).                                                                                                                                                                   8. Oświadczam, że spełniam warunki udziału w postępowaniu w zakresie określonym w pkt. 4.2 zapytania ofertowego.</t>
  </si>
  <si>
    <t xml:space="preserve">9.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</si>
</sst>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9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16"/>
      <color indexed="63"/>
      <name val="Arial"/>
      <family val="0"/>
    </font>
    <font>
      <i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4"/>
      <color indexed="10"/>
      <name val="Arial"/>
      <family val="0"/>
    </font>
    <font>
      <b/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14" fillId="33" borderId="0" xfId="0" applyNumberFormat="1" applyFont="1" applyFill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vertical="center"/>
    </xf>
    <xf numFmtId="49" fontId="10" fillId="33" borderId="0" xfId="0" applyNumberFormat="1" applyFont="1" applyFill="1" applyAlignment="1">
      <alignment vertical="top"/>
    </xf>
    <xf numFmtId="49" fontId="8" fillId="33" borderId="0" xfId="0" applyNumberFormat="1" applyFont="1" applyFill="1" applyAlignment="1">
      <alignment vertical="top"/>
    </xf>
    <xf numFmtId="49" fontId="11" fillId="33" borderId="0" xfId="0" applyNumberFormat="1" applyFont="1" applyFill="1" applyAlignment="1">
      <alignment vertical="center"/>
    </xf>
    <xf numFmtId="49" fontId="14" fillId="33" borderId="0" xfId="0" applyNumberFormat="1" applyFont="1" applyFill="1" applyAlignment="1">
      <alignment vertical="center"/>
    </xf>
    <xf numFmtId="0" fontId="14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/>
    </xf>
    <xf numFmtId="171" fontId="9" fillId="33" borderId="13" xfId="42" applyFont="1" applyFill="1" applyBorder="1" applyAlignment="1">
      <alignment horizontal="center" vertical="center"/>
    </xf>
    <xf numFmtId="171" fontId="9" fillId="33" borderId="14" xfId="42" applyFont="1" applyFill="1" applyBorder="1" applyAlignment="1">
      <alignment horizontal="center" vertical="center"/>
    </xf>
    <xf numFmtId="171" fontId="9" fillId="33" borderId="15" xfId="42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right" vertical="top"/>
    </xf>
    <xf numFmtId="0" fontId="11" fillId="33" borderId="11" xfId="0" applyFont="1" applyFill="1" applyBorder="1" applyAlignment="1">
      <alignment vertical="center"/>
    </xf>
    <xf numFmtId="49" fontId="8" fillId="33" borderId="0" xfId="0" applyNumberFormat="1" applyFont="1" applyFill="1" applyAlignment="1">
      <alignment horizontal="center" vertical="top"/>
    </xf>
    <xf numFmtId="49" fontId="11" fillId="33" borderId="0" xfId="0" applyNumberFormat="1" applyFont="1" applyFill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22">
      <selection activeCell="C60" sqref="C60"/>
    </sheetView>
  </sheetViews>
  <sheetFormatPr defaultColWidth="9.140625" defaultRowHeight="12.75"/>
  <cols>
    <col min="1" max="1" width="2.140625" style="0" customWidth="1"/>
    <col min="2" max="2" width="0.2890625" style="0" customWidth="1"/>
    <col min="3" max="3" width="83.8515625" style="0" customWidth="1"/>
    <col min="4" max="6" width="0.13671875" style="0" customWidth="1"/>
  </cols>
  <sheetData>
    <row r="1" s="1" customFormat="1" ht="2.25" customHeight="1"/>
    <row r="2" spans="3:5" s="1" customFormat="1" ht="24" customHeight="1">
      <c r="C2" s="22" t="s">
        <v>0</v>
      </c>
      <c r="D2" s="22"/>
      <c r="E2" s="22"/>
    </row>
    <row r="3" s="1" customFormat="1" ht="13.5" customHeight="1">
      <c r="C3" s="2"/>
    </row>
    <row r="4" s="1" customFormat="1" ht="22.5" customHeight="1"/>
    <row r="5" spans="3:4" s="1" customFormat="1" ht="330" customHeight="1">
      <c r="C5" s="23" t="s">
        <v>1</v>
      </c>
      <c r="D5" s="23"/>
    </row>
    <row r="6" s="1" customFormat="1" ht="16.5" customHeight="1"/>
    <row r="7" spans="2:6" s="1" customFormat="1" ht="77.25" customHeight="1">
      <c r="B7" s="24" t="s">
        <v>2</v>
      </c>
      <c r="C7" s="24"/>
      <c r="D7" s="24"/>
      <c r="E7" s="24"/>
      <c r="F7" s="24"/>
    </row>
    <row r="8" spans="2:6" s="1" customFormat="1" ht="48.75" customHeight="1">
      <c r="B8" s="24" t="s">
        <v>3</v>
      </c>
      <c r="C8" s="24"/>
      <c r="D8" s="24"/>
      <c r="E8" s="24"/>
      <c r="F8" s="24"/>
    </row>
    <row r="9" s="1" customFormat="1" ht="78" customHeight="1">
      <c r="C9" s="3" t="s">
        <v>4</v>
      </c>
    </row>
    <row r="10" s="1" customFormat="1" ht="18" customHeight="1">
      <c r="C10" s="3" t="s">
        <v>5</v>
      </c>
    </row>
    <row r="11" s="1" customFormat="1" ht="1.5" customHeight="1"/>
    <row r="12" s="1" customFormat="1" ht="18" customHeight="1">
      <c r="C12" s="4" t="s">
        <v>6</v>
      </c>
    </row>
    <row r="13" s="1" customFormat="1" ht="5.25" customHeight="1"/>
    <row r="14" s="1" customFormat="1" ht="30" customHeight="1">
      <c r="C14" s="3" t="s">
        <v>7</v>
      </c>
    </row>
  </sheetData>
  <sheetProtection/>
  <mergeCells count="4">
    <mergeCell ref="C2:E2"/>
    <mergeCell ref="C5:D5"/>
    <mergeCell ref="B7:F7"/>
    <mergeCell ref="B8:F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9"/>
  <sheetViews>
    <sheetView view="pageBreakPreview" zoomScale="60" zoomScalePageLayoutView="0" workbookViewId="0" topLeftCell="B2">
      <selection activeCell="AP54" sqref="AP54"/>
    </sheetView>
  </sheetViews>
  <sheetFormatPr defaultColWidth="9.140625" defaultRowHeight="12.75"/>
  <cols>
    <col min="1" max="1" width="5.8515625" style="0" hidden="1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13.28125" style="0" customWidth="1"/>
    <col min="13" max="13" width="1.57421875" style="0" customWidth="1"/>
    <col min="14" max="14" width="0.13671875" style="0" customWidth="1"/>
  </cols>
  <sheetData>
    <row r="1" s="1" customFormat="1" ht="5.25" customHeight="1"/>
    <row r="2" spans="9:13" s="1" customFormat="1" ht="16.5" customHeight="1">
      <c r="I2" s="17" t="s">
        <v>39</v>
      </c>
      <c r="J2" s="17" t="s">
        <v>39</v>
      </c>
      <c r="K2" s="17"/>
      <c r="L2" s="17"/>
      <c r="M2" s="17"/>
    </row>
    <row r="3" spans="2:4" s="1" customFormat="1" ht="27.75" customHeight="1">
      <c r="B3" s="25" t="s">
        <v>34</v>
      </c>
      <c r="C3" s="25"/>
      <c r="D3" s="25"/>
    </row>
    <row r="4" spans="2:3" s="1" customFormat="1" ht="2.25" customHeight="1">
      <c r="B4" s="12"/>
      <c r="C4" s="12"/>
    </row>
    <row r="5" s="1" customFormat="1" ht="27.75" customHeight="1">
      <c r="B5" s="1" t="s">
        <v>35</v>
      </c>
    </row>
    <row r="6" spans="2:3" s="1" customFormat="1" ht="2.25" customHeight="1">
      <c r="B6" s="12"/>
      <c r="C6" s="12"/>
    </row>
    <row r="7" s="1" customFormat="1" ht="27.75" customHeight="1">
      <c r="B7" s="1" t="s">
        <v>36</v>
      </c>
    </row>
    <row r="8" spans="2:3" s="1" customFormat="1" ht="5.25" customHeight="1">
      <c r="B8" s="12"/>
      <c r="C8" s="12"/>
    </row>
    <row r="9" s="1" customFormat="1" ht="3.75" customHeight="1"/>
    <row r="10" spans="2:3" s="1" customFormat="1" ht="16.5" customHeight="1">
      <c r="B10" s="18" t="s">
        <v>21</v>
      </c>
      <c r="C10" s="18"/>
    </row>
    <row r="11" spans="2:12" s="1" customFormat="1" ht="12" customHeight="1">
      <c r="B11" s="18"/>
      <c r="C11" s="18"/>
      <c r="G11" s="19" t="s">
        <v>22</v>
      </c>
      <c r="H11" s="19"/>
      <c r="I11" s="19" t="s">
        <v>37</v>
      </c>
      <c r="J11" s="19"/>
      <c r="K11" s="19"/>
      <c r="L11" s="19"/>
    </row>
    <row r="12" spans="7:12" s="1" customFormat="1" ht="7.5" customHeight="1">
      <c r="G12" s="19"/>
      <c r="H12" s="19"/>
      <c r="I12" s="19"/>
      <c r="J12" s="19"/>
      <c r="K12" s="19"/>
      <c r="L12" s="19"/>
    </row>
    <row r="13" s="1" customFormat="1" ht="13.5" customHeight="1"/>
    <row r="14" spans="5:7" s="1" customFormat="1" ht="23.25" customHeight="1">
      <c r="E14" s="26" t="s">
        <v>23</v>
      </c>
      <c r="F14" s="26"/>
      <c r="G14" s="26"/>
    </row>
    <row r="15" spans="5:7" s="1" customFormat="1" ht="23.25" customHeight="1">
      <c r="E15" s="27" t="s">
        <v>24</v>
      </c>
      <c r="F15" s="27"/>
      <c r="G15" s="27"/>
    </row>
    <row r="16" s="1" customFormat="1" ht="33.75" customHeight="1"/>
    <row r="17" spans="2:3" s="1" customFormat="1" ht="20.25" customHeight="1">
      <c r="B17" s="14" t="s">
        <v>25</v>
      </c>
      <c r="C17" s="14"/>
    </row>
    <row r="18" s="1" customFormat="1" ht="2.25" customHeight="1"/>
    <row r="19" spans="2:3" s="1" customFormat="1" ht="20.25" customHeight="1">
      <c r="B19" s="14" t="s">
        <v>26</v>
      </c>
      <c r="C19" s="14"/>
    </row>
    <row r="20" s="1" customFormat="1" ht="2.25" customHeight="1"/>
    <row r="21" s="1" customFormat="1" ht="5.25" customHeight="1"/>
    <row r="22" spans="2:12" s="1" customFormat="1" ht="34.5" customHeight="1">
      <c r="B22" s="5" t="s">
        <v>8</v>
      </c>
      <c r="C22" s="6" t="s">
        <v>9</v>
      </c>
      <c r="D22" s="7" t="s">
        <v>10</v>
      </c>
      <c r="E22" s="7" t="s">
        <v>11</v>
      </c>
      <c r="F22" s="7" t="s">
        <v>12</v>
      </c>
      <c r="G22" s="7" t="s">
        <v>13</v>
      </c>
      <c r="H22" s="7" t="s">
        <v>14</v>
      </c>
      <c r="I22" s="6" t="s">
        <v>15</v>
      </c>
      <c r="J22" s="7" t="s">
        <v>16</v>
      </c>
      <c r="K22" s="7" t="s">
        <v>17</v>
      </c>
      <c r="L22" s="6" t="s">
        <v>18</v>
      </c>
    </row>
    <row r="23" spans="2:12" s="1" customFormat="1" ht="18" customHeight="1">
      <c r="B23" s="8" t="s">
        <v>29</v>
      </c>
      <c r="C23" s="9" t="s">
        <v>30</v>
      </c>
      <c r="D23" s="9" t="s">
        <v>31</v>
      </c>
      <c r="E23" s="10" t="s">
        <v>32</v>
      </c>
      <c r="F23" s="9" t="s">
        <v>33</v>
      </c>
      <c r="G23" s="11">
        <v>1304</v>
      </c>
      <c r="H23" s="11">
        <v>76.41</v>
      </c>
      <c r="I23" s="11">
        <f>G23*H23</f>
        <v>99638.64</v>
      </c>
      <c r="J23" s="8">
        <v>8</v>
      </c>
      <c r="K23" s="11">
        <f>I23*0.08</f>
        <v>7971.0912</v>
      </c>
      <c r="L23" s="11">
        <f>I23*1.08</f>
        <v>107609.73120000001</v>
      </c>
    </row>
    <row r="24" spans="2:12" s="1" customFormat="1" ht="30" customHeight="1">
      <c r="B24" s="8">
        <v>2</v>
      </c>
      <c r="C24" s="9" t="s">
        <v>40</v>
      </c>
      <c r="D24" s="9" t="s">
        <v>41</v>
      </c>
      <c r="E24" s="10" t="s">
        <v>44</v>
      </c>
      <c r="F24" s="9" t="s">
        <v>38</v>
      </c>
      <c r="G24" s="11">
        <v>1.07</v>
      </c>
      <c r="H24" s="11">
        <v>1370</v>
      </c>
      <c r="I24" s="11">
        <f>G24*H24</f>
        <v>1465.9</v>
      </c>
      <c r="J24" s="8">
        <v>8</v>
      </c>
      <c r="K24" s="11">
        <f>I24*0.08</f>
        <v>117.272</v>
      </c>
      <c r="L24" s="11">
        <f>I24*1.08</f>
        <v>1583.1720000000003</v>
      </c>
    </row>
    <row r="25" s="1" customFormat="1" ht="54" customHeight="1"/>
    <row r="26" spans="2:12" s="1" customFormat="1" ht="21" customHeight="1">
      <c r="B26" s="16" t="s">
        <v>19</v>
      </c>
      <c r="C26" s="16"/>
      <c r="D26" s="16"/>
      <c r="E26" s="16"/>
      <c r="F26" s="28">
        <f>I23+I24</f>
        <v>101104.54</v>
      </c>
      <c r="G26" s="29"/>
      <c r="H26" s="29"/>
      <c r="I26" s="29"/>
      <c r="J26" s="29"/>
      <c r="K26" s="29"/>
      <c r="L26" s="30"/>
    </row>
    <row r="27" spans="2:12" s="1" customFormat="1" ht="21" customHeight="1">
      <c r="B27" s="16" t="s">
        <v>20</v>
      </c>
      <c r="C27" s="16"/>
      <c r="D27" s="16"/>
      <c r="E27" s="16"/>
      <c r="F27" s="28">
        <f>L23+L24</f>
        <v>109192.90320000002</v>
      </c>
      <c r="G27" s="29"/>
      <c r="H27" s="29"/>
      <c r="I27" s="29"/>
      <c r="J27" s="29"/>
      <c r="K27" s="29"/>
      <c r="L27" s="30"/>
    </row>
    <row r="28" s="1" customFormat="1" ht="66" customHeight="1"/>
    <row r="29" spans="9:10" s="1" customFormat="1" ht="17.25" customHeight="1">
      <c r="I29" s="15" t="s">
        <v>27</v>
      </c>
      <c r="J29" s="15"/>
    </row>
  </sheetData>
  <sheetProtection/>
  <mergeCells count="5">
    <mergeCell ref="B3:D3"/>
    <mergeCell ref="E14:G14"/>
    <mergeCell ref="E15:G15"/>
    <mergeCell ref="F26:L26"/>
    <mergeCell ref="F27:L2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2"/>
  <sheetViews>
    <sheetView tabSelected="1" view="pageBreakPreview" zoomScale="120" zoomScaleSheetLayoutView="120" zoomScalePageLayoutView="0" workbookViewId="0" topLeftCell="A34">
      <selection activeCell="B40" sqref="B40:N40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35" t="s">
        <v>45</v>
      </c>
      <c r="J2" s="35"/>
      <c r="K2" s="35"/>
      <c r="L2" s="35"/>
      <c r="M2" s="35"/>
      <c r="N2" s="35"/>
      <c r="O2" s="35"/>
    </row>
    <row r="3" s="1" customFormat="1" ht="27.75" customHeight="1"/>
    <row r="4" spans="2:4" s="1" customFormat="1" ht="2.25" customHeight="1">
      <c r="B4" s="36"/>
      <c r="C4" s="36"/>
      <c r="D4" s="36"/>
    </row>
    <row r="5" s="1" customFormat="1" ht="27.75" customHeight="1"/>
    <row r="6" spans="2:4" s="1" customFormat="1" ht="2.25" customHeight="1">
      <c r="B6" s="36"/>
      <c r="C6" s="36"/>
      <c r="D6" s="36"/>
    </row>
    <row r="7" s="1" customFormat="1" ht="27.75" customHeight="1"/>
    <row r="8" spans="2:4" s="1" customFormat="1" ht="5.25" customHeight="1">
      <c r="B8" s="36"/>
      <c r="C8" s="36"/>
      <c r="D8" s="36"/>
    </row>
    <row r="9" s="1" customFormat="1" ht="3.75" customHeight="1"/>
    <row r="10" spans="2:4" s="1" customFormat="1" ht="6.75" customHeight="1">
      <c r="B10" s="37" t="s">
        <v>21</v>
      </c>
      <c r="C10" s="37"/>
      <c r="D10" s="37"/>
    </row>
    <row r="11" spans="2:14" s="1" customFormat="1" ht="12" customHeight="1">
      <c r="B11" s="37"/>
      <c r="C11" s="37"/>
      <c r="D11" s="37"/>
      <c r="G11" s="38" t="s">
        <v>22</v>
      </c>
      <c r="H11" s="38"/>
      <c r="I11" s="38"/>
      <c r="J11" s="38"/>
      <c r="K11" s="38"/>
      <c r="L11" s="38"/>
      <c r="M11" s="38"/>
      <c r="N11" s="38"/>
    </row>
    <row r="12" spans="7:14" s="1" customFormat="1" ht="7.5" customHeight="1">
      <c r="G12" s="38"/>
      <c r="H12" s="38"/>
      <c r="I12" s="38"/>
      <c r="J12" s="38"/>
      <c r="K12" s="38"/>
      <c r="L12" s="38"/>
      <c r="M12" s="38"/>
      <c r="N12" s="38"/>
    </row>
    <row r="13" s="1" customFormat="1" ht="19.5" customHeight="1"/>
    <row r="14" spans="5:7" s="1" customFormat="1" ht="23.25" customHeight="1">
      <c r="E14" s="26" t="s">
        <v>28</v>
      </c>
      <c r="F14" s="26"/>
      <c r="G14" s="26"/>
    </row>
    <row r="15" s="1" customFormat="1" ht="42" customHeight="1"/>
    <row r="16" spans="2:3" s="1" customFormat="1" ht="15.75">
      <c r="B16" s="14" t="s">
        <v>25</v>
      </c>
      <c r="C16" s="14"/>
    </row>
    <row r="17" s="1" customFormat="1" ht="2.25" customHeight="1"/>
    <row r="18" spans="2:3" s="1" customFormat="1" ht="12.75" customHeight="1">
      <c r="B18" s="20" t="s">
        <v>46</v>
      </c>
      <c r="C18" s="14"/>
    </row>
    <row r="19" spans="2:5" s="1" customFormat="1" ht="18.75" customHeight="1">
      <c r="B19" s="21" t="s">
        <v>47</v>
      </c>
      <c r="C19" s="21"/>
      <c r="D19" s="21"/>
      <c r="E19" s="21"/>
    </row>
    <row r="20" spans="2:3" s="1" customFormat="1" ht="11.25" customHeight="1">
      <c r="B20" s="34"/>
      <c r="C20" s="34"/>
    </row>
    <row r="21" s="1" customFormat="1" ht="2.25" customHeight="1"/>
    <row r="22" spans="2:3" s="1" customFormat="1" ht="11.25" customHeight="1">
      <c r="B22" s="34"/>
      <c r="C22" s="34"/>
    </row>
    <row r="23" s="1" customFormat="1" ht="33.75" customHeight="1"/>
    <row r="24" s="1" customFormat="1" ht="2.25" customHeight="1"/>
    <row r="25" spans="2:12" s="1" customFormat="1" ht="56.25" customHeight="1">
      <c r="B25" s="32" t="s">
        <v>48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="1" customFormat="1" ht="1.5" customHeight="1"/>
    <row r="27" s="1" customFormat="1" ht="4.5" customHeight="1"/>
    <row r="28" s="1" customFormat="1" ht="1.5" customHeight="1"/>
    <row r="29" spans="2:11" s="1" customFormat="1" ht="18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="1" customFormat="1" ht="5.25" customHeight="1"/>
    <row r="31" spans="2:13" s="1" customFormat="1" ht="55.5" customHeight="1">
      <c r="B31" s="5" t="s">
        <v>8</v>
      </c>
      <c r="C31" s="6" t="s">
        <v>9</v>
      </c>
      <c r="D31" s="7" t="s">
        <v>10</v>
      </c>
      <c r="E31" s="7" t="s">
        <v>11</v>
      </c>
      <c r="F31" s="7" t="s">
        <v>12</v>
      </c>
      <c r="G31" s="7" t="s">
        <v>13</v>
      </c>
      <c r="H31" s="7" t="s">
        <v>14</v>
      </c>
      <c r="I31" s="6" t="s">
        <v>15</v>
      </c>
      <c r="J31" s="7" t="s">
        <v>16</v>
      </c>
      <c r="K31" s="7" t="s">
        <v>17</v>
      </c>
      <c r="L31" s="39" t="s">
        <v>18</v>
      </c>
      <c r="M31" s="39"/>
    </row>
    <row r="32" spans="2:13" s="1" customFormat="1" ht="18" customHeight="1">
      <c r="B32" s="8">
        <v>1</v>
      </c>
      <c r="C32" s="9" t="s">
        <v>30</v>
      </c>
      <c r="D32" s="9" t="s">
        <v>31</v>
      </c>
      <c r="E32" s="10" t="s">
        <v>32</v>
      </c>
      <c r="F32" s="9" t="s">
        <v>33</v>
      </c>
      <c r="G32" s="11">
        <v>1304</v>
      </c>
      <c r="H32" s="13"/>
      <c r="I32" s="13"/>
      <c r="J32" s="8">
        <v>8</v>
      </c>
      <c r="K32" s="13"/>
      <c r="L32" s="40"/>
      <c r="M32" s="40"/>
    </row>
    <row r="33" spans="2:13" s="1" customFormat="1" ht="30" customHeight="1">
      <c r="B33" s="8">
        <v>2</v>
      </c>
      <c r="C33" s="9" t="s">
        <v>40</v>
      </c>
      <c r="D33" s="9" t="s">
        <v>42</v>
      </c>
      <c r="E33" s="10" t="s">
        <v>43</v>
      </c>
      <c r="F33" s="9" t="s">
        <v>38</v>
      </c>
      <c r="G33" s="11">
        <v>1.07</v>
      </c>
      <c r="H33" s="13"/>
      <c r="I33" s="13"/>
      <c r="J33" s="8">
        <v>23</v>
      </c>
      <c r="K33" s="13"/>
      <c r="L33" s="40"/>
      <c r="M33" s="40"/>
    </row>
    <row r="34" spans="2:13" s="1" customFormat="1" ht="21" customHeight="1">
      <c r="B34" s="41" t="s">
        <v>19</v>
      </c>
      <c r="C34" s="41"/>
      <c r="D34" s="41"/>
      <c r="E34" s="41"/>
      <c r="F34" s="42"/>
      <c r="G34" s="42"/>
      <c r="H34" s="42"/>
      <c r="I34" s="42"/>
      <c r="J34" s="42"/>
      <c r="K34" s="42"/>
      <c r="L34" s="42"/>
      <c r="M34" s="42"/>
    </row>
    <row r="35" spans="2:13" s="1" customFormat="1" ht="21" customHeight="1">
      <c r="B35" s="41" t="s">
        <v>20</v>
      </c>
      <c r="C35" s="41"/>
      <c r="D35" s="41"/>
      <c r="E35" s="41"/>
      <c r="F35" s="43"/>
      <c r="G35" s="43"/>
      <c r="H35" s="43"/>
      <c r="I35" s="43"/>
      <c r="J35" s="43"/>
      <c r="K35" s="43"/>
      <c r="L35" s="43"/>
      <c r="M35" s="43"/>
    </row>
    <row r="36" s="1" customFormat="1" ht="11.25" customHeight="1"/>
    <row r="37" s="1" customFormat="1" ht="2.25" customHeight="1"/>
    <row r="38" spans="2:14" s="1" customFormat="1" ht="201" customHeight="1">
      <c r="B38" s="32" t="s">
        <v>49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="1" customFormat="1" ht="2.25" customHeight="1"/>
    <row r="40" spans="2:14" s="1" customFormat="1" ht="92.25" customHeight="1">
      <c r="B40" s="32" t="s">
        <v>50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="1" customFormat="1" ht="84.75" customHeight="1"/>
    <row r="42" spans="9:10" s="1" customFormat="1" ht="17.25" customHeight="1">
      <c r="I42" s="31" t="s">
        <v>27</v>
      </c>
      <c r="J42" s="31"/>
    </row>
  </sheetData>
  <sheetProtection/>
  <mergeCells count="21">
    <mergeCell ref="E14:G14"/>
    <mergeCell ref="L31:M31"/>
    <mergeCell ref="L32:M32"/>
    <mergeCell ref="B34:E34"/>
    <mergeCell ref="F34:M34"/>
    <mergeCell ref="B35:E35"/>
    <mergeCell ref="F35:M35"/>
    <mergeCell ref="L33:M33"/>
    <mergeCell ref="I2:O2"/>
    <mergeCell ref="B4:D4"/>
    <mergeCell ref="B6:D6"/>
    <mergeCell ref="B8:D8"/>
    <mergeCell ref="B10:D11"/>
    <mergeCell ref="G11:N12"/>
    <mergeCell ref="I42:J42"/>
    <mergeCell ref="B40:N40"/>
    <mergeCell ref="B29:K29"/>
    <mergeCell ref="B38:N38"/>
    <mergeCell ref="B20:C20"/>
    <mergeCell ref="B22:C22"/>
    <mergeCell ref="B25:L2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Piłczyński (Nadleśnictwo Damnica)</dc:creator>
  <cp:keywords/>
  <dc:description/>
  <cp:lastModifiedBy>Arkadiusz Hofman (Nadleśnictwo Damnica)</cp:lastModifiedBy>
  <cp:lastPrinted>2024-02-12T08:26:32Z</cp:lastPrinted>
  <dcterms:created xsi:type="dcterms:W3CDTF">2023-06-02T12:29:35Z</dcterms:created>
  <dcterms:modified xsi:type="dcterms:W3CDTF">2024-02-13T08:28:24Z</dcterms:modified>
  <cp:category/>
  <cp:version/>
  <cp:contentType/>
  <cp:contentStatus/>
</cp:coreProperties>
</file>