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3_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externalReferences>
    <externalReference r:id="rId23"/>
    <externalReference r:id="rId24"/>
    <externalReference r:id="rId25"/>
  </externalReference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I21" i="27" l="1"/>
  <c r="I18" i="27" l="1"/>
  <c r="I19" i="27"/>
  <c r="I20" i="27"/>
  <c r="I23" i="27"/>
  <c r="I22" i="27"/>
  <c r="E7" i="28" l="1"/>
  <c r="E6" i="28"/>
  <c r="H17" i="27" l="1"/>
  <c r="H16" i="27"/>
  <c r="H14" i="27"/>
  <c r="H13" i="27"/>
  <c r="H19" i="27"/>
  <c r="H18" i="27"/>
  <c r="G19" i="27" l="1"/>
  <c r="G20" i="27"/>
  <c r="H20" i="27"/>
  <c r="G23" i="27" l="1"/>
  <c r="G17" i="27"/>
  <c r="G18" i="27"/>
  <c r="G21" i="27"/>
  <c r="G22" i="27"/>
  <c r="G16" i="27"/>
  <c r="G13" i="27"/>
  <c r="G14" i="27"/>
  <c r="I17" i="27"/>
  <c r="I16" i="27"/>
  <c r="I13" i="27"/>
  <c r="I14" i="27"/>
  <c r="H23" i="27" l="1"/>
  <c r="H22" i="27"/>
  <c r="H21" i="27"/>
</calcChain>
</file>

<file path=xl/sharedStrings.xml><?xml version="1.0" encoding="utf-8"?>
<sst xmlns="http://schemas.openxmlformats.org/spreadsheetml/2006/main" count="847" uniqueCount="266">
  <si>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</si>
  <si>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</si>
  <si>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</si>
  <si>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</si>
  <si>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</si>
  <si>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</si>
  <si>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</si>
  <si>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</si>
  <si>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</si>
  <si>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</si>
  <si>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</si>
  <si>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</si>
  <si>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</si>
  <si>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</si>
  <si>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</si>
  <si>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</si>
  <si>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</si>
  <si>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</si>
  <si>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</si>
  <si>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</si>
  <si>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</si>
  <si>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</si>
  <si>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</si>
  <si>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</si>
  <si>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</si>
  <si>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</si>
  <si>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</si>
  <si>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</si>
  <si>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</si>
  <si>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</si>
  <si>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</si>
  <si>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</si>
  <si>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</si>
  <si>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</si>
  <si>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</si>
  <si>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</si>
  <si>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</si>
  <si>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</si>
  <si>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</si>
  <si>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</si>
  <si>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</si>
  <si>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</si>
  <si>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</si>
  <si>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</si>
  <si>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</si>
  <si>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</si>
  <si>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</si>
  <si>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</si>
  <si>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</si>
  <si>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</si>
  <si>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</si>
  <si>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</si>
  <si>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</si>
  <si>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</si>
  <si>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</si>
  <si>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</si>
  <si>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</si>
  <si>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</si>
  <si>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</si>
  <si>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</si>
  <si>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</si>
  <si>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</si>
  <si>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</si>
  <si>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</si>
  <si>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</si>
  <si>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</si>
  <si>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</si>
  <si>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</si>
  <si>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</si>
  <si>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</si>
  <si>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</si>
  <si>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</si>
  <si>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</si>
  <si>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</si>
  <si>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</si>
  <si>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</si>
  <si>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</si>
  <si>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</si>
  <si>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</si>
  <si>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</si>
  <si>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</si>
  <si>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</si>
  <si>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</si>
  <si>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</si>
  <si>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</si>
  <si>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</si>
  <si>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</si>
  <si>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</si>
  <si>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</si>
  <si>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</si>
  <si>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</si>
  <si>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</si>
  <si>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</si>
  <si>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</si>
  <si>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</si>
  <si>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</si>
  <si>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</si>
  <si>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</si>
  <si>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</si>
  <si>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</si>
  <si>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</si>
  <si>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</si>
  <si>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</si>
  <si>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</si>
  <si>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</si>
  <si>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</si>
  <si>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</si>
  <si>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</si>
  <si>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</si>
  <si>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</si>
  <si>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</si>
  <si>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</si>
  <si>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</si>
  <si>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</si>
  <si>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</si>
  <si>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</si>
  <si>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</si>
  <si>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</si>
  <si>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</si>
  <si>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</si>
  <si>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</si>
  <si>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</si>
  <si>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</si>
  <si>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</si>
  <si>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Egipt</t>
  </si>
  <si>
    <t>2020</t>
  </si>
  <si>
    <t>2020r.</t>
  </si>
  <si>
    <t>Ministerstwo Rolnictwa i Rozwoju Wsi</t>
  </si>
  <si>
    <t>Ghana</t>
  </si>
  <si>
    <t>--</t>
  </si>
  <si>
    <t xml:space="preserve">Wydział Informacji Rynkowej </t>
  </si>
  <si>
    <t>KURCZAKI</t>
  </si>
  <si>
    <t>n</t>
  </si>
  <si>
    <t>Cena [zł/tonę]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</si>
  <si>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</si>
  <si>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</si>
  <si>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</si>
  <si>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</si>
  <si>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</si>
  <si>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</si>
  <si>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</si>
  <si>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</si>
  <si>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</si>
  <si>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</si>
  <si>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</si>
  <si>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</si>
  <si>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</si>
  <si>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</si>
  <si>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</si>
  <si>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</si>
  <si>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</si>
  <si>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</si>
  <si>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</si>
  <si>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</si>
  <si>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</si>
  <si>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</si>
  <si>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</si>
  <si>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</si>
  <si>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</si>
  <si>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</si>
  <si>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</si>
  <si>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</si>
  <si>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</si>
  <si>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</si>
  <si>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</si>
  <si>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</si>
  <si>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</si>
  <si>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</si>
  <si>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</si>
  <si>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</si>
  <si>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</si>
  <si>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</si>
  <si>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</si>
  <si>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</si>
  <si>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</si>
  <si>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</si>
  <si>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</si>
  <si>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</si>
  <si>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</si>
  <si>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</si>
  <si>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</si>
  <si>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</si>
  <si>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</si>
  <si>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</si>
  <si>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</si>
  <si>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</si>
  <si>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</si>
  <si>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</si>
  <si>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</si>
  <si>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</si>
  <si>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</si>
  <si>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</si>
  <si>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</si>
  <si>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</si>
  <si>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I 2021</t>
  </si>
  <si>
    <t>Średnie miesięczne ceny sprzedaży kurczaków  i indyków (w zł/kg)</t>
  </si>
  <si>
    <t>Zmiana miesieczna</t>
  </si>
  <si>
    <t>II 2021</t>
  </si>
  <si>
    <t>w analogicznym okresie 2020 i ubiegłym tygodniem i miesiącem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</si>
  <si>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</si>
  <si>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</si>
  <si>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III 2021</t>
  </si>
  <si>
    <t>Brazylia</t>
  </si>
  <si>
    <t>Departament Rynków Rolnych</t>
  </si>
  <si>
    <t>IV 2021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</si>
  <si>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</si>
  <si>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</si>
  <si>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</si>
  <si>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</si>
  <si>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</si>
  <si>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</si>
  <si>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</si>
  <si>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</si>
  <si>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</si>
  <si>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</si>
  <si>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V 2021</t>
  </si>
  <si>
    <t>Ceny skupu drobiu rzeźnego za okres:</t>
  </si>
  <si>
    <t xml:space="preserve">                        </t>
  </si>
  <si>
    <t>kurczęta typu brojler</t>
  </si>
  <si>
    <t>indory</t>
  </si>
  <si>
    <t>indyczki</t>
  </si>
  <si>
    <t>kaczki typu brojler</t>
  </si>
  <si>
    <t>kury mięsne ze stad reprodukcyjnych,</t>
  </si>
  <si>
    <t>Ceny sprzedaży mięsa drobiowego (LUZEM) za okres:</t>
  </si>
  <si>
    <t>Grecja</t>
  </si>
  <si>
    <t>Portugalia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</si>
  <si>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</si>
  <si>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</si>
  <si>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</si>
  <si>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</si>
  <si>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OKRES:  2017 - 2.VII.2021   (ceny bez VAT)</t>
  </si>
  <si>
    <t>VI 2021</t>
  </si>
  <si>
    <t>czerwiec</t>
  </si>
  <si>
    <t xml:space="preserve">grudzień </t>
  </si>
  <si>
    <t>Latvia</t>
  </si>
  <si>
    <t>VII 2021</t>
  </si>
  <si>
    <t>nld</t>
  </si>
  <si>
    <t>VIII 2021</t>
  </si>
  <si>
    <t>Średnie miesięczne ceny skupu kurcząt  i indyków ( typ brojler, w zł/kg)</t>
  </si>
  <si>
    <t>IX 2021</t>
  </si>
  <si>
    <t>indyki</t>
  </si>
  <si>
    <t>kurczęta</t>
  </si>
  <si>
    <t>X 2021</t>
  </si>
  <si>
    <t>sierpień</t>
  </si>
  <si>
    <t>c</t>
  </si>
  <si>
    <t/>
  </si>
  <si>
    <t>XI 2021</t>
  </si>
  <si>
    <t>ceny skupu</t>
  </si>
  <si>
    <t>XII 2021</t>
  </si>
  <si>
    <t>OKRES:  2017 - 31.XII.2021   (ceny bez VAT)</t>
  </si>
  <si>
    <t>16.01.2022</t>
  </si>
  <si>
    <t>2022-01-16</t>
  </si>
  <si>
    <t>Polski eksport, import mięsa drobiowgo i podrobów (0207) i drobiu żywego (0105) za I-XI  2021r</t>
  </si>
  <si>
    <t>I-XI 2020r</t>
  </si>
  <si>
    <t>I-XI 2021r</t>
  </si>
  <si>
    <t xml:space="preserve">Porównanie aktualnych cen skupu i sprzedaży drobiu z zakładów drobiarskich (17-23.01.2022r) z cenami </t>
  </si>
  <si>
    <t>NR 3/2022r</t>
  </si>
  <si>
    <t>28.01.2022 r</t>
  </si>
  <si>
    <t>Notowania z okresu: 17-23.01.2022r</t>
  </si>
  <si>
    <t>17-23.01.2021</t>
  </si>
  <si>
    <t>23.01.2022</t>
  </si>
  <si>
    <t>gęsi typu brojler</t>
  </si>
  <si>
    <t>Tydzień 3 (17-23.01.2022)</t>
  </si>
  <si>
    <t>2612.2021</t>
  </si>
  <si>
    <t>2022-01-23</t>
  </si>
  <si>
    <t>17-23.01.2022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</si>
</sst>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&quot;+&quot;0.0%;&quot;-&quot;0.0%"/>
    <numFmt numFmtId="169" formatCode="0.000"/>
    <numFmt numFmtId="170" formatCode="d\-m\-yyyy;@"/>
    <numFmt numFmtId="171" formatCode="0.0"/>
  </numFmts>
  <fonts count="60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i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486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29" xfId="4" applyFont="1" applyBorder="1" applyAlignment="1">
      <alignment horizontal="center" vertical="center"/>
    </xf>
    <xf numFmtId="0" fontId="12" fillId="2" borderId="31" xfId="4" applyFont="1" applyFill="1" applyBorder="1" applyAlignment="1">
      <alignment horizontal="center" vertical="center" wrapText="1"/>
    </xf>
    <xf numFmtId="0" fontId="12" fillId="0" borderId="32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6" fillId="0" borderId="26" xfId="0" applyFont="1" applyBorder="1"/>
    <xf numFmtId="0" fontId="12" fillId="3" borderId="31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5" xfId="4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9" fontId="0" fillId="0" borderId="0" xfId="0" applyNumberFormat="1"/>
    <xf numFmtId="0" fontId="27" fillId="7" borderId="34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8" xfId="0" applyFont="1" applyFill="1" applyBorder="1" applyAlignment="1">
      <alignment horizontal="center" vertical="center"/>
    </xf>
    <xf numFmtId="0" fontId="28" fillId="0" borderId="53" xfId="0" applyFont="1" applyBorder="1" applyAlignment="1">
      <alignment horizontal="centerContinuous"/>
    </xf>
    <xf numFmtId="169" fontId="27" fillId="0" borderId="0" xfId="0" applyNumberFormat="1" applyFont="1" applyBorder="1" applyAlignment="1">
      <alignment horizontal="centerContinuous"/>
    </xf>
    <xf numFmtId="169" fontId="27" fillId="0" borderId="54" xfId="0" applyNumberFormat="1" applyFont="1" applyBorder="1" applyAlignment="1">
      <alignment horizontal="centerContinuous"/>
    </xf>
    <xf numFmtId="0" fontId="28" fillId="0" borderId="48" xfId="0" applyFont="1" applyBorder="1" applyAlignment="1">
      <alignment horizontal="left" indent="1"/>
    </xf>
    <xf numFmtId="0" fontId="28" fillId="0" borderId="55" xfId="0" applyFont="1" applyBorder="1" applyAlignment="1">
      <alignment horizontal="left" indent="1"/>
    </xf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0" fontId="35" fillId="0" borderId="43" xfId="0" applyFont="1" applyBorder="1"/>
    <xf numFmtId="0" fontId="35" fillId="0" borderId="44" xfId="0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35" fillId="0" borderId="46" xfId="0" applyFont="1" applyBorder="1" applyAlignment="1">
      <alignment wrapText="1"/>
    </xf>
    <xf numFmtId="0" fontId="0" fillId="0" borderId="34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0" fontId="24" fillId="4" borderId="9" xfId="0" applyFont="1" applyFill="1" applyBorder="1" applyProtection="1"/>
    <xf numFmtId="164" fontId="24" fillId="4" borderId="9" xfId="0" applyNumberFormat="1" applyFont="1" applyFill="1" applyBorder="1" applyProtection="1"/>
    <xf numFmtId="0" fontId="24" fillId="3" borderId="9" xfId="0" applyFont="1" applyFill="1" applyBorder="1" applyProtection="1"/>
    <xf numFmtId="2" fontId="24" fillId="4" borderId="9" xfId="0" applyNumberFormat="1" applyFont="1" applyFill="1" applyBorder="1" applyProtection="1"/>
    <xf numFmtId="2" fontId="24" fillId="6" borderId="9" xfId="0" applyNumberFormat="1" applyFont="1" applyFill="1" applyBorder="1" applyProtection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5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32" fillId="0" borderId="50" xfId="0" applyFont="1" applyFill="1" applyBorder="1" applyAlignment="1">
      <alignment vertical="center" wrapText="1"/>
    </xf>
    <xf numFmtId="166" fontId="31" fillId="0" borderId="34" xfId="0" applyNumberFormat="1" applyFont="1" applyFill="1" applyBorder="1" applyAlignment="1">
      <alignment horizontal="right" vertical="center" wrapText="1"/>
    </xf>
    <xf numFmtId="166" fontId="31" fillId="0" borderId="65" xfId="0" applyNumberFormat="1" applyFont="1" applyFill="1" applyBorder="1" applyAlignment="1">
      <alignment horizontal="right" vertical="center" wrapText="1"/>
    </xf>
    <xf numFmtId="0" fontId="32" fillId="0" borderId="34" xfId="0" applyFont="1" applyBorder="1" applyAlignment="1">
      <alignment vertical="center" wrapText="1"/>
    </xf>
    <xf numFmtId="0" fontId="32" fillId="0" borderId="50" xfId="0" applyFont="1" applyBorder="1" applyAlignment="1">
      <alignment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64" xfId="0" applyNumberFormat="1" applyFont="1" applyFill="1" applyBorder="1" applyAlignment="1">
      <alignment horizontal="center" vertical="top"/>
    </xf>
    <xf numFmtId="4" fontId="33" fillId="10" borderId="35" xfId="0" applyNumberFormat="1" applyFont="1" applyFill="1" applyBorder="1" applyAlignment="1">
      <alignment horizontal="center" vertical="top"/>
    </xf>
    <xf numFmtId="4" fontId="44" fillId="0" borderId="34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50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6" xfId="0" applyFont="1" applyBorder="1"/>
    <xf numFmtId="0" fontId="12" fillId="0" borderId="0" xfId="0" applyFont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12" fillId="0" borderId="26" xfId="0" applyFont="1" applyBorder="1" applyAlignment="1">
      <alignment wrapText="1"/>
    </xf>
    <xf numFmtId="0" fontId="32" fillId="0" borderId="35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4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0" borderId="0" xfId="0" applyFont="1"/>
    <xf numFmtId="0" fontId="33" fillId="0" borderId="62" xfId="0" applyFont="1" applyBorder="1" applyAlignment="1">
      <alignment horizontal="center" vertical="center"/>
    </xf>
    <xf numFmtId="0" fontId="33" fillId="0" borderId="60" xfId="0" applyFont="1" applyBorder="1" applyAlignment="1">
      <alignment vertical="top"/>
    </xf>
    <xf numFmtId="0" fontId="33" fillId="0" borderId="63" xfId="0" applyFont="1" applyBorder="1" applyAlignment="1">
      <alignment vertical="center"/>
    </xf>
    <xf numFmtId="0" fontId="33" fillId="0" borderId="63" xfId="0" applyFont="1" applyBorder="1" applyAlignment="1">
      <alignment vertical="center" wrapText="1"/>
    </xf>
    <xf numFmtId="0" fontId="33" fillId="0" borderId="35" xfId="0" applyFont="1" applyBorder="1" applyAlignment="1">
      <alignment horizontal="centerContinuous" vertical="center"/>
    </xf>
    <xf numFmtId="0" fontId="33" fillId="0" borderId="36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7" xfId="0" applyFont="1" applyBorder="1" applyAlignment="1">
      <alignment horizontal="centerContinuous" vertical="center"/>
    </xf>
    <xf numFmtId="49" fontId="33" fillId="0" borderId="35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5" fillId="0" borderId="60" xfId="0" applyFont="1" applyBorder="1" applyAlignment="1">
      <alignment horizontal="center" vertical="center"/>
    </xf>
    <xf numFmtId="3" fontId="33" fillId="8" borderId="13" xfId="0" applyNumberFormat="1" applyFont="1" applyFill="1" applyBorder="1" applyAlignment="1">
      <alignment horizontal="right"/>
    </xf>
    <xf numFmtId="3" fontId="35" fillId="0" borderId="24" xfId="0" applyNumberFormat="1" applyFont="1" applyFill="1" applyBorder="1" applyAlignment="1">
      <alignment horizontal="right"/>
    </xf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47" fillId="0" borderId="22" xfId="0" applyNumberFormat="1" applyFont="1" applyFill="1" applyBorder="1" applyAlignment="1">
      <alignment horizontal="right"/>
    </xf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47" fillId="0" borderId="52" xfId="0" applyNumberFormat="1" applyFont="1" applyFill="1" applyBorder="1" applyAlignment="1">
      <alignment horizontal="right"/>
    </xf>
    <xf numFmtId="0" fontId="33" fillId="0" borderId="0" xfId="0" applyFont="1" applyAlignment="1">
      <alignment vertical="center"/>
    </xf>
    <xf numFmtId="0" fontId="35" fillId="0" borderId="62" xfId="0" applyFont="1" applyBorder="1" applyAlignment="1">
      <alignment horizontal="center" vertical="center"/>
    </xf>
    <xf numFmtId="0" fontId="12" fillId="0" borderId="0" xfId="4" applyFont="1"/>
    <xf numFmtId="0" fontId="32" fillId="0" borderId="0" xfId="4" applyFont="1"/>
    <xf numFmtId="0" fontId="48" fillId="0" borderId="0" xfId="4" applyFont="1"/>
    <xf numFmtId="0" fontId="12" fillId="0" borderId="26" xfId="4" applyFont="1" applyBorder="1" applyAlignment="1">
      <alignment horizontal="centerContinuous"/>
    </xf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4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6" xfId="3" applyNumberFormat="1" applyFont="1" applyFill="1" applyBorder="1"/>
    <xf numFmtId="3" fontId="12" fillId="0" borderId="20" xfId="3" applyNumberFormat="1" applyFont="1" applyBorder="1"/>
    <xf numFmtId="0" fontId="12" fillId="0" borderId="35" xfId="4" applyFont="1" applyBorder="1" applyAlignment="1">
      <alignment vertical="center"/>
    </xf>
    <xf numFmtId="3" fontId="12" fillId="0" borderId="18" xfId="3" applyNumberFormat="1" applyFont="1" applyBorder="1"/>
    <xf numFmtId="0" fontId="12" fillId="0" borderId="28" xfId="4" applyFont="1" applyBorder="1" applyAlignment="1">
      <alignment vertical="center"/>
    </xf>
    <xf numFmtId="4" fontId="12" fillId="0" borderId="4" xfId="3" applyNumberFormat="1" applyFont="1" applyBorder="1"/>
    <xf numFmtId="3" fontId="32" fillId="0" borderId="24" xfId="3" applyNumberFormat="1" applyFont="1" applyBorder="1"/>
    <xf numFmtId="3" fontId="32" fillId="2" borderId="7" xfId="3" applyNumberFormat="1" applyFont="1" applyFill="1" applyBorder="1"/>
    <xf numFmtId="3" fontId="32" fillId="0" borderId="25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4" fontId="12" fillId="0" borderId="9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0" fontId="12" fillId="0" borderId="26" xfId="4" applyFont="1" applyBorder="1" applyAlignment="1">
      <alignment vertical="center"/>
    </xf>
    <xf numFmtId="3" fontId="12" fillId="3" borderId="34" xfId="0" applyNumberFormat="1" applyFont="1" applyFill="1" applyBorder="1"/>
    <xf numFmtId="3" fontId="12" fillId="0" borderId="28" xfId="0" applyNumberFormat="1" applyFont="1" applyBorder="1"/>
    <xf numFmtId="3" fontId="12" fillId="0" borderId="27" xfId="3" applyNumberFormat="1" applyFont="1" applyBorder="1"/>
    <xf numFmtId="3" fontId="12" fillId="3" borderId="34" xfId="3" applyNumberFormat="1" applyFont="1" applyFill="1" applyBorder="1"/>
    <xf numFmtId="3" fontId="49" fillId="0" borderId="28" xfId="0" applyNumberFormat="1" applyFont="1" applyBorder="1"/>
    <xf numFmtId="3" fontId="12" fillId="0" borderId="35" xfId="3" applyNumberFormat="1" applyFont="1" applyBorder="1"/>
    <xf numFmtId="3" fontId="12" fillId="2" borderId="18" xfId="3" applyNumberFormat="1" applyFont="1" applyFill="1" applyBorder="1"/>
    <xf numFmtId="0" fontId="12" fillId="0" borderId="27" xfId="4" applyFont="1" applyBorder="1" applyAlignment="1">
      <alignment vertical="center"/>
    </xf>
    <xf numFmtId="0" fontId="49" fillId="0" borderId="43" xfId="0" applyFont="1" applyBorder="1"/>
    <xf numFmtId="3" fontId="32" fillId="3" borderId="24" xfId="0" applyNumberFormat="1" applyFont="1" applyFill="1" applyBorder="1"/>
    <xf numFmtId="3" fontId="32" fillId="0" borderId="25" xfId="0" applyNumberFormat="1" applyFont="1" applyBorder="1"/>
    <xf numFmtId="0" fontId="49" fillId="0" borderId="37" xfId="0" applyFont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7" xfId="3" applyNumberFormat="1" applyFont="1" applyBorder="1"/>
    <xf numFmtId="3" fontId="32" fillId="0" borderId="8" xfId="4" applyNumberFormat="1" applyFont="1" applyBorder="1"/>
    <xf numFmtId="3" fontId="32" fillId="2" borderId="24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4" xfId="3" applyNumberFormat="1" applyFont="1" applyFill="1" applyBorder="1"/>
    <xf numFmtId="0" fontId="49" fillId="0" borderId="44" xfId="0" applyFont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5" fillId="0" borderId="25" xfId="0" applyNumberFormat="1" applyFont="1" applyBorder="1"/>
    <xf numFmtId="4" fontId="12" fillId="0" borderId="48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5" fillId="0" borderId="10" xfId="0" applyNumberFormat="1" applyFont="1" applyBorder="1"/>
    <xf numFmtId="3" fontId="32" fillId="3" borderId="39" xfId="0" applyNumberFormat="1" applyFont="1" applyFill="1" applyBorder="1"/>
    <xf numFmtId="3" fontId="32" fillId="0" borderId="40" xfId="0" applyNumberFormat="1" applyFont="1" applyBorder="1"/>
    <xf numFmtId="4" fontId="12" fillId="0" borderId="38" xfId="3" applyNumberFormat="1" applyFont="1" applyBorder="1"/>
    <xf numFmtId="3" fontId="32" fillId="0" borderId="39" xfId="3" applyNumberFormat="1" applyFont="1" applyBorder="1"/>
    <xf numFmtId="3" fontId="32" fillId="3" borderId="42" xfId="3" applyNumberFormat="1" applyFont="1" applyFill="1" applyBorder="1"/>
    <xf numFmtId="3" fontId="45" fillId="0" borderId="40" xfId="0" applyNumberFormat="1" applyFont="1" applyBorder="1"/>
    <xf numFmtId="3" fontId="32" fillId="3" borderId="9" xfId="3" applyNumberFormat="1" applyFont="1" applyFill="1" applyBorder="1"/>
    <xf numFmtId="0" fontId="49" fillId="0" borderId="49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49" fillId="0" borderId="48" xfId="0" applyFont="1" applyBorder="1"/>
    <xf numFmtId="0" fontId="49" fillId="0" borderId="46" xfId="0" applyFont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5" fillId="0" borderId="16" xfId="0" applyNumberFormat="1" applyFont="1" applyBorder="1"/>
    <xf numFmtId="0" fontId="49" fillId="0" borderId="50" xfId="0" applyFont="1" applyBorder="1"/>
    <xf numFmtId="3" fontId="32" fillId="0" borderId="51" xfId="0" applyNumberFormat="1" applyFont="1" applyBorder="1"/>
    <xf numFmtId="3" fontId="32" fillId="2" borderId="12" xfId="0" applyNumberFormat="1" applyFont="1" applyFill="1" applyBorder="1"/>
    <xf numFmtId="3" fontId="32" fillId="0" borderId="52" xfId="0" applyNumberFormat="1" applyFont="1" applyBorder="1"/>
    <xf numFmtId="4" fontId="12" fillId="0" borderId="50" xfId="3" applyNumberFormat="1" applyFont="1" applyBorder="1"/>
    <xf numFmtId="3" fontId="32" fillId="0" borderId="51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50" fillId="0" borderId="0" xfId="2" applyNumberFormat="1" applyFont="1" applyFill="1" applyBorder="1"/>
    <xf numFmtId="1" fontId="51" fillId="0" borderId="24" xfId="2" applyNumberFormat="1" applyFont="1" applyFill="1" applyBorder="1" applyAlignment="1">
      <alignment horizontal="right"/>
    </xf>
    <xf numFmtId="1" fontId="51" fillId="0" borderId="25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6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50" fillId="0" borderId="41" xfId="2" applyNumberFormat="1" applyFont="1" applyFill="1" applyBorder="1"/>
    <xf numFmtId="164" fontId="47" fillId="0" borderId="16" xfId="0" applyNumberFormat="1" applyFont="1" applyFill="1" applyBorder="1" applyAlignment="1">
      <alignment horizontal="right"/>
    </xf>
    <xf numFmtId="0" fontId="52" fillId="8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3" fillId="0" borderId="52" xfId="0" applyFont="1" applyFill="1" applyBorder="1" applyAlignment="1">
      <alignment horizontal="center" vertical="center" wrapText="1"/>
    </xf>
    <xf numFmtId="0" fontId="52" fillId="8" borderId="15" xfId="0" applyFont="1" applyFill="1" applyBorder="1" applyAlignment="1">
      <alignment horizontal="center" vertical="center" wrapText="1"/>
    </xf>
    <xf numFmtId="0" fontId="53" fillId="0" borderId="16" xfId="0" applyFont="1" applyFill="1" applyBorder="1" applyAlignment="1">
      <alignment horizontal="center" vertical="center" wrapText="1"/>
    </xf>
    <xf numFmtId="3" fontId="52" fillId="8" borderId="24" xfId="0" applyNumberFormat="1" applyFont="1" applyFill="1" applyBorder="1"/>
    <xf numFmtId="3" fontId="2" fillId="0" borderId="24" xfId="0" applyNumberFormat="1" applyFont="1" applyBorder="1"/>
    <xf numFmtId="164" fontId="53" fillId="0" borderId="7" xfId="0" applyNumberFormat="1" applyFont="1" applyFill="1" applyBorder="1"/>
    <xf numFmtId="3" fontId="52" fillId="8" borderId="9" xfId="0" applyNumberFormat="1" applyFont="1" applyFill="1" applyBorder="1"/>
    <xf numFmtId="3" fontId="2" fillId="0" borderId="9" xfId="0" applyNumberFormat="1" applyFont="1" applyBorder="1"/>
    <xf numFmtId="164" fontId="53" fillId="0" borderId="22" xfId="0" applyNumberFormat="1" applyFont="1" applyFill="1" applyBorder="1"/>
    <xf numFmtId="3" fontId="52" fillId="8" borderId="12" xfId="0" applyNumberFormat="1" applyFont="1" applyFill="1" applyBorder="1"/>
    <xf numFmtId="3" fontId="2" fillId="0" borderId="12" xfId="0" applyNumberFormat="1" applyFont="1" applyBorder="1"/>
    <xf numFmtId="164" fontId="53" fillId="0" borderId="52" xfId="0" applyNumberFormat="1" applyFont="1" applyFill="1" applyBorder="1"/>
    <xf numFmtId="166" fontId="31" fillId="0" borderId="34" xfId="0" applyNumberFormat="1" applyFont="1" applyFill="1" applyBorder="1" applyAlignment="1">
      <alignment vertical="center" wrapText="1"/>
    </xf>
    <xf numFmtId="166" fontId="31" fillId="0" borderId="65" xfId="0" applyNumberFormat="1" applyFont="1" applyBorder="1" applyAlignment="1">
      <alignment wrapText="1"/>
    </xf>
    <xf numFmtId="166" fontId="31" fillId="0" borderId="65" xfId="0" applyNumberFormat="1" applyFont="1" applyFill="1" applyBorder="1" applyAlignment="1">
      <alignment vertical="center" wrapText="1"/>
    </xf>
    <xf numFmtId="166" fontId="31" fillId="0" borderId="34" xfId="0" applyNumberFormat="1" applyFont="1" applyBorder="1" applyAlignment="1">
      <alignment wrapText="1"/>
    </xf>
    <xf numFmtId="2" fontId="44" fillId="0" borderId="34" xfId="7" applyNumberFormat="1" applyFont="1" applyFill="1" applyBorder="1" applyAlignment="1">
      <alignment horizontal="center"/>
    </xf>
    <xf numFmtId="2" fontId="44" fillId="0" borderId="65" xfId="7" applyNumberFormat="1" applyFont="1" applyFill="1" applyBorder="1" applyAlignment="1">
      <alignment horizontal="center"/>
    </xf>
    <xf numFmtId="2" fontId="54" fillId="10" borderId="34" xfId="7" applyNumberFormat="1" applyFont="1" applyFill="1" applyBorder="1" applyAlignment="1">
      <alignment horizontal="center"/>
    </xf>
    <xf numFmtId="2" fontId="33" fillId="10" borderId="34" xfId="7" applyNumberFormat="1" applyFont="1" applyFill="1" applyBorder="1" applyAlignment="1">
      <alignment horizontal="center"/>
    </xf>
    <xf numFmtId="0" fontId="55" fillId="0" borderId="1" xfId="0" applyFont="1" applyBorder="1" applyAlignment="1">
      <alignment horizontal="center" vertical="center"/>
    </xf>
    <xf numFmtId="0" fontId="55" fillId="0" borderId="2" xfId="0" applyFont="1" applyBorder="1" applyAlignment="1">
      <alignment horizontal="centerContinuous"/>
    </xf>
    <xf numFmtId="0" fontId="55" fillId="0" borderId="41" xfId="0" applyFont="1" applyBorder="1" applyAlignment="1">
      <alignment horizontal="centerContinuous"/>
    </xf>
    <xf numFmtId="0" fontId="55" fillId="0" borderId="58" xfId="0" applyFont="1" applyBorder="1" applyAlignment="1">
      <alignment horizontal="centerContinuous"/>
    </xf>
    <xf numFmtId="0" fontId="55" fillId="0" borderId="3" xfId="0" applyFont="1" applyBorder="1" applyAlignment="1">
      <alignment horizontal="centerContinuous"/>
    </xf>
    <xf numFmtId="0" fontId="55" fillId="0" borderId="21" xfId="0" applyFont="1" applyBorder="1" applyAlignment="1">
      <alignment horizontal="centerContinuous"/>
    </xf>
    <xf numFmtId="0" fontId="55" fillId="0" borderId="59" xfId="0" applyFont="1" applyBorder="1" applyAlignment="1">
      <alignment horizontal="centerContinuous"/>
    </xf>
    <xf numFmtId="0" fontId="55" fillId="0" borderId="6" xfId="0" applyFont="1" applyBorder="1" applyAlignment="1">
      <alignment horizontal="center" vertical="center"/>
    </xf>
    <xf numFmtId="170" fontId="13" fillId="0" borderId="65" xfId="0" applyNumberFormat="1" applyFont="1" applyFill="1" applyBorder="1" applyAlignment="1">
      <alignment horizontal="center" vertical="center" wrapText="1"/>
    </xf>
    <xf numFmtId="170" fontId="26" fillId="0" borderId="65" xfId="0" applyNumberFormat="1" applyFont="1" applyBorder="1" applyAlignment="1">
      <alignment horizontal="center" vertical="center" wrapText="1"/>
    </xf>
    <xf numFmtId="0" fontId="35" fillId="0" borderId="45" xfId="0" applyFont="1" applyBorder="1" applyAlignment="1">
      <alignment vertical="center"/>
    </xf>
    <xf numFmtId="0" fontId="45" fillId="0" borderId="41" xfId="0" applyFont="1" applyBorder="1"/>
    <xf numFmtId="0" fontId="46" fillId="0" borderId="41" xfId="0" applyFont="1" applyFill="1" applyBorder="1" applyAlignment="1">
      <alignment vertical="center"/>
    </xf>
    <xf numFmtId="0" fontId="45" fillId="0" borderId="41" xfId="0" applyFont="1" applyBorder="1" applyAlignment="1">
      <alignment vertical="center"/>
    </xf>
    <xf numFmtId="0" fontId="45" fillId="0" borderId="58" xfId="0" applyFont="1" applyBorder="1"/>
    <xf numFmtId="0" fontId="33" fillId="0" borderId="62" xfId="0" applyFont="1" applyBorder="1" applyAlignment="1">
      <alignment horizontal="centerContinuous" vertical="top"/>
    </xf>
    <xf numFmtId="0" fontId="33" fillId="0" borderId="0" xfId="0" applyFont="1" applyBorder="1" applyAlignment="1">
      <alignment horizontal="centerContinuous"/>
    </xf>
    <xf numFmtId="2" fontId="57" fillId="4" borderId="9" xfId="0" applyNumberFormat="1" applyFont="1" applyFill="1" applyBorder="1" applyProtection="1"/>
    <xf numFmtId="2" fontId="57" fillId="4" borderId="9" xfId="0" applyNumberFormat="1" applyFont="1" applyFill="1" applyBorder="1"/>
    <xf numFmtId="2" fontId="57" fillId="3" borderId="9" xfId="0" applyNumberFormat="1" applyFont="1" applyFill="1" applyBorder="1" applyProtection="1"/>
    <xf numFmtId="2" fontId="57" fillId="3" borderId="9" xfId="0" applyNumberFormat="1" applyFont="1" applyFill="1" applyBorder="1"/>
    <xf numFmtId="164" fontId="47" fillId="0" borderId="7" xfId="0" applyNumberFormat="1" applyFont="1" applyFill="1" applyBorder="1" applyAlignment="1">
      <alignment horizontal="right"/>
    </xf>
    <xf numFmtId="3" fontId="35" fillId="0" borderId="52" xfId="0" applyNumberFormat="1" applyFont="1" applyFill="1" applyBorder="1" applyAlignment="1">
      <alignment horizontal="right"/>
    </xf>
    <xf numFmtId="0" fontId="9" fillId="0" borderId="27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 wrapText="1"/>
    </xf>
    <xf numFmtId="14" fontId="12" fillId="11" borderId="65" xfId="0" applyNumberFormat="1" applyFont="1" applyFill="1" applyBorder="1" applyAlignment="1">
      <alignment horizontal="center" vertical="center" wrapText="1"/>
    </xf>
    <xf numFmtId="14" fontId="32" fillId="0" borderId="65" xfId="0" applyNumberFormat="1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vertical="center" wrapText="1"/>
    </xf>
    <xf numFmtId="0" fontId="32" fillId="0" borderId="65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top"/>
    </xf>
    <xf numFmtId="0" fontId="13" fillId="0" borderId="26" xfId="0" applyFont="1" applyBorder="1" applyAlignment="1">
      <alignment vertical="top"/>
    </xf>
    <xf numFmtId="4" fontId="33" fillId="2" borderId="34" xfId="0" applyNumberFormat="1" applyFont="1" applyFill="1" applyBorder="1" applyAlignment="1">
      <alignment horizontal="center"/>
    </xf>
    <xf numFmtId="2" fontId="57" fillId="12" borderId="9" xfId="0" applyNumberFormat="1" applyFont="1" applyFill="1" applyBorder="1" applyProtection="1"/>
    <xf numFmtId="0" fontId="2" fillId="0" borderId="67" xfId="0" applyFont="1" applyBorder="1" applyAlignment="1">
      <alignment vertical="center"/>
    </xf>
    <xf numFmtId="0" fontId="2" fillId="0" borderId="67" xfId="0" applyFont="1" applyBorder="1" applyAlignment="1">
      <alignment vertical="center" wrapText="1"/>
    </xf>
    <xf numFmtId="0" fontId="56" fillId="0" borderId="37" xfId="0" applyFont="1" applyBorder="1" applyAlignment="1">
      <alignment horizontal="centerContinuous" vertical="center"/>
    </xf>
    <xf numFmtId="0" fontId="56" fillId="0" borderId="4" xfId="0" applyFont="1" applyBorder="1" applyAlignment="1">
      <alignment horizontal="centerContinuous" vertical="center"/>
    </xf>
    <xf numFmtId="0" fontId="56" fillId="0" borderId="61" xfId="0" applyFont="1" applyBorder="1" applyAlignment="1">
      <alignment horizontal="centerContinuous" vertical="center"/>
    </xf>
    <xf numFmtId="0" fontId="56" fillId="0" borderId="5" xfId="0" applyFont="1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55" fillId="0" borderId="11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45" fillId="0" borderId="45" xfId="0" applyFont="1" applyBorder="1"/>
    <xf numFmtId="4" fontId="44" fillId="0" borderId="67" xfId="0" applyNumberFormat="1" applyFont="1" applyFill="1" applyBorder="1" applyAlignment="1">
      <alignment horizontal="center"/>
    </xf>
    <xf numFmtId="2" fontId="44" fillId="0" borderId="27" xfId="7" applyNumberFormat="1" applyFont="1" applyFill="1" applyBorder="1" applyAlignment="1">
      <alignment horizontal="center"/>
    </xf>
    <xf numFmtId="4" fontId="44" fillId="0" borderId="68" xfId="0" applyNumberFormat="1" applyFont="1" applyFill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3" fontId="35" fillId="0" borderId="12" xfId="0" applyNumberFormat="1" applyFont="1" applyBorder="1" applyAlignment="1">
      <alignment horizontal="right"/>
    </xf>
    <xf numFmtId="3" fontId="52" fillId="8" borderId="14" xfId="0" applyNumberFormat="1" applyFont="1" applyFill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52" fillId="8" borderId="13" xfId="0" applyNumberFormat="1" applyFont="1" applyFill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164" fontId="53" fillId="0" borderId="25" xfId="0" applyNumberFormat="1" applyFont="1" applyFill="1" applyBorder="1" applyAlignment="1">
      <alignment horizontal="right"/>
    </xf>
    <xf numFmtId="164" fontId="53" fillId="0" borderId="10" xfId="0" applyNumberFormat="1" applyFont="1" applyFill="1" applyBorder="1" applyAlignment="1">
      <alignment horizontal="right"/>
    </xf>
    <xf numFmtId="3" fontId="52" fillId="8" borderId="15" xfId="0" applyNumberFormat="1" applyFont="1" applyFill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171" fontId="0" fillId="0" borderId="23" xfId="0" applyNumberFormat="1" applyBorder="1"/>
    <xf numFmtId="171" fontId="0" fillId="0" borderId="9" xfId="0" applyNumberFormat="1" applyBorder="1"/>
    <xf numFmtId="171" fontId="0" fillId="0" borderId="10" xfId="0" applyNumberFormat="1" applyBorder="1"/>
    <xf numFmtId="171" fontId="0" fillId="0" borderId="12" xfId="0" applyNumberFormat="1" applyBorder="1"/>
    <xf numFmtId="171" fontId="27" fillId="0" borderId="0" xfId="0" applyNumberFormat="1" applyFont="1" applyBorder="1" applyAlignment="1">
      <alignment horizontal="centerContinuous"/>
    </xf>
    <xf numFmtId="171" fontId="27" fillId="0" borderId="54" xfId="0" applyNumberFormat="1" applyFont="1" applyBorder="1" applyAlignment="1">
      <alignment horizontal="centerContinuous"/>
    </xf>
    <xf numFmtId="171" fontId="0" fillId="0" borderId="39" xfId="0" quotePrefix="1" applyNumberFormat="1" applyBorder="1"/>
    <xf numFmtId="171" fontId="0" fillId="0" borderId="39" xfId="0" applyNumberFormat="1" applyBorder="1"/>
    <xf numFmtId="171" fontId="0" fillId="0" borderId="57" xfId="0" applyNumberFormat="1" applyBorder="1"/>
    <xf numFmtId="171" fontId="0" fillId="0" borderId="40" xfId="0" applyNumberFormat="1" applyBorder="1"/>
    <xf numFmtId="0" fontId="12" fillId="0" borderId="35" xfId="0" applyFont="1" applyBorder="1" applyAlignment="1">
      <alignment wrapText="1"/>
    </xf>
    <xf numFmtId="0" fontId="32" fillId="0" borderId="41" xfId="0" applyFont="1" applyBorder="1" applyAlignment="1">
      <alignment wrapText="1"/>
    </xf>
    <xf numFmtId="0" fontId="32" fillId="0" borderId="41" xfId="0" applyFont="1" applyBorder="1"/>
    <xf numFmtId="0" fontId="12" fillId="0" borderId="41" xfId="0" applyFont="1" applyBorder="1"/>
    <xf numFmtId="0" fontId="32" fillId="0" borderId="3" xfId="0" applyFont="1" applyBorder="1"/>
    <xf numFmtId="0" fontId="32" fillId="0" borderId="1" xfId="0" applyFont="1" applyBorder="1"/>
    <xf numFmtId="0" fontId="32" fillId="0" borderId="11" xfId="0" applyFont="1" applyBorder="1"/>
    <xf numFmtId="4" fontId="44" fillId="0" borderId="34" xfId="0" applyNumberFormat="1" applyFont="1" applyFill="1" applyBorder="1" applyAlignment="1">
      <alignment horizontal="center"/>
    </xf>
    <xf numFmtId="2" fontId="0" fillId="0" borderId="50" xfId="0" applyNumberFormat="1" applyFill="1" applyBorder="1" applyAlignment="1"/>
    <xf numFmtId="2" fontId="0" fillId="0" borderId="34" xfId="0" applyNumberFormat="1" applyFill="1" applyBorder="1" applyAlignment="1"/>
    <xf numFmtId="2" fontId="0" fillId="0" borderId="27" xfId="0" applyNumberFormat="1" applyFill="1" applyBorder="1" applyAlignment="1"/>
    <xf numFmtId="2" fontId="0" fillId="0" borderId="63" xfId="0" applyNumberFormat="1" applyFill="1" applyBorder="1" applyAlignment="1"/>
    <xf numFmtId="2" fontId="0" fillId="0" borderId="27" xfId="0" applyNumberFormat="1" applyFill="1" applyBorder="1"/>
    <xf numFmtId="2" fontId="0" fillId="0" borderId="63" xfId="0" applyNumberFormat="1" applyFill="1" applyBorder="1"/>
    <xf numFmtId="0" fontId="0" fillId="0" borderId="58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2" fontId="0" fillId="0" borderId="34" xfId="0" applyNumberFormat="1" applyFill="1" applyBorder="1" applyAlignment="1">
      <alignment horizontal="center"/>
    </xf>
    <xf numFmtId="2" fontId="0" fillId="0" borderId="64" xfId="0" applyNumberFormat="1" applyFill="1" applyBorder="1" applyAlignment="1">
      <alignment horizontal="center"/>
    </xf>
    <xf numFmtId="2" fontId="0" fillId="0" borderId="53" xfId="0" applyNumberFormat="1" applyFill="1" applyBorder="1" applyAlignment="1">
      <alignment horizontal="center"/>
    </xf>
    <xf numFmtId="2" fontId="0" fillId="0" borderId="50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2" fontId="0" fillId="0" borderId="28" xfId="0" applyNumberFormat="1" applyFill="1" applyBorder="1" applyAlignment="1">
      <alignment horizontal="center"/>
    </xf>
    <xf numFmtId="2" fontId="0" fillId="0" borderId="65" xfId="0" applyNumberFormat="1" applyFill="1" applyBorder="1" applyAlignment="1">
      <alignment horizontal="center"/>
    </xf>
    <xf numFmtId="2" fontId="0" fillId="0" borderId="63" xfId="0" applyNumberFormat="1" applyFill="1" applyBorder="1" applyAlignment="1">
      <alignment horizontal="center"/>
    </xf>
    <xf numFmtId="17" fontId="58" fillId="4" borderId="4" xfId="0" quotePrefix="1" applyNumberFormat="1" applyFont="1" applyFill="1" applyBorder="1" applyAlignment="1">
      <alignment horizontal="center" vertical="center"/>
    </xf>
    <xf numFmtId="165" fontId="59" fillId="5" borderId="5" xfId="0" applyNumberFormat="1" applyFont="1" applyFill="1" applyBorder="1" applyAlignment="1">
      <alignment horizontal="center" wrapText="1"/>
    </xf>
    <xf numFmtId="0" fontId="12" fillId="4" borderId="37" xfId="0" applyFont="1" applyFill="1" applyBorder="1" applyProtection="1"/>
    <xf numFmtId="2" fontId="32" fillId="4" borderId="5" xfId="0" applyNumberFormat="1" applyFont="1" applyFill="1" applyBorder="1" applyProtection="1"/>
    <xf numFmtId="2" fontId="57" fillId="4" borderId="14" xfId="0" applyNumberFormat="1" applyFont="1" applyFill="1" applyBorder="1" applyProtection="1"/>
    <xf numFmtId="166" fontId="57" fillId="6" borderId="10" xfId="5" applyNumberFormat="1" applyFont="1" applyFill="1" applyBorder="1"/>
    <xf numFmtId="164" fontId="12" fillId="4" borderId="14" xfId="0" applyNumberFormat="1" applyFont="1" applyFill="1" applyBorder="1" applyProtection="1"/>
    <xf numFmtId="164" fontId="32" fillId="4" borderId="10" xfId="0" applyNumberFormat="1" applyFont="1" applyFill="1" applyBorder="1"/>
    <xf numFmtId="166" fontId="57" fillId="4" borderId="10" xfId="5" applyNumberFormat="1" applyFont="1" applyFill="1" applyBorder="1"/>
    <xf numFmtId="2" fontId="32" fillId="0" borderId="10" xfId="0" applyNumberFormat="1" applyFont="1" applyFill="1" applyBorder="1" applyProtection="1"/>
    <xf numFmtId="2" fontId="57" fillId="12" borderId="14" xfId="0" applyNumberFormat="1" applyFont="1" applyFill="1" applyBorder="1" applyProtection="1"/>
    <xf numFmtId="166" fontId="57" fillId="12" borderId="10" xfId="5" applyNumberFormat="1" applyFont="1" applyFill="1" applyBorder="1"/>
    <xf numFmtId="0" fontId="12" fillId="4" borderId="14" xfId="0" applyFont="1" applyFill="1" applyBorder="1" applyProtection="1"/>
    <xf numFmtId="164" fontId="32" fillId="0" borderId="10" xfId="0" applyNumberFormat="1" applyFont="1" applyFill="1" applyBorder="1"/>
    <xf numFmtId="2" fontId="57" fillId="4" borderId="14" xfId="0" applyNumberFormat="1" applyFont="1" applyFill="1" applyBorder="1" applyAlignment="1">
      <alignment horizontal="center"/>
    </xf>
    <xf numFmtId="2" fontId="57" fillId="4" borderId="9" xfId="0" applyNumberFormat="1" applyFont="1" applyFill="1" applyBorder="1" applyAlignment="1">
      <alignment horizontal="center"/>
    </xf>
    <xf numFmtId="168" fontId="57" fillId="4" borderId="10" xfId="5" applyNumberFormat="1" applyFont="1" applyFill="1" applyBorder="1" applyAlignment="1">
      <alignment horizontal="center"/>
    </xf>
    <xf numFmtId="168" fontId="57" fillId="4" borderId="10" xfId="5" applyNumberFormat="1" applyFont="1" applyFill="1" applyBorder="1"/>
    <xf numFmtId="168" fontId="57" fillId="12" borderId="10" xfId="5" applyNumberFormat="1" applyFont="1" applyFill="1" applyBorder="1"/>
    <xf numFmtId="2" fontId="57" fillId="4" borderId="14" xfId="0" applyNumberFormat="1" applyFont="1" applyFill="1" applyBorder="1"/>
    <xf numFmtId="0" fontId="12" fillId="3" borderId="14" xfId="0" applyFont="1" applyFill="1" applyBorder="1" applyProtection="1"/>
    <xf numFmtId="164" fontId="32" fillId="3" borderId="10" xfId="0" applyNumberFormat="1" applyFont="1" applyFill="1" applyBorder="1"/>
    <xf numFmtId="2" fontId="57" fillId="3" borderId="14" xfId="0" applyNumberFormat="1" applyFont="1" applyFill="1" applyBorder="1" applyProtection="1"/>
    <xf numFmtId="168" fontId="57" fillId="3" borderId="10" xfId="5" applyNumberFormat="1" applyFont="1" applyFill="1" applyBorder="1"/>
    <xf numFmtId="2" fontId="12" fillId="4" borderId="14" xfId="0" applyNumberFormat="1" applyFont="1" applyFill="1" applyBorder="1" applyProtection="1"/>
    <xf numFmtId="0" fontId="12" fillId="4" borderId="38" xfId="0" applyFont="1" applyFill="1" applyBorder="1" applyProtection="1"/>
    <xf numFmtId="2" fontId="32" fillId="0" borderId="40" xfId="0" applyNumberFormat="1" applyFont="1" applyFill="1" applyBorder="1" applyProtection="1"/>
    <xf numFmtId="2" fontId="57" fillId="12" borderId="38" xfId="0" applyNumberFormat="1" applyFont="1" applyFill="1" applyBorder="1" applyProtection="1"/>
    <xf numFmtId="2" fontId="57" fillId="12" borderId="39" xfId="0" applyNumberFormat="1" applyFont="1" applyFill="1" applyBorder="1" applyProtection="1"/>
    <xf numFmtId="168" fontId="57" fillId="12" borderId="40" xfId="5" applyNumberFormat="1" applyFont="1" applyFill="1" applyBorder="1"/>
    <xf numFmtId="2" fontId="12" fillId="6" borderId="35" xfId="0" applyNumberFormat="1" applyFont="1" applyFill="1" applyBorder="1" applyProtection="1"/>
    <xf numFmtId="2" fontId="12" fillId="9" borderId="20" xfId="0" applyNumberFormat="1" applyFont="1" applyFill="1" applyBorder="1" applyProtection="1"/>
    <xf numFmtId="2" fontId="24" fillId="9" borderId="35" xfId="0" applyNumberFormat="1" applyFont="1" applyFill="1" applyBorder="1" applyProtection="1"/>
    <xf numFmtId="2" fontId="24" fillId="9" borderId="18" xfId="0" applyNumberFormat="1" applyFont="1" applyFill="1" applyBorder="1" applyProtection="1"/>
    <xf numFmtId="168" fontId="24" fillId="9" borderId="20" xfId="5" applyNumberFormat="1" applyFont="1" applyFill="1" applyBorder="1"/>
    <xf numFmtId="0" fontId="0" fillId="0" borderId="63" xfId="0" applyBorder="1" applyAlignment="1">
      <alignment horizontal="center"/>
    </xf>
    <xf numFmtId="0" fontId="46" fillId="0" borderId="45" xfId="0" applyFont="1" applyFill="1" applyBorder="1" applyAlignment="1">
      <alignment vertical="center"/>
    </xf>
    <xf numFmtId="0" fontId="33" fillId="0" borderId="11" xfId="0" applyFont="1" applyBorder="1" applyAlignment="1">
      <alignment horizontal="centerContinuous"/>
    </xf>
    <xf numFmtId="0" fontId="33" fillId="0" borderId="69" xfId="0" applyFont="1" applyBorder="1" applyAlignment="1">
      <alignment horizontal="centerContinuous"/>
    </xf>
    <xf numFmtId="0" fontId="33" fillId="0" borderId="70" xfId="0" applyFont="1" applyBorder="1" applyAlignment="1">
      <alignment horizontal="centerContinuous"/>
    </xf>
    <xf numFmtId="0" fontId="33" fillId="0" borderId="71" xfId="0" applyFont="1" applyBorder="1" applyAlignment="1">
      <alignment horizontal="centerContinuous"/>
    </xf>
    <xf numFmtId="2" fontId="32" fillId="0" borderId="0" xfId="0" applyNumberFormat="1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4" xfId="0" applyBorder="1" applyAlignment="1">
      <alignment horizontal="center"/>
    </xf>
    <xf numFmtId="0" fontId="12" fillId="0" borderId="31" xfId="4" applyFont="1" applyBorder="1" applyAlignment="1">
      <alignment horizontal="center"/>
    </xf>
    <xf numFmtId="0" fontId="12" fillId="0" borderId="30" xfId="4" applyFont="1" applyBorder="1" applyAlignment="1">
      <alignment horizontal="center" vertical="center" wrapText="1"/>
    </xf>
    <xf numFmtId="4" fontId="31" fillId="0" borderId="0" xfId="3" applyNumberFormat="1" applyFont="1"/>
    <xf numFmtId="0" fontId="12" fillId="0" borderId="29" xfId="4" applyFont="1" applyBorder="1" applyAlignment="1">
      <alignment horizontal="center" vertical="center" wrapText="1"/>
    </xf>
    <xf numFmtId="3" fontId="12" fillId="0" borderId="34" xfId="0" applyNumberFormat="1" applyFont="1" applyBorder="1"/>
    <xf numFmtId="3" fontId="32" fillId="0" borderId="13" xfId="0" applyNumberFormat="1" applyFont="1" applyBorder="1"/>
    <xf numFmtId="3" fontId="32" fillId="0" borderId="4" xfId="0" applyNumberFormat="1" applyFont="1" applyBorder="1"/>
    <xf numFmtId="3" fontId="32" fillId="0" borderId="14" xfId="0" applyNumberFormat="1" applyFont="1" applyBorder="1"/>
    <xf numFmtId="3" fontId="32" fillId="0" borderId="38" xfId="0" applyNumberFormat="1" applyFont="1" applyBorder="1"/>
    <xf numFmtId="3" fontId="32" fillId="0" borderId="15" xfId="0" applyNumberFormat="1" applyFont="1" applyBorder="1"/>
    <xf numFmtId="2" fontId="12" fillId="0" borderId="72" xfId="2" applyNumberFormat="1" applyFont="1" applyBorder="1" applyAlignment="1">
      <alignment horizontal="center" wrapText="1"/>
    </xf>
    <xf numFmtId="1" fontId="51" fillId="0" borderId="4" xfId="2" applyNumberFormat="1" applyFont="1" applyFill="1" applyBorder="1" applyAlignment="1">
      <alignment horizontal="right"/>
    </xf>
    <xf numFmtId="1" fontId="51" fillId="0" borderId="5" xfId="2" applyNumberFormat="1" applyFont="1" applyFill="1" applyBorder="1" applyAlignment="1">
      <alignment horizontal="right"/>
    </xf>
    <xf numFmtId="1" fontId="32" fillId="3" borderId="37" xfId="0" applyNumberFormat="1" applyFont="1" applyFill="1" applyBorder="1" applyProtection="1"/>
    <xf numFmtId="1" fontId="32" fillId="3" borderId="4" xfId="0" applyNumberFormat="1" applyFont="1" applyFill="1" applyBorder="1" applyProtection="1"/>
    <xf numFmtId="1" fontId="12" fillId="9" borderId="15" xfId="0" applyNumberFormat="1" applyFont="1" applyFill="1" applyBorder="1" applyProtection="1"/>
    <xf numFmtId="1" fontId="12" fillId="9" borderId="12" xfId="0" applyNumberFormat="1" applyFont="1" applyFill="1" applyBorder="1" applyProtection="1"/>
    <xf numFmtId="1" fontId="32" fillId="3" borderId="73" xfId="0" applyNumberFormat="1" applyFont="1" applyFill="1" applyBorder="1" applyProtection="1"/>
    <xf numFmtId="1" fontId="12" fillId="9" borderId="74" xfId="0" applyNumberFormat="1" applyFont="1" applyFill="1" applyBorder="1" applyProtection="1"/>
    <xf numFmtId="1" fontId="32" fillId="3" borderId="75" xfId="0" applyNumberFormat="1" applyFont="1" applyFill="1" applyBorder="1" applyProtection="1"/>
    <xf numFmtId="171" fontId="0" fillId="0" borderId="9" xfId="0" quotePrefix="1" applyNumberFormat="1" applyBorder="1"/>
    <xf numFmtId="0" fontId="28" fillId="0" borderId="14" xfId="0" applyFont="1" applyBorder="1" applyAlignment="1">
      <alignment horizontal="left" indent="1"/>
    </xf>
    <xf numFmtId="171" fontId="0" fillId="0" borderId="10" xfId="0" quotePrefix="1" applyNumberFormat="1" applyBorder="1"/>
    <xf numFmtId="0" fontId="28" fillId="0" borderId="15" xfId="0" applyFont="1" applyBorder="1" applyAlignment="1">
      <alignment horizontal="left" indent="1"/>
    </xf>
    <xf numFmtId="0" fontId="0" fillId="0" borderId="16" xfId="0" applyBorder="1"/>
    <xf numFmtId="0" fontId="28" fillId="0" borderId="13" xfId="0" applyFont="1" applyBorder="1" applyAlignment="1">
      <alignment horizontal="left" indent="1"/>
    </xf>
    <xf numFmtId="171" fontId="0" fillId="0" borderId="8" xfId="0" applyNumberFormat="1" applyBorder="1"/>
    <xf numFmtId="171" fontId="0" fillId="0" borderId="24" xfId="0" applyNumberFormat="1" applyBorder="1"/>
    <xf numFmtId="171" fontId="0" fillId="0" borderId="25" xfId="0" applyNumberFormat="1" applyBorder="1"/>
    <xf numFmtId="0" fontId="28" fillId="0" borderId="34" xfId="0" applyFont="1" applyBorder="1" applyAlignment="1">
      <alignment horizontal="centerContinuous"/>
    </xf>
    <xf numFmtId="169" fontId="27" fillId="0" borderId="27" xfId="0" applyNumberFormat="1" applyFont="1" applyBorder="1" applyAlignment="1">
      <alignment horizontal="centerContinuous"/>
    </xf>
    <xf numFmtId="169" fontId="27" fillId="0" borderId="28" xfId="0" applyNumberFormat="1" applyFont="1" applyBorder="1" applyAlignment="1">
      <alignment horizontal="centerContinuous"/>
    </xf>
    <xf numFmtId="0" fontId="28" fillId="0" borderId="38" xfId="0" applyFont="1" applyBorder="1" applyAlignment="1">
      <alignment horizontal="left" indent="1"/>
    </xf>
    <xf numFmtId="171" fontId="27" fillId="0" borderId="27" xfId="0" applyNumberFormat="1" applyFont="1" applyBorder="1" applyAlignment="1">
      <alignment horizontal="centerContinuous"/>
    </xf>
    <xf numFmtId="171" fontId="27" fillId="0" borderId="28" xfId="0" applyNumberFormat="1" applyFont="1" applyBorder="1" applyAlignment="1">
      <alignment horizontal="centerContinuous"/>
    </xf>
    <xf numFmtId="171" fontId="0" fillId="0" borderId="40" xfId="0" quotePrefix="1" applyNumberFormat="1" applyBorder="1"/>
    <xf numFmtId="1" fontId="32" fillId="0" borderId="37" xfId="0" applyNumberFormat="1" applyFont="1" applyFill="1" applyBorder="1" applyProtection="1"/>
    <xf numFmtId="1" fontId="32" fillId="0" borderId="4" xfId="0" applyNumberFormat="1" applyFont="1" applyFill="1" applyBorder="1" applyProtection="1"/>
    <xf numFmtId="1" fontId="32" fillId="0" borderId="4" xfId="0" applyNumberFormat="1" applyFont="1" applyFill="1" applyBorder="1"/>
    <xf numFmtId="1" fontId="32" fillId="0" borderId="5" xfId="0" applyNumberFormat="1" applyFont="1" applyFill="1" applyBorder="1"/>
    <xf numFmtId="1" fontId="12" fillId="0" borderId="15" xfId="0" applyNumberFormat="1" applyFont="1" applyFill="1" applyBorder="1" applyProtection="1"/>
    <xf numFmtId="1" fontId="12" fillId="0" borderId="12" xfId="0" applyNumberFormat="1" applyFont="1" applyFill="1" applyBorder="1" applyProtection="1"/>
    <xf numFmtId="1" fontId="12" fillId="0" borderId="16" xfId="0" applyNumberFormat="1" applyFont="1" applyFill="1" applyBorder="1" applyProtection="1"/>
    <xf numFmtId="2" fontId="12" fillId="0" borderId="76" xfId="2" applyNumberFormat="1" applyFont="1" applyBorder="1" applyAlignment="1">
      <alignment horizontal="center" wrapText="1"/>
    </xf>
    <xf numFmtId="0" fontId="33" fillId="8" borderId="11" xfId="0" applyFont="1" applyFill="1" applyBorder="1" applyAlignment="1">
      <alignment horizontal="center" vertical="center" wrapText="1"/>
    </xf>
    <xf numFmtId="0" fontId="35" fillId="0" borderId="69" xfId="0" applyFont="1" applyBorder="1" applyAlignment="1">
      <alignment horizontal="center" vertical="center" wrapText="1"/>
    </xf>
    <xf numFmtId="0" fontId="47" fillId="0" borderId="70" xfId="0" applyFont="1" applyFill="1" applyBorder="1" applyAlignment="1">
      <alignment horizontal="center" vertical="center" wrapText="1"/>
    </xf>
    <xf numFmtId="0" fontId="35" fillId="0" borderId="69" xfId="0" applyFont="1" applyFill="1" applyBorder="1" applyAlignment="1">
      <alignment horizontal="center" vertical="center" wrapText="1"/>
    </xf>
    <xf numFmtId="0" fontId="35" fillId="0" borderId="70" xfId="0" applyFont="1" applyFill="1" applyBorder="1" applyAlignment="1">
      <alignment horizontal="center" vertical="center" wrapText="1"/>
    </xf>
    <xf numFmtId="0" fontId="47" fillId="0" borderId="71" xfId="0" applyFont="1" applyFill="1" applyBorder="1" applyAlignment="1">
      <alignment horizontal="center" vertical="center" wrapText="1"/>
    </xf>
    <xf numFmtId="3" fontId="33" fillId="8" borderId="13" xfId="0" applyNumberFormat="1" applyFont="1" applyFill="1" applyBorder="1"/>
    <xf numFmtId="3" fontId="35" fillId="0" borderId="24" xfId="0" applyNumberFormat="1" applyFont="1" applyBorder="1"/>
    <xf numFmtId="164" fontId="47" fillId="0" borderId="7" xfId="0" applyNumberFormat="1" applyFont="1" applyFill="1" applyBorder="1"/>
    <xf numFmtId="3" fontId="35" fillId="0" borderId="24" xfId="0" applyNumberFormat="1" applyFont="1" applyFill="1" applyBorder="1"/>
    <xf numFmtId="3" fontId="35" fillId="0" borderId="7" xfId="0" applyNumberFormat="1" applyFont="1" applyFill="1" applyBorder="1"/>
    <xf numFmtId="164" fontId="47" fillId="0" borderId="25" xfId="0" applyNumberFormat="1" applyFont="1" applyFill="1" applyBorder="1"/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47" fillId="0" borderId="22" xfId="0" applyNumberFormat="1" applyFont="1" applyFill="1" applyBorder="1"/>
    <xf numFmtId="3" fontId="35" fillId="0" borderId="9" xfId="0" applyNumberFormat="1" applyFont="1" applyFill="1" applyBorder="1"/>
    <xf numFmtId="3" fontId="35" fillId="0" borderId="22" xfId="0" applyNumberFormat="1" applyFont="1" applyFill="1" applyBorder="1"/>
    <xf numFmtId="164" fontId="47" fillId="0" borderId="10" xfId="0" applyNumberFormat="1" applyFont="1" applyFill="1" applyBorder="1"/>
    <xf numFmtId="0" fontId="56" fillId="0" borderId="75" xfId="0" applyFont="1" applyBorder="1" applyAlignment="1">
      <alignment horizontal="centerContinuous" vertical="center"/>
    </xf>
    <xf numFmtId="0" fontId="52" fillId="8" borderId="51" xfId="0" applyFont="1" applyFill="1" applyBorder="1" applyAlignment="1">
      <alignment horizontal="center" vertical="center" wrapText="1"/>
    </xf>
    <xf numFmtId="3" fontId="52" fillId="8" borderId="13" xfId="0" applyNumberFormat="1" applyFont="1" applyFill="1" applyBorder="1"/>
    <xf numFmtId="164" fontId="53" fillId="0" borderId="25" xfId="0" applyNumberFormat="1" applyFont="1" applyFill="1" applyBorder="1"/>
    <xf numFmtId="3" fontId="52" fillId="8" borderId="8" xfId="0" applyNumberFormat="1" applyFont="1" applyFill="1" applyBorder="1"/>
    <xf numFmtId="3" fontId="52" fillId="8" borderId="14" xfId="0" applyNumberFormat="1" applyFont="1" applyFill="1" applyBorder="1"/>
    <xf numFmtId="164" fontId="53" fillId="0" borderId="10" xfId="0" applyNumberFormat="1" applyFont="1" applyFill="1" applyBorder="1"/>
    <xf numFmtId="3" fontId="52" fillId="8" borderId="23" xfId="0" applyNumberFormat="1" applyFont="1" applyFill="1" applyBorder="1"/>
    <xf numFmtId="3" fontId="52" fillId="8" borderId="15" xfId="0" applyNumberFormat="1" applyFont="1" applyFill="1" applyBorder="1"/>
    <xf numFmtId="164" fontId="53" fillId="0" borderId="16" xfId="0" applyNumberFormat="1" applyFont="1" applyFill="1" applyBorder="1"/>
    <xf numFmtId="3" fontId="52" fillId="8" borderId="51" xfId="0" applyNumberFormat="1" applyFont="1" applyFill="1" applyBorder="1"/>
    <xf numFmtId="0" fontId="9" fillId="0" borderId="64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3" xfId="0" applyFont="1" applyFill="1" applyBorder="1" applyAlignment="1">
      <alignment wrapText="1"/>
    </xf>
    <xf numFmtId="0" fontId="10" fillId="0" borderId="64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12" fillId="4" borderId="42" xfId="0" quotePrefix="1" applyFont="1" applyFill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12" fillId="4" borderId="66" xfId="0" quotePrefix="1" applyFont="1" applyFill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2" fontId="12" fillId="0" borderId="37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strRef>
              <c:f>'[1]Skup indyków'!$B$20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indyków'!$C$20:$N$20</c:f>
              <c:numCache>
                <c:formatCode>General</c:formatCode>
                <c:ptCount val="12"/>
                <c:pt idx="0">
                  <c:v>4.83</c:v>
                </c:pt>
                <c:pt idx="1">
                  <c:v>4.97</c:v>
                </c:pt>
                <c:pt idx="2">
                  <c:v>5.03</c:v>
                </c:pt>
                <c:pt idx="3">
                  <c:v>5.0999999999999996</c:v>
                </c:pt>
                <c:pt idx="4">
                  <c:v>5.22</c:v>
                </c:pt>
                <c:pt idx="5">
                  <c:v>5.39</c:v>
                </c:pt>
                <c:pt idx="6">
                  <c:v>5.2990000000000004</c:v>
                </c:pt>
                <c:pt idx="7">
                  <c:v>5.1100000000000003</c:v>
                </c:pt>
                <c:pt idx="8">
                  <c:v>5.03</c:v>
                </c:pt>
                <c:pt idx="9">
                  <c:v>5.04</c:v>
                </c:pt>
                <c:pt idx="10">
                  <c:v>4.96</c:v>
                </c:pt>
                <c:pt idx="1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98-42CC-AE7D-E3B086EBAA81}"/>
            </c:ext>
          </c:extLst>
        </c:ser>
        <c:ser>
          <c:idx val="1"/>
          <c:order val="1"/>
          <c:tx>
            <c:strRef>
              <c:f>'[1]Skup indyków'!$B$21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indyków'!$C$21:$N$21</c:f>
              <c:numCache>
                <c:formatCode>General</c:formatCode>
                <c:ptCount val="12"/>
                <c:pt idx="0">
                  <c:v>4.84</c:v>
                </c:pt>
                <c:pt idx="1">
                  <c:v>4.6557000000000004</c:v>
                </c:pt>
                <c:pt idx="2">
                  <c:v>4.55</c:v>
                </c:pt>
                <c:pt idx="3">
                  <c:v>4.53</c:v>
                </c:pt>
                <c:pt idx="4">
                  <c:v>4.5157999999999996</c:v>
                </c:pt>
                <c:pt idx="5">
                  <c:v>4.57</c:v>
                </c:pt>
                <c:pt idx="6">
                  <c:v>4.6399999999999997</c:v>
                </c:pt>
                <c:pt idx="7">
                  <c:v>4.83</c:v>
                </c:pt>
                <c:pt idx="8">
                  <c:v>5.23</c:v>
                </c:pt>
                <c:pt idx="9">
                  <c:v>5.6989999999999998</c:v>
                </c:pt>
                <c:pt idx="10">
                  <c:v>5.65</c:v>
                </c:pt>
                <c:pt idx="11">
                  <c:v>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98-42CC-AE7D-E3B086EBAA81}"/>
            </c:ext>
          </c:extLst>
        </c:ser>
        <c:ser>
          <c:idx val="2"/>
          <c:order val="2"/>
          <c:tx>
            <c:strRef>
              <c:f>'[1]Skup indyków'!$B$22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indyków'!$C$22:$N$22</c:f>
              <c:numCache>
                <c:formatCode>General</c:formatCode>
                <c:ptCount val="12"/>
                <c:pt idx="0">
                  <c:v>5.6040000000000001</c:v>
                </c:pt>
                <c:pt idx="1">
                  <c:v>5.62</c:v>
                </c:pt>
                <c:pt idx="2">
                  <c:v>5.57</c:v>
                </c:pt>
                <c:pt idx="3">
                  <c:v>5.5549999999999997</c:v>
                </c:pt>
                <c:pt idx="4">
                  <c:v>5.55</c:v>
                </c:pt>
                <c:pt idx="5">
                  <c:v>5.63</c:v>
                </c:pt>
                <c:pt idx="6">
                  <c:v>5.63</c:v>
                </c:pt>
                <c:pt idx="7">
                  <c:v>5.52</c:v>
                </c:pt>
                <c:pt idx="8">
                  <c:v>5.75</c:v>
                </c:pt>
                <c:pt idx="9">
                  <c:v>5.89</c:v>
                </c:pt>
                <c:pt idx="10">
                  <c:v>5.86</c:v>
                </c:pt>
                <c:pt idx="11">
                  <c:v>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98-42CC-AE7D-E3B086EBAA81}"/>
            </c:ext>
          </c:extLst>
        </c:ser>
        <c:ser>
          <c:idx val="3"/>
          <c:order val="3"/>
          <c:tx>
            <c:strRef>
              <c:f>'[1]Skup indyków'!$B$23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indyków'!$C$23:$N$23</c:f>
              <c:numCache>
                <c:formatCode>General</c:formatCode>
                <c:ptCount val="12"/>
                <c:pt idx="0">
                  <c:v>5.66</c:v>
                </c:pt>
                <c:pt idx="1">
                  <c:v>5.53</c:v>
                </c:pt>
                <c:pt idx="2">
                  <c:v>5.5549999999999997</c:v>
                </c:pt>
                <c:pt idx="3">
                  <c:v>4.95</c:v>
                </c:pt>
                <c:pt idx="4">
                  <c:v>4.484</c:v>
                </c:pt>
                <c:pt idx="5">
                  <c:v>4.4130000000000003</c:v>
                </c:pt>
                <c:pt idx="6">
                  <c:v>4.3499999999999996</c:v>
                </c:pt>
                <c:pt idx="7">
                  <c:v>4.2300000000000004</c:v>
                </c:pt>
                <c:pt idx="8">
                  <c:v>4.1614000000000004</c:v>
                </c:pt>
                <c:pt idx="9">
                  <c:v>4.1790000000000003</c:v>
                </c:pt>
                <c:pt idx="10">
                  <c:v>4.1459999999999999</c:v>
                </c:pt>
                <c:pt idx="11">
                  <c:v>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98-42CC-AE7D-E3B086EBAA81}"/>
            </c:ext>
          </c:extLst>
        </c:ser>
        <c:ser>
          <c:idx val="4"/>
          <c:order val="4"/>
          <c:tx>
            <c:strRef>
              <c:f>'[1]Skup indyków'!$B$24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indyków'!$C$24:$N$24</c:f>
              <c:numCache>
                <c:formatCode>General</c:formatCode>
                <c:ptCount val="12"/>
                <c:pt idx="0">
                  <c:v>4.3540000000000001</c:v>
                </c:pt>
                <c:pt idx="1">
                  <c:v>5.35</c:v>
                </c:pt>
                <c:pt idx="2">
                  <c:v>5.6087499999999997</c:v>
                </c:pt>
                <c:pt idx="3">
                  <c:v>5.79</c:v>
                </c:pt>
                <c:pt idx="4">
                  <c:v>6.2709999999999999</c:v>
                </c:pt>
                <c:pt idx="5">
                  <c:v>6.4160000000000004</c:v>
                </c:pt>
                <c:pt idx="6">
                  <c:v>5.71</c:v>
                </c:pt>
                <c:pt idx="7">
                  <c:v>5.07</c:v>
                </c:pt>
                <c:pt idx="8">
                  <c:v>4.8899999999999997</c:v>
                </c:pt>
                <c:pt idx="9">
                  <c:v>4.9023000000000003</c:v>
                </c:pt>
                <c:pt idx="10">
                  <c:v>5.05</c:v>
                </c:pt>
                <c:pt idx="11">
                  <c:v>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98-42CC-AE7D-E3B086EBA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6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strRef>
              <c:f>'[2]tuszki kurczak sprzedaż'!$B$19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sprzedaż'!$C$19:$N$19</c:f>
              <c:numCache>
                <c:formatCode>General</c:formatCode>
                <c:ptCount val="12"/>
                <c:pt idx="0">
                  <c:v>4.7699999999999996</c:v>
                </c:pt>
                <c:pt idx="1">
                  <c:v>5.12</c:v>
                </c:pt>
                <c:pt idx="2">
                  <c:v>5.35</c:v>
                </c:pt>
                <c:pt idx="3">
                  <c:v>4.99</c:v>
                </c:pt>
                <c:pt idx="4">
                  <c:v>4.95</c:v>
                </c:pt>
                <c:pt idx="5">
                  <c:v>5.5</c:v>
                </c:pt>
                <c:pt idx="6">
                  <c:v>5.5949999999999998</c:v>
                </c:pt>
                <c:pt idx="7">
                  <c:v>5.53</c:v>
                </c:pt>
                <c:pt idx="8">
                  <c:v>5.41</c:v>
                </c:pt>
                <c:pt idx="9">
                  <c:v>5.21</c:v>
                </c:pt>
                <c:pt idx="10">
                  <c:v>5.3479000000000001</c:v>
                </c:pt>
                <c:pt idx="11">
                  <c:v>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FF-43C7-9FFA-103601B247BE}"/>
            </c:ext>
          </c:extLst>
        </c:ser>
        <c:ser>
          <c:idx val="1"/>
          <c:order val="1"/>
          <c:tx>
            <c:strRef>
              <c:f>'[2]tuszki kurczak sprzedaż'!$B$20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sprzedaż'!$C$20:$N$20</c:f>
              <c:numCache>
                <c:formatCode>General</c:formatCode>
                <c:ptCount val="12"/>
                <c:pt idx="0">
                  <c:v>5.18</c:v>
                </c:pt>
                <c:pt idx="1">
                  <c:v>5.53</c:v>
                </c:pt>
                <c:pt idx="2">
                  <c:v>5.55</c:v>
                </c:pt>
                <c:pt idx="3">
                  <c:v>5.29</c:v>
                </c:pt>
                <c:pt idx="4">
                  <c:v>5.6849999999999996</c:v>
                </c:pt>
                <c:pt idx="5">
                  <c:v>5.92</c:v>
                </c:pt>
                <c:pt idx="6">
                  <c:v>6.0990000000000002</c:v>
                </c:pt>
                <c:pt idx="7">
                  <c:v>6.08</c:v>
                </c:pt>
                <c:pt idx="8">
                  <c:v>5.58</c:v>
                </c:pt>
                <c:pt idx="9">
                  <c:v>5.109</c:v>
                </c:pt>
                <c:pt idx="10">
                  <c:v>4.8</c:v>
                </c:pt>
                <c:pt idx="11">
                  <c:v>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FF-43C7-9FFA-103601B247BE}"/>
            </c:ext>
          </c:extLst>
        </c:ser>
        <c:ser>
          <c:idx val="2"/>
          <c:order val="2"/>
          <c:tx>
            <c:strRef>
              <c:f>'[2]tuszki kurczak sprzedaż'!$B$21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sprzedaż'!$C$21:$N$21</c:f>
              <c:numCache>
                <c:formatCode>General</c:formatCode>
                <c:ptCount val="12"/>
                <c:pt idx="0">
                  <c:v>4.76</c:v>
                </c:pt>
                <c:pt idx="1">
                  <c:v>5.55</c:v>
                </c:pt>
                <c:pt idx="2">
                  <c:v>5.7</c:v>
                </c:pt>
                <c:pt idx="3">
                  <c:v>5.65</c:v>
                </c:pt>
                <c:pt idx="4">
                  <c:v>5.49</c:v>
                </c:pt>
                <c:pt idx="5">
                  <c:v>5.46</c:v>
                </c:pt>
                <c:pt idx="6">
                  <c:v>5.6</c:v>
                </c:pt>
                <c:pt idx="7">
                  <c:v>5.52</c:v>
                </c:pt>
                <c:pt idx="8">
                  <c:v>5.34</c:v>
                </c:pt>
                <c:pt idx="9">
                  <c:v>4.78</c:v>
                </c:pt>
                <c:pt idx="10">
                  <c:v>5.07</c:v>
                </c:pt>
                <c:pt idx="11">
                  <c:v>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FF-43C7-9FFA-103601B247BE}"/>
            </c:ext>
          </c:extLst>
        </c:ser>
        <c:ser>
          <c:idx val="3"/>
          <c:order val="3"/>
          <c:tx>
            <c:strRef>
              <c:f>'[2]tuszki kurczak sprzedaż'!$B$22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sprzedaż'!$C$22:$N$22</c:f>
              <c:numCache>
                <c:formatCode>General</c:formatCode>
                <c:ptCount val="12"/>
                <c:pt idx="0">
                  <c:v>5.3789999999999996</c:v>
                </c:pt>
                <c:pt idx="1">
                  <c:v>5.3949999999999996</c:v>
                </c:pt>
                <c:pt idx="2">
                  <c:v>5.5549999999999997</c:v>
                </c:pt>
                <c:pt idx="3">
                  <c:v>3.91</c:v>
                </c:pt>
                <c:pt idx="4">
                  <c:v>4.3967999999999998</c:v>
                </c:pt>
                <c:pt idx="5">
                  <c:v>5.0999999999999996</c:v>
                </c:pt>
                <c:pt idx="6">
                  <c:v>5.1029999999999998</c:v>
                </c:pt>
                <c:pt idx="7">
                  <c:v>4.7835799999999997</c:v>
                </c:pt>
                <c:pt idx="8">
                  <c:v>4.9653999999999998</c:v>
                </c:pt>
                <c:pt idx="9">
                  <c:v>4.4020000000000001</c:v>
                </c:pt>
                <c:pt idx="10">
                  <c:v>3.94</c:v>
                </c:pt>
                <c:pt idx="11">
                  <c:v>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FF-43C7-9FFA-103601B247BE}"/>
            </c:ext>
          </c:extLst>
        </c:ser>
        <c:ser>
          <c:idx val="4"/>
          <c:order val="4"/>
          <c:tx>
            <c:strRef>
              <c:f>'[2]tuszki kurczak sprzedaż'!$B$23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8EFF-43C7-9FFA-103601B247BE}"/>
              </c:ext>
            </c:extLst>
          </c:dPt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sprzedaż'!$C$23:$N$23</c:f>
              <c:numCache>
                <c:formatCode>General</c:formatCode>
                <c:ptCount val="12"/>
                <c:pt idx="0">
                  <c:v>5.68</c:v>
                </c:pt>
                <c:pt idx="1">
                  <c:v>5.89</c:v>
                </c:pt>
                <c:pt idx="2">
                  <c:v>6.1</c:v>
                </c:pt>
                <c:pt idx="3">
                  <c:v>6.36</c:v>
                </c:pt>
                <c:pt idx="4">
                  <c:v>6.87</c:v>
                </c:pt>
                <c:pt idx="5">
                  <c:v>7.8528000000000002</c:v>
                </c:pt>
                <c:pt idx="6">
                  <c:v>6.9260000000000002</c:v>
                </c:pt>
                <c:pt idx="7">
                  <c:v>6.28</c:v>
                </c:pt>
                <c:pt idx="8">
                  <c:v>5.56</c:v>
                </c:pt>
                <c:pt idx="9">
                  <c:v>5.7382299999999997</c:v>
                </c:pt>
                <c:pt idx="10">
                  <c:v>6.45</c:v>
                </c:pt>
                <c:pt idx="11">
                  <c:v>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FF-43C7-9FFA-103601B24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strRef>
              <c:f>'[2]sprzedaż filety kurczak'!$B$17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kurczak'!$C$17:$N$17</c:f>
              <c:numCache>
                <c:formatCode>General</c:formatCode>
                <c:ptCount val="12"/>
                <c:pt idx="0">
                  <c:v>12.56</c:v>
                </c:pt>
                <c:pt idx="1">
                  <c:v>12.801</c:v>
                </c:pt>
                <c:pt idx="2">
                  <c:v>13.15</c:v>
                </c:pt>
                <c:pt idx="3">
                  <c:v>13.26</c:v>
                </c:pt>
                <c:pt idx="4">
                  <c:v>13.32</c:v>
                </c:pt>
                <c:pt idx="5">
                  <c:v>13.54</c:v>
                </c:pt>
                <c:pt idx="6">
                  <c:v>13.862</c:v>
                </c:pt>
                <c:pt idx="7">
                  <c:v>13.9</c:v>
                </c:pt>
                <c:pt idx="8">
                  <c:v>13.89</c:v>
                </c:pt>
                <c:pt idx="9">
                  <c:v>13.82</c:v>
                </c:pt>
                <c:pt idx="10">
                  <c:v>13.91</c:v>
                </c:pt>
                <c:pt idx="11">
                  <c:v>13.82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29-4C8C-9F03-F8DDACDBD465}"/>
            </c:ext>
          </c:extLst>
        </c:ser>
        <c:ser>
          <c:idx val="1"/>
          <c:order val="1"/>
          <c:tx>
            <c:strRef>
              <c:f>'[2]sprzedaż filety kurczak'!$B$18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kurczak'!$C$18:$N$18</c:f>
              <c:numCache>
                <c:formatCode>General</c:formatCode>
                <c:ptCount val="12"/>
                <c:pt idx="0">
                  <c:v>13.74</c:v>
                </c:pt>
                <c:pt idx="1">
                  <c:v>13.98</c:v>
                </c:pt>
                <c:pt idx="2">
                  <c:v>14.18</c:v>
                </c:pt>
                <c:pt idx="3">
                  <c:v>14.47</c:v>
                </c:pt>
                <c:pt idx="4">
                  <c:v>15.03</c:v>
                </c:pt>
                <c:pt idx="5">
                  <c:v>15.69</c:v>
                </c:pt>
                <c:pt idx="6">
                  <c:v>15.99</c:v>
                </c:pt>
                <c:pt idx="7">
                  <c:v>15.798999999999999</c:v>
                </c:pt>
                <c:pt idx="8">
                  <c:v>15.49</c:v>
                </c:pt>
                <c:pt idx="9">
                  <c:v>14.25</c:v>
                </c:pt>
                <c:pt idx="10">
                  <c:v>13.52</c:v>
                </c:pt>
                <c:pt idx="11">
                  <c:v>12.88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29-4C8C-9F03-F8DDACDBD465}"/>
            </c:ext>
          </c:extLst>
        </c:ser>
        <c:ser>
          <c:idx val="2"/>
          <c:order val="2"/>
          <c:tx>
            <c:strRef>
              <c:f>'[2]sprzedaż filety kurczak'!$B$19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kurczak'!$C$19:$N$19</c:f>
              <c:numCache>
                <c:formatCode>General</c:formatCode>
                <c:ptCount val="12"/>
                <c:pt idx="0">
                  <c:v>13.16</c:v>
                </c:pt>
                <c:pt idx="1">
                  <c:v>13.666</c:v>
                </c:pt>
                <c:pt idx="2">
                  <c:v>13.98</c:v>
                </c:pt>
                <c:pt idx="3">
                  <c:v>14.04</c:v>
                </c:pt>
                <c:pt idx="4">
                  <c:v>14.09</c:v>
                </c:pt>
                <c:pt idx="5">
                  <c:v>13.756</c:v>
                </c:pt>
                <c:pt idx="6">
                  <c:v>13.84</c:v>
                </c:pt>
                <c:pt idx="7">
                  <c:v>13.64</c:v>
                </c:pt>
                <c:pt idx="8">
                  <c:v>13.44</c:v>
                </c:pt>
                <c:pt idx="9">
                  <c:v>12.58</c:v>
                </c:pt>
                <c:pt idx="10">
                  <c:v>12.28</c:v>
                </c:pt>
                <c:pt idx="11">
                  <c:v>12.635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29-4C8C-9F03-F8DDACDBD465}"/>
            </c:ext>
          </c:extLst>
        </c:ser>
        <c:ser>
          <c:idx val="3"/>
          <c:order val="3"/>
          <c:tx>
            <c:strRef>
              <c:f>'[2]sprzedaż filety kurczak'!$B$20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kurczak'!$C$20:$N$20</c:f>
              <c:numCache>
                <c:formatCode>General</c:formatCode>
                <c:ptCount val="12"/>
                <c:pt idx="0">
                  <c:v>12.56</c:v>
                </c:pt>
                <c:pt idx="1">
                  <c:v>12.84</c:v>
                </c:pt>
                <c:pt idx="2">
                  <c:v>13.507339999999999</c:v>
                </c:pt>
                <c:pt idx="3">
                  <c:v>11.61</c:v>
                </c:pt>
                <c:pt idx="4">
                  <c:v>11.17</c:v>
                </c:pt>
                <c:pt idx="5">
                  <c:v>12.05</c:v>
                </c:pt>
                <c:pt idx="6">
                  <c:v>12.13</c:v>
                </c:pt>
                <c:pt idx="7">
                  <c:v>12.13</c:v>
                </c:pt>
                <c:pt idx="8">
                  <c:v>12.15</c:v>
                </c:pt>
                <c:pt idx="9">
                  <c:v>11.23494</c:v>
                </c:pt>
                <c:pt idx="10">
                  <c:v>10.65</c:v>
                </c:pt>
                <c:pt idx="11">
                  <c:v>10.63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29-4C8C-9F03-F8DDACDBD465}"/>
            </c:ext>
          </c:extLst>
        </c:ser>
        <c:ser>
          <c:idx val="4"/>
          <c:order val="4"/>
          <c:tx>
            <c:strRef>
              <c:f>'[2]sprzedaż filety kurczak'!$B$21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kurczak'!$C$21:$N$21</c:f>
              <c:numCache>
                <c:formatCode>General</c:formatCode>
                <c:ptCount val="12"/>
                <c:pt idx="0">
                  <c:v>12.4</c:v>
                </c:pt>
                <c:pt idx="1">
                  <c:v>12.54</c:v>
                </c:pt>
                <c:pt idx="2">
                  <c:v>13.22</c:v>
                </c:pt>
                <c:pt idx="3">
                  <c:v>13.95</c:v>
                </c:pt>
                <c:pt idx="4">
                  <c:v>15.12</c:v>
                </c:pt>
                <c:pt idx="5">
                  <c:v>15.74</c:v>
                </c:pt>
                <c:pt idx="6">
                  <c:v>16.2</c:v>
                </c:pt>
                <c:pt idx="7">
                  <c:v>15.53</c:v>
                </c:pt>
                <c:pt idx="8">
                  <c:v>14.57</c:v>
                </c:pt>
                <c:pt idx="9">
                  <c:v>14.31</c:v>
                </c:pt>
                <c:pt idx="10">
                  <c:v>15.28</c:v>
                </c:pt>
                <c:pt idx="11">
                  <c:v>15.52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29-4C8C-9F03-F8DDACDBD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681931650435586"/>
          <c:y val="0.87091563211349166"/>
          <c:w val="0.56555025216442534"/>
          <c:h val="0.12713790638870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strRef>
              <c:f>'[3]tuszka indyk'!$C$16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indyk'!$D$16:$O$16</c:f>
              <c:numCache>
                <c:formatCode>General</c:formatCode>
                <c:ptCount val="12"/>
                <c:pt idx="0">
                  <c:v>8.0399999999999991</c:v>
                </c:pt>
                <c:pt idx="1">
                  <c:v>8.19</c:v>
                </c:pt>
                <c:pt idx="2">
                  <c:v>8.6199999999999992</c:v>
                </c:pt>
                <c:pt idx="3">
                  <c:v>9.48</c:v>
                </c:pt>
                <c:pt idx="4">
                  <c:v>8.59</c:v>
                </c:pt>
                <c:pt idx="5">
                  <c:v>8.5299999999999994</c:v>
                </c:pt>
                <c:pt idx="6">
                  <c:v>8.56</c:v>
                </c:pt>
                <c:pt idx="7">
                  <c:v>8.43</c:v>
                </c:pt>
                <c:pt idx="8">
                  <c:v>8.1</c:v>
                </c:pt>
                <c:pt idx="9">
                  <c:v>8.26</c:v>
                </c:pt>
                <c:pt idx="10">
                  <c:v>8.57</c:v>
                </c:pt>
                <c:pt idx="11">
                  <c:v>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B-4DD0-88F5-2F1BFFF3AA5A}"/>
            </c:ext>
          </c:extLst>
        </c:ser>
        <c:ser>
          <c:idx val="1"/>
          <c:order val="1"/>
          <c:tx>
            <c:strRef>
              <c:f>'[3]tuszka indyk'!$C$17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indyk'!$D$17:$O$17</c:f>
              <c:numCache>
                <c:formatCode>General</c:formatCode>
                <c:ptCount val="12"/>
                <c:pt idx="0">
                  <c:v>8.24</c:v>
                </c:pt>
                <c:pt idx="1">
                  <c:v>7.86</c:v>
                </c:pt>
                <c:pt idx="2">
                  <c:v>8.4700000000000006</c:v>
                </c:pt>
                <c:pt idx="3">
                  <c:v>8.09</c:v>
                </c:pt>
                <c:pt idx="4">
                  <c:v>8.1609999999999996</c:v>
                </c:pt>
                <c:pt idx="5">
                  <c:v>8.0500000000000007</c:v>
                </c:pt>
                <c:pt idx="6">
                  <c:v>8.14</c:v>
                </c:pt>
                <c:pt idx="7">
                  <c:v>8.0399999999999991</c:v>
                </c:pt>
                <c:pt idx="8">
                  <c:v>8.5399999999999991</c:v>
                </c:pt>
                <c:pt idx="9">
                  <c:v>8.91</c:v>
                </c:pt>
                <c:pt idx="10">
                  <c:v>9.16</c:v>
                </c:pt>
                <c:pt idx="11">
                  <c:v>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FB-4DD0-88F5-2F1BFFF3AA5A}"/>
            </c:ext>
          </c:extLst>
        </c:ser>
        <c:ser>
          <c:idx val="2"/>
          <c:order val="2"/>
          <c:tx>
            <c:strRef>
              <c:f>'[3]tuszka indyk'!$C$18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indyk'!$D$18:$O$18</c:f>
              <c:numCache>
                <c:formatCode>General</c:formatCode>
                <c:ptCount val="12"/>
                <c:pt idx="0">
                  <c:v>8.9</c:v>
                </c:pt>
                <c:pt idx="1">
                  <c:v>8.92</c:v>
                </c:pt>
                <c:pt idx="2">
                  <c:v>8.92</c:v>
                </c:pt>
                <c:pt idx="3">
                  <c:v>9.0069999999999997</c:v>
                </c:pt>
                <c:pt idx="4">
                  <c:v>9.06</c:v>
                </c:pt>
                <c:pt idx="5">
                  <c:v>9.11</c:v>
                </c:pt>
                <c:pt idx="6">
                  <c:v>9.09</c:v>
                </c:pt>
                <c:pt idx="7">
                  <c:v>9.01</c:v>
                </c:pt>
                <c:pt idx="8">
                  <c:v>9.18</c:v>
                </c:pt>
                <c:pt idx="9">
                  <c:v>9.33</c:v>
                </c:pt>
                <c:pt idx="10">
                  <c:v>9.5050000000000008</c:v>
                </c:pt>
                <c:pt idx="11">
                  <c:v>10.071999999999999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FB-4DD0-88F5-2F1BFFF3AA5A}"/>
            </c:ext>
          </c:extLst>
        </c:ser>
        <c:ser>
          <c:idx val="3"/>
          <c:order val="3"/>
          <c:tx>
            <c:strRef>
              <c:f>'[3]tuszka indyk'!$C$19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indyk'!$D$19:$O$19</c:f>
              <c:numCache>
                <c:formatCode>General</c:formatCode>
                <c:ptCount val="12"/>
                <c:pt idx="0">
                  <c:v>9.23</c:v>
                </c:pt>
                <c:pt idx="1">
                  <c:v>9.18</c:v>
                </c:pt>
                <c:pt idx="2">
                  <c:v>9.2899999999999991</c:v>
                </c:pt>
                <c:pt idx="3">
                  <c:v>9.81</c:v>
                </c:pt>
                <c:pt idx="4">
                  <c:v>8.52</c:v>
                </c:pt>
                <c:pt idx="5">
                  <c:v>8.2759999999999998</c:v>
                </c:pt>
                <c:pt idx="6">
                  <c:v>8.2460000000000004</c:v>
                </c:pt>
                <c:pt idx="7">
                  <c:v>8.06</c:v>
                </c:pt>
                <c:pt idx="8">
                  <c:v>7.8543200000000004</c:v>
                </c:pt>
                <c:pt idx="9">
                  <c:v>9.1</c:v>
                </c:pt>
                <c:pt idx="10">
                  <c:v>9.02</c:v>
                </c:pt>
                <c:pt idx="11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FB-4DD0-88F5-2F1BFFF3AA5A}"/>
            </c:ext>
          </c:extLst>
        </c:ser>
        <c:ser>
          <c:idx val="4"/>
          <c:order val="4"/>
          <c:tx>
            <c:strRef>
              <c:f>'[3]tuszka indyk'!$C$20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indyk'!$D$20:$O$20</c:f>
              <c:numCache>
                <c:formatCode>General</c:formatCode>
                <c:ptCount val="12"/>
                <c:pt idx="0">
                  <c:v>8.8699999999999992</c:v>
                </c:pt>
                <c:pt idx="1">
                  <c:v>9.81</c:v>
                </c:pt>
                <c:pt idx="2">
                  <c:v>10.53</c:v>
                </c:pt>
                <c:pt idx="3">
                  <c:v>10.54</c:v>
                </c:pt>
                <c:pt idx="4">
                  <c:v>10.96</c:v>
                </c:pt>
                <c:pt idx="5">
                  <c:v>11.46</c:v>
                </c:pt>
                <c:pt idx="6">
                  <c:v>11.32</c:v>
                </c:pt>
                <c:pt idx="7">
                  <c:v>10.77</c:v>
                </c:pt>
                <c:pt idx="8">
                  <c:v>10.66</c:v>
                </c:pt>
                <c:pt idx="9">
                  <c:v>10.44</c:v>
                </c:pt>
                <c:pt idx="10">
                  <c:v>11.1</c:v>
                </c:pt>
                <c:pt idx="11">
                  <c:v>11.24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FB-4DD0-88F5-2F1BFFF3A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284016"/>
        <c:axId val="1"/>
      </c:lineChart>
      <c:catAx>
        <c:axId val="42328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  <c:min val="7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425747707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28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1718261488500379"/>
          <c:y val="0.91989908589012581"/>
          <c:w val="0.66506967984934084"/>
          <c:h val="4.8491718707575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strRef>
              <c:f>'[3]filet indyk'!$B$17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indyk'!$C$17:$N$17</c:f>
              <c:numCache>
                <c:formatCode>General</c:formatCode>
                <c:ptCount val="12"/>
                <c:pt idx="0">
                  <c:v>15.85</c:v>
                </c:pt>
                <c:pt idx="1">
                  <c:v>15.75</c:v>
                </c:pt>
                <c:pt idx="2">
                  <c:v>16.14</c:v>
                </c:pt>
                <c:pt idx="3">
                  <c:v>16.239999999999998</c:v>
                </c:pt>
                <c:pt idx="4">
                  <c:v>16.920000000000002</c:v>
                </c:pt>
                <c:pt idx="5">
                  <c:v>17.32</c:v>
                </c:pt>
                <c:pt idx="6">
                  <c:v>17.216999999999999</c:v>
                </c:pt>
                <c:pt idx="7">
                  <c:v>16.87</c:v>
                </c:pt>
                <c:pt idx="8">
                  <c:v>16.809999999999999</c:v>
                </c:pt>
                <c:pt idx="9">
                  <c:v>16.91</c:v>
                </c:pt>
                <c:pt idx="10">
                  <c:v>16.72</c:v>
                </c:pt>
                <c:pt idx="11">
                  <c:v>16.864999999999998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7B-4396-8D10-DB86F0D14C39}"/>
            </c:ext>
          </c:extLst>
        </c:ser>
        <c:ser>
          <c:idx val="2"/>
          <c:order val="1"/>
          <c:tx>
            <c:strRef>
              <c:f>'[3]filet indyk'!$B$18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indyk'!$C$18:$N$18</c:f>
              <c:numCache>
                <c:formatCode>General</c:formatCode>
                <c:ptCount val="12"/>
                <c:pt idx="0">
                  <c:v>16.04</c:v>
                </c:pt>
                <c:pt idx="1">
                  <c:v>15.03</c:v>
                </c:pt>
                <c:pt idx="2">
                  <c:v>14.81</c:v>
                </c:pt>
                <c:pt idx="3">
                  <c:v>14.59</c:v>
                </c:pt>
                <c:pt idx="4">
                  <c:v>15.42</c:v>
                </c:pt>
                <c:pt idx="5">
                  <c:v>16.53</c:v>
                </c:pt>
                <c:pt idx="6">
                  <c:v>16.5</c:v>
                </c:pt>
                <c:pt idx="7">
                  <c:v>16.39</c:v>
                </c:pt>
                <c:pt idx="8">
                  <c:v>17.54</c:v>
                </c:pt>
                <c:pt idx="9">
                  <c:v>18.03</c:v>
                </c:pt>
                <c:pt idx="10">
                  <c:v>17.79</c:v>
                </c:pt>
                <c:pt idx="11">
                  <c:v>17.79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7B-4396-8D10-DB86F0D14C39}"/>
            </c:ext>
          </c:extLst>
        </c:ser>
        <c:ser>
          <c:idx val="3"/>
          <c:order val="2"/>
          <c:tx>
            <c:strRef>
              <c:f>'[3]filet indyk'!$B$19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indyk'!$C$19:$N$19</c:f>
              <c:numCache>
                <c:formatCode>General</c:formatCode>
                <c:ptCount val="12"/>
                <c:pt idx="0">
                  <c:v>17.100000000000001</c:v>
                </c:pt>
                <c:pt idx="1">
                  <c:v>16.87</c:v>
                </c:pt>
                <c:pt idx="2">
                  <c:v>17.434000000000001</c:v>
                </c:pt>
                <c:pt idx="3">
                  <c:v>18.09</c:v>
                </c:pt>
                <c:pt idx="4">
                  <c:v>18.71</c:v>
                </c:pt>
                <c:pt idx="5">
                  <c:v>19.350000000000001</c:v>
                </c:pt>
                <c:pt idx="6">
                  <c:v>19.78</c:v>
                </c:pt>
                <c:pt idx="7">
                  <c:v>20.6</c:v>
                </c:pt>
                <c:pt idx="8">
                  <c:v>21.37</c:v>
                </c:pt>
                <c:pt idx="9">
                  <c:v>21.22</c:v>
                </c:pt>
                <c:pt idx="10">
                  <c:v>20.68</c:v>
                </c:pt>
                <c:pt idx="11">
                  <c:v>20.254000000000001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7B-4396-8D10-DB86F0D14C39}"/>
            </c:ext>
          </c:extLst>
        </c:ser>
        <c:ser>
          <c:idx val="4"/>
          <c:order val="3"/>
          <c:tx>
            <c:strRef>
              <c:f>'[3]filet indyk'!$B$20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indyk'!$C$20:$N$20</c:f>
              <c:numCache>
                <c:formatCode>General</c:formatCode>
                <c:ptCount val="12"/>
                <c:pt idx="0">
                  <c:v>19.62</c:v>
                </c:pt>
                <c:pt idx="1">
                  <c:v>18.8</c:v>
                </c:pt>
                <c:pt idx="2">
                  <c:v>18.58503</c:v>
                </c:pt>
                <c:pt idx="3">
                  <c:v>16.001000000000001</c:v>
                </c:pt>
                <c:pt idx="4">
                  <c:v>13.97</c:v>
                </c:pt>
                <c:pt idx="5">
                  <c:v>13.3909</c:v>
                </c:pt>
                <c:pt idx="6">
                  <c:v>13.025</c:v>
                </c:pt>
                <c:pt idx="7">
                  <c:v>12.249000000000001</c:v>
                </c:pt>
                <c:pt idx="8">
                  <c:v>12.39</c:v>
                </c:pt>
                <c:pt idx="9">
                  <c:v>12.198</c:v>
                </c:pt>
                <c:pt idx="10">
                  <c:v>12.006</c:v>
                </c:pt>
                <c:pt idx="11">
                  <c:v>12.271000000000001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7B-4396-8D10-DB86F0D14C39}"/>
            </c:ext>
          </c:extLst>
        </c:ser>
        <c:ser>
          <c:idx val="0"/>
          <c:order val="4"/>
          <c:tx>
            <c:strRef>
              <c:f>'[3]filet indyk'!$B$21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indyk'!$C$21:$N$21</c:f>
              <c:numCache>
                <c:formatCode>General</c:formatCode>
                <c:ptCount val="12"/>
                <c:pt idx="0">
                  <c:v>12.89</c:v>
                </c:pt>
                <c:pt idx="1">
                  <c:v>14.89</c:v>
                </c:pt>
                <c:pt idx="2">
                  <c:v>15.74</c:v>
                </c:pt>
                <c:pt idx="3">
                  <c:v>16.79</c:v>
                </c:pt>
                <c:pt idx="4">
                  <c:v>18.55</c:v>
                </c:pt>
                <c:pt idx="5">
                  <c:v>18.989999999999998</c:v>
                </c:pt>
                <c:pt idx="6">
                  <c:v>15.72</c:v>
                </c:pt>
                <c:pt idx="7">
                  <c:v>15.521000000000001</c:v>
                </c:pt>
                <c:pt idx="8">
                  <c:v>15.5</c:v>
                </c:pt>
                <c:pt idx="9">
                  <c:v>15.52</c:v>
                </c:pt>
                <c:pt idx="10">
                  <c:v>15.93</c:v>
                </c:pt>
                <c:pt idx="11">
                  <c:v>16.71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7B-4396-8D10-DB86F0D14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564152"/>
        <c:axId val="1"/>
      </c:lineChart>
      <c:catAx>
        <c:axId val="31656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16564152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153039044343798"/>
          <c:y val="0.94819227856821597"/>
          <c:w val="0.55891547049441781"/>
          <c:h val="5.1020765261485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21</xdr:col>
      <xdr:colOff>269304</xdr:colOff>
      <xdr:row>42</xdr:row>
      <xdr:rowOff>3610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2461304" cy="64806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1</xdr:row>
      <xdr:rowOff>28574</xdr:rowOff>
    </xdr:from>
    <xdr:to>
      <xdr:col>15</xdr:col>
      <xdr:colOff>123824</xdr:colOff>
      <xdr:row>30</xdr:row>
      <xdr:rowOff>113928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49" y="190499"/>
          <a:ext cx="8905875" cy="4781179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30</xdr:row>
      <xdr:rowOff>152400</xdr:rowOff>
    </xdr:from>
    <xdr:to>
      <xdr:col>15</xdr:col>
      <xdr:colOff>76200</xdr:colOff>
      <xdr:row>63</xdr:row>
      <xdr:rowOff>28575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17</xdr:col>
      <xdr:colOff>128820</xdr:colOff>
      <xdr:row>31</xdr:row>
      <xdr:rowOff>47274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9272820" cy="47430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16</xdr:col>
      <xdr:colOff>336049</xdr:colOff>
      <xdr:row>28</xdr:row>
      <xdr:rowOff>39230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8870449" cy="42492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15</xdr:col>
      <xdr:colOff>549374</xdr:colOff>
      <xdr:row>23</xdr:row>
      <xdr:rowOff>156532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8474174" cy="37188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336049</xdr:colOff>
      <xdr:row>27</xdr:row>
      <xdr:rowOff>39230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70449" cy="42492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17</xdr:col>
      <xdr:colOff>119062</xdr:colOff>
      <xdr:row>27</xdr:row>
      <xdr:rowOff>107156</xdr:rowOff>
    </xdr:to>
    <xdr:graphicFrame macro="">
      <xdr:nvGraphicFramePr>
        <xdr:cNvPr id="12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16</xdr:col>
      <xdr:colOff>595312</xdr:colOff>
      <xdr:row>55</xdr:row>
      <xdr:rowOff>142875</xdr:rowOff>
    </xdr:to>
    <xdr:graphicFrame macro="">
      <xdr:nvGraphicFramePr>
        <xdr:cNvPr id="14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</xdr:row>
      <xdr:rowOff>0</xdr:rowOff>
    </xdr:from>
    <xdr:to>
      <xdr:col>30</xdr:col>
      <xdr:colOff>535781</xdr:colOff>
      <xdr:row>27</xdr:row>
      <xdr:rowOff>97632</xdr:rowOff>
    </xdr:to>
    <xdr:graphicFrame macro="">
      <xdr:nvGraphicFramePr>
        <xdr:cNvPr id="10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28</xdr:row>
      <xdr:rowOff>0</xdr:rowOff>
    </xdr:from>
    <xdr:to>
      <xdr:col>30</xdr:col>
      <xdr:colOff>40481</xdr:colOff>
      <xdr:row>55</xdr:row>
      <xdr:rowOff>138113</xdr:rowOff>
    </xdr:to>
    <xdr:graphicFrame macro="">
      <xdr:nvGraphicFramePr>
        <xdr:cNvPr id="1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SKUP%20tes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2%20test%2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1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kurcząt"/>
      <sheetName val="Skup indyków"/>
    </sheetNames>
    <sheetDataSet>
      <sheetData sheetId="0"/>
      <sheetData sheetId="1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20">
          <cell r="B20">
            <v>2017</v>
          </cell>
          <cell r="C20">
            <v>4.83</v>
          </cell>
          <cell r="D20">
            <v>4.97</v>
          </cell>
          <cell r="E20">
            <v>5.03</v>
          </cell>
          <cell r="F20">
            <v>5.0999999999999996</v>
          </cell>
          <cell r="G20">
            <v>5.22</v>
          </cell>
          <cell r="H20">
            <v>5.39</v>
          </cell>
          <cell r="I20">
            <v>5.2990000000000004</v>
          </cell>
          <cell r="J20">
            <v>5.1100000000000003</v>
          </cell>
          <cell r="K20">
            <v>5.03</v>
          </cell>
          <cell r="L20">
            <v>5.04</v>
          </cell>
          <cell r="M20">
            <v>4.96</v>
          </cell>
          <cell r="N20">
            <v>4.9000000000000004</v>
          </cell>
        </row>
        <row r="21">
          <cell r="B21">
            <v>2018</v>
          </cell>
          <cell r="C21">
            <v>4.84</v>
          </cell>
          <cell r="D21">
            <v>4.6557000000000004</v>
          </cell>
          <cell r="E21">
            <v>4.55</v>
          </cell>
          <cell r="F21">
            <v>4.53</v>
          </cell>
          <cell r="G21">
            <v>4.5157999999999996</v>
          </cell>
          <cell r="H21">
            <v>4.57</v>
          </cell>
          <cell r="I21">
            <v>4.6399999999999997</v>
          </cell>
          <cell r="J21">
            <v>4.83</v>
          </cell>
          <cell r="K21">
            <v>5.23</v>
          </cell>
          <cell r="L21">
            <v>5.6989999999999998</v>
          </cell>
          <cell r="M21">
            <v>5.65</v>
          </cell>
          <cell r="N21">
            <v>5.65</v>
          </cell>
        </row>
        <row r="22">
          <cell r="B22">
            <v>2019</v>
          </cell>
          <cell r="C22">
            <v>5.6040000000000001</v>
          </cell>
          <cell r="D22">
            <v>5.62</v>
          </cell>
          <cell r="E22">
            <v>5.57</v>
          </cell>
          <cell r="F22">
            <v>5.5549999999999997</v>
          </cell>
          <cell r="G22">
            <v>5.55</v>
          </cell>
          <cell r="H22">
            <v>5.63</v>
          </cell>
          <cell r="I22">
            <v>5.63</v>
          </cell>
          <cell r="J22">
            <v>5.52</v>
          </cell>
          <cell r="K22">
            <v>5.75</v>
          </cell>
          <cell r="L22">
            <v>5.89</v>
          </cell>
          <cell r="M22">
            <v>5.86</v>
          </cell>
          <cell r="N22">
            <v>5.84</v>
          </cell>
        </row>
        <row r="23">
          <cell r="B23">
            <v>2020</v>
          </cell>
          <cell r="C23">
            <v>5.66</v>
          </cell>
          <cell r="D23">
            <v>5.53</v>
          </cell>
          <cell r="E23">
            <v>5.5549999999999997</v>
          </cell>
          <cell r="F23">
            <v>4.95</v>
          </cell>
          <cell r="G23">
            <v>4.484</v>
          </cell>
          <cell r="H23">
            <v>4.4130000000000003</v>
          </cell>
          <cell r="I23">
            <v>4.3499999999999996</v>
          </cell>
          <cell r="J23">
            <v>4.2300000000000004</v>
          </cell>
          <cell r="K23">
            <v>4.1614000000000004</v>
          </cell>
          <cell r="L23">
            <v>4.1790000000000003</v>
          </cell>
          <cell r="M23">
            <v>4.1459999999999999</v>
          </cell>
          <cell r="N23">
            <v>4.16</v>
          </cell>
        </row>
        <row r="24">
          <cell r="B24">
            <v>2021</v>
          </cell>
          <cell r="C24">
            <v>4.3540000000000001</v>
          </cell>
          <cell r="D24">
            <v>5.35</v>
          </cell>
          <cell r="E24">
            <v>5.6087499999999997</v>
          </cell>
          <cell r="F24">
            <v>5.79</v>
          </cell>
          <cell r="G24">
            <v>6.2709999999999999</v>
          </cell>
          <cell r="H24">
            <v>6.4160000000000004</v>
          </cell>
          <cell r="I24">
            <v>5.71</v>
          </cell>
          <cell r="J24">
            <v>5.07</v>
          </cell>
          <cell r="K24">
            <v>4.8899999999999997</v>
          </cell>
          <cell r="L24">
            <v>4.9023000000000003</v>
          </cell>
          <cell r="M24">
            <v>5.05</v>
          </cell>
          <cell r="N24">
            <v>5.36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9">
          <cell r="B19">
            <v>2017</v>
          </cell>
          <cell r="C19">
            <v>4.7699999999999996</v>
          </cell>
          <cell r="D19">
            <v>5.12</v>
          </cell>
          <cell r="E19">
            <v>5.35</v>
          </cell>
          <cell r="F19">
            <v>4.99</v>
          </cell>
          <cell r="G19">
            <v>4.95</v>
          </cell>
          <cell r="H19">
            <v>5.5</v>
          </cell>
          <cell r="I19">
            <v>5.5949999999999998</v>
          </cell>
          <cell r="J19">
            <v>5.53</v>
          </cell>
          <cell r="K19">
            <v>5.41</v>
          </cell>
          <cell r="L19">
            <v>5.21</v>
          </cell>
          <cell r="M19">
            <v>5.3479000000000001</v>
          </cell>
          <cell r="N19">
            <v>5.14</v>
          </cell>
        </row>
        <row r="20">
          <cell r="B20">
            <v>2018</v>
          </cell>
          <cell r="C20">
            <v>5.18</v>
          </cell>
          <cell r="D20">
            <v>5.53</v>
          </cell>
          <cell r="E20">
            <v>5.55</v>
          </cell>
          <cell r="F20">
            <v>5.29</v>
          </cell>
          <cell r="G20">
            <v>5.6849999999999996</v>
          </cell>
          <cell r="H20">
            <v>5.92</v>
          </cell>
          <cell r="I20">
            <v>6.0990000000000002</v>
          </cell>
          <cell r="J20">
            <v>6.08</v>
          </cell>
          <cell r="K20">
            <v>5.58</v>
          </cell>
          <cell r="L20">
            <v>5.109</v>
          </cell>
          <cell r="M20">
            <v>4.8</v>
          </cell>
          <cell r="N20">
            <v>4.42</v>
          </cell>
        </row>
        <row r="21">
          <cell r="B21">
            <v>2019</v>
          </cell>
          <cell r="C21">
            <v>4.76</v>
          </cell>
          <cell r="D21">
            <v>5.55</v>
          </cell>
          <cell r="E21">
            <v>5.7</v>
          </cell>
          <cell r="F21">
            <v>5.65</v>
          </cell>
          <cell r="G21">
            <v>5.49</v>
          </cell>
          <cell r="H21">
            <v>5.46</v>
          </cell>
          <cell r="I21">
            <v>5.6</v>
          </cell>
          <cell r="J21">
            <v>5.52</v>
          </cell>
          <cell r="K21">
            <v>5.34</v>
          </cell>
          <cell r="L21">
            <v>4.78</v>
          </cell>
          <cell r="M21">
            <v>5.07</v>
          </cell>
          <cell r="N21">
            <v>5.55</v>
          </cell>
        </row>
        <row r="22">
          <cell r="B22">
            <v>2020</v>
          </cell>
          <cell r="C22">
            <v>5.3789999999999996</v>
          </cell>
          <cell r="D22">
            <v>5.3949999999999996</v>
          </cell>
          <cell r="E22">
            <v>5.5549999999999997</v>
          </cell>
          <cell r="F22">
            <v>3.91</v>
          </cell>
          <cell r="G22">
            <v>4.3967999999999998</v>
          </cell>
          <cell r="H22">
            <v>5.0999999999999996</v>
          </cell>
          <cell r="I22">
            <v>5.1029999999999998</v>
          </cell>
          <cell r="J22">
            <v>4.7835799999999997</v>
          </cell>
          <cell r="K22">
            <v>4.9653999999999998</v>
          </cell>
          <cell r="L22">
            <v>4.4020000000000001</v>
          </cell>
          <cell r="M22">
            <v>3.94</v>
          </cell>
          <cell r="N22">
            <v>4.75</v>
          </cell>
        </row>
        <row r="23">
          <cell r="B23">
            <v>2021</v>
          </cell>
          <cell r="C23">
            <v>5.68</v>
          </cell>
          <cell r="D23">
            <v>5.89</v>
          </cell>
          <cell r="E23">
            <v>6.1</v>
          </cell>
          <cell r="F23">
            <v>6.36</v>
          </cell>
          <cell r="G23">
            <v>6.87</v>
          </cell>
          <cell r="H23">
            <v>7.8528000000000002</v>
          </cell>
          <cell r="I23">
            <v>6.9260000000000002</v>
          </cell>
          <cell r="J23">
            <v>6.28</v>
          </cell>
          <cell r="K23">
            <v>5.56</v>
          </cell>
          <cell r="L23">
            <v>5.7382299999999997</v>
          </cell>
          <cell r="M23">
            <v>6.45</v>
          </cell>
          <cell r="N23">
            <v>6.78</v>
          </cell>
        </row>
      </sheetData>
      <sheetData sheetId="1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7">
          <cell r="B17">
            <v>2017</v>
          </cell>
          <cell r="C17">
            <v>12.56</v>
          </cell>
          <cell r="D17">
            <v>12.801</v>
          </cell>
          <cell r="E17">
            <v>13.15</v>
          </cell>
          <cell r="F17">
            <v>13.26</v>
          </cell>
          <cell r="G17">
            <v>13.32</v>
          </cell>
          <cell r="H17">
            <v>13.54</v>
          </cell>
          <cell r="I17">
            <v>13.862</v>
          </cell>
          <cell r="J17">
            <v>13.9</v>
          </cell>
          <cell r="K17">
            <v>13.89</v>
          </cell>
          <cell r="L17">
            <v>13.82</v>
          </cell>
          <cell r="M17">
            <v>13.91</v>
          </cell>
          <cell r="N17">
            <v>13.82</v>
          </cell>
        </row>
        <row r="18">
          <cell r="B18">
            <v>2018</v>
          </cell>
          <cell r="C18">
            <v>13.74</v>
          </cell>
          <cell r="D18">
            <v>13.98</v>
          </cell>
          <cell r="E18">
            <v>14.18</v>
          </cell>
          <cell r="F18">
            <v>14.47</v>
          </cell>
          <cell r="G18">
            <v>15.03</v>
          </cell>
          <cell r="H18">
            <v>15.69</v>
          </cell>
          <cell r="I18">
            <v>15.99</v>
          </cell>
          <cell r="J18">
            <v>15.798999999999999</v>
          </cell>
          <cell r="K18">
            <v>15.49</v>
          </cell>
          <cell r="L18">
            <v>14.25</v>
          </cell>
          <cell r="M18">
            <v>13.52</v>
          </cell>
          <cell r="N18">
            <v>12.88</v>
          </cell>
        </row>
        <row r="19">
          <cell r="B19">
            <v>2019</v>
          </cell>
          <cell r="C19">
            <v>13.16</v>
          </cell>
          <cell r="D19">
            <v>13.666</v>
          </cell>
          <cell r="E19">
            <v>13.98</v>
          </cell>
          <cell r="F19">
            <v>14.04</v>
          </cell>
          <cell r="G19">
            <v>14.09</v>
          </cell>
          <cell r="H19">
            <v>13.756</v>
          </cell>
          <cell r="I19">
            <v>13.84</v>
          </cell>
          <cell r="J19">
            <v>13.64</v>
          </cell>
          <cell r="K19">
            <v>13.44</v>
          </cell>
          <cell r="L19">
            <v>12.58</v>
          </cell>
          <cell r="M19">
            <v>12.28</v>
          </cell>
          <cell r="N19">
            <v>12.635</v>
          </cell>
        </row>
        <row r="20">
          <cell r="B20">
            <v>2020</v>
          </cell>
          <cell r="C20">
            <v>12.56</v>
          </cell>
          <cell r="D20">
            <v>12.84</v>
          </cell>
          <cell r="E20">
            <v>13.507339999999999</v>
          </cell>
          <cell r="F20">
            <v>11.61</v>
          </cell>
          <cell r="G20">
            <v>11.17</v>
          </cell>
          <cell r="H20">
            <v>12.05</v>
          </cell>
          <cell r="I20">
            <v>12.13</v>
          </cell>
          <cell r="J20">
            <v>12.13</v>
          </cell>
          <cell r="K20">
            <v>12.15</v>
          </cell>
          <cell r="L20">
            <v>11.23494</v>
          </cell>
          <cell r="M20">
            <v>10.65</v>
          </cell>
          <cell r="N20">
            <v>10.63</v>
          </cell>
        </row>
        <row r="21">
          <cell r="B21">
            <v>2021</v>
          </cell>
          <cell r="C21">
            <v>12.4</v>
          </cell>
          <cell r="D21">
            <v>12.54</v>
          </cell>
          <cell r="E21">
            <v>13.22</v>
          </cell>
          <cell r="F21">
            <v>13.95</v>
          </cell>
          <cell r="G21">
            <v>15.12</v>
          </cell>
          <cell r="H21">
            <v>15.74</v>
          </cell>
          <cell r="I21">
            <v>16.2</v>
          </cell>
          <cell r="J21">
            <v>15.53</v>
          </cell>
          <cell r="K21">
            <v>14.57</v>
          </cell>
          <cell r="L21">
            <v>14.31</v>
          </cell>
          <cell r="M21">
            <v>15.28</v>
          </cell>
          <cell r="N21">
            <v>15.52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a indyk"/>
      <sheetName val="podudzie indyk"/>
      <sheetName val="udziec indyk"/>
      <sheetName val="filet indyk"/>
      <sheetName val="skrzydła indyk"/>
    </sheetNames>
    <sheetDataSet>
      <sheetData sheetId="0">
        <row r="3">
          <cell r="D3" t="str">
            <v>I</v>
          </cell>
          <cell r="E3" t="str">
            <v>II</v>
          </cell>
          <cell r="F3" t="str">
            <v>III</v>
          </cell>
          <cell r="G3" t="str">
            <v>IV</v>
          </cell>
          <cell r="H3" t="str">
            <v>V</v>
          </cell>
          <cell r="I3" t="str">
            <v>VI</v>
          </cell>
          <cell r="J3" t="str">
            <v>VII</v>
          </cell>
          <cell r="K3" t="str">
            <v>VIII</v>
          </cell>
          <cell r="L3" t="str">
            <v>IX</v>
          </cell>
          <cell r="M3" t="str">
            <v>X</v>
          </cell>
          <cell r="N3" t="str">
            <v>XI</v>
          </cell>
          <cell r="O3" t="str">
            <v>XII</v>
          </cell>
        </row>
        <row r="16">
          <cell r="C16">
            <v>2017</v>
          </cell>
          <cell r="D16">
            <v>8.0399999999999991</v>
          </cell>
          <cell r="E16">
            <v>8.19</v>
          </cell>
          <cell r="F16">
            <v>8.6199999999999992</v>
          </cell>
          <cell r="G16">
            <v>9.48</v>
          </cell>
          <cell r="H16">
            <v>8.59</v>
          </cell>
          <cell r="I16">
            <v>8.5299999999999994</v>
          </cell>
          <cell r="J16">
            <v>8.56</v>
          </cell>
          <cell r="K16">
            <v>8.43</v>
          </cell>
          <cell r="L16">
            <v>8.1</v>
          </cell>
          <cell r="M16">
            <v>8.26</v>
          </cell>
          <cell r="N16">
            <v>8.57</v>
          </cell>
          <cell r="O16">
            <v>9.57</v>
          </cell>
        </row>
        <row r="17">
          <cell r="C17">
            <v>2018</v>
          </cell>
          <cell r="D17">
            <v>8.24</v>
          </cell>
          <cell r="E17">
            <v>7.86</v>
          </cell>
          <cell r="F17">
            <v>8.4700000000000006</v>
          </cell>
          <cell r="G17">
            <v>8.09</v>
          </cell>
          <cell r="H17">
            <v>8.1609999999999996</v>
          </cell>
          <cell r="I17">
            <v>8.0500000000000007</v>
          </cell>
          <cell r="J17">
            <v>8.14</v>
          </cell>
          <cell r="K17">
            <v>8.0399999999999991</v>
          </cell>
          <cell r="L17">
            <v>8.5399999999999991</v>
          </cell>
          <cell r="M17">
            <v>8.91</v>
          </cell>
          <cell r="N17">
            <v>9.16</v>
          </cell>
          <cell r="O17">
            <v>8.99</v>
          </cell>
        </row>
        <row r="18">
          <cell r="C18">
            <v>2019</v>
          </cell>
          <cell r="D18">
            <v>8.9</v>
          </cell>
          <cell r="E18">
            <v>8.92</v>
          </cell>
          <cell r="F18">
            <v>8.92</v>
          </cell>
          <cell r="G18">
            <v>9.0069999999999997</v>
          </cell>
          <cell r="H18">
            <v>9.06</v>
          </cell>
          <cell r="I18">
            <v>9.11</v>
          </cell>
          <cell r="J18">
            <v>9.09</v>
          </cell>
          <cell r="K18">
            <v>9.01</v>
          </cell>
          <cell r="L18">
            <v>9.18</v>
          </cell>
          <cell r="M18">
            <v>9.33</v>
          </cell>
          <cell r="N18">
            <v>9.5050000000000008</v>
          </cell>
          <cell r="O18">
            <v>10.071999999999999</v>
          </cell>
        </row>
        <row r="19">
          <cell r="C19">
            <v>2020</v>
          </cell>
          <cell r="D19">
            <v>9.23</v>
          </cell>
          <cell r="E19">
            <v>9.18</v>
          </cell>
          <cell r="F19">
            <v>9.2899999999999991</v>
          </cell>
          <cell r="G19">
            <v>9.81</v>
          </cell>
          <cell r="H19">
            <v>8.52</v>
          </cell>
          <cell r="I19">
            <v>8.2759999999999998</v>
          </cell>
          <cell r="J19">
            <v>8.2460000000000004</v>
          </cell>
          <cell r="K19">
            <v>8.06</v>
          </cell>
          <cell r="L19">
            <v>7.8543200000000004</v>
          </cell>
          <cell r="M19">
            <v>9.1</v>
          </cell>
          <cell r="N19">
            <v>9.02</v>
          </cell>
          <cell r="O19">
            <v>8.6999999999999993</v>
          </cell>
        </row>
        <row r="20">
          <cell r="C20">
            <v>2021</v>
          </cell>
          <cell r="D20">
            <v>8.8699999999999992</v>
          </cell>
          <cell r="E20">
            <v>9.81</v>
          </cell>
          <cell r="F20">
            <v>10.53</v>
          </cell>
          <cell r="G20">
            <v>10.54</v>
          </cell>
          <cell r="H20">
            <v>10.96</v>
          </cell>
          <cell r="I20">
            <v>11.46</v>
          </cell>
          <cell r="J20">
            <v>11.32</v>
          </cell>
          <cell r="K20">
            <v>10.77</v>
          </cell>
          <cell r="L20">
            <v>10.66</v>
          </cell>
          <cell r="M20">
            <v>10.44</v>
          </cell>
          <cell r="N20">
            <v>11.1</v>
          </cell>
          <cell r="O20">
            <v>11.24</v>
          </cell>
        </row>
      </sheetData>
      <sheetData sheetId="1"/>
      <sheetData sheetId="2"/>
      <sheetData sheetId="3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7">
          <cell r="B17">
            <v>2017</v>
          </cell>
          <cell r="C17">
            <v>15.85</v>
          </cell>
          <cell r="D17">
            <v>15.75</v>
          </cell>
          <cell r="E17">
            <v>16.14</v>
          </cell>
          <cell r="F17">
            <v>16.239999999999998</v>
          </cell>
          <cell r="G17">
            <v>16.920000000000002</v>
          </cell>
          <cell r="H17">
            <v>17.32</v>
          </cell>
          <cell r="I17">
            <v>17.216999999999999</v>
          </cell>
          <cell r="J17">
            <v>16.87</v>
          </cell>
          <cell r="K17">
            <v>16.809999999999999</v>
          </cell>
          <cell r="L17">
            <v>16.91</v>
          </cell>
          <cell r="M17">
            <v>16.72</v>
          </cell>
          <cell r="N17">
            <v>16.864999999999998</v>
          </cell>
        </row>
        <row r="18">
          <cell r="B18">
            <v>2018</v>
          </cell>
          <cell r="C18">
            <v>16.04</v>
          </cell>
          <cell r="D18">
            <v>15.03</v>
          </cell>
          <cell r="E18">
            <v>14.81</v>
          </cell>
          <cell r="F18">
            <v>14.59</v>
          </cell>
          <cell r="G18">
            <v>15.42</v>
          </cell>
          <cell r="H18">
            <v>16.53</v>
          </cell>
          <cell r="I18">
            <v>16.5</v>
          </cell>
          <cell r="J18">
            <v>16.39</v>
          </cell>
          <cell r="K18">
            <v>17.54</v>
          </cell>
          <cell r="L18">
            <v>18.03</v>
          </cell>
          <cell r="M18">
            <v>17.79</v>
          </cell>
          <cell r="N18">
            <v>17.79</v>
          </cell>
        </row>
        <row r="19">
          <cell r="B19">
            <v>2019</v>
          </cell>
          <cell r="C19">
            <v>17.100000000000001</v>
          </cell>
          <cell r="D19">
            <v>16.87</v>
          </cell>
          <cell r="E19">
            <v>17.434000000000001</v>
          </cell>
          <cell r="F19">
            <v>18.09</v>
          </cell>
          <cell r="G19">
            <v>18.71</v>
          </cell>
          <cell r="H19">
            <v>19.350000000000001</v>
          </cell>
          <cell r="I19">
            <v>19.78</v>
          </cell>
          <cell r="J19">
            <v>20.6</v>
          </cell>
          <cell r="K19">
            <v>21.37</v>
          </cell>
          <cell r="L19">
            <v>21.22</v>
          </cell>
          <cell r="M19">
            <v>20.68</v>
          </cell>
          <cell r="N19">
            <v>20.254000000000001</v>
          </cell>
        </row>
        <row r="20">
          <cell r="B20">
            <v>2020</v>
          </cell>
          <cell r="C20">
            <v>19.62</v>
          </cell>
          <cell r="D20">
            <v>18.8</v>
          </cell>
          <cell r="E20">
            <v>18.58503</v>
          </cell>
          <cell r="F20">
            <v>16.001000000000001</v>
          </cell>
          <cell r="G20">
            <v>13.97</v>
          </cell>
          <cell r="H20">
            <v>13.3909</v>
          </cell>
          <cell r="I20">
            <v>13.025</v>
          </cell>
          <cell r="J20">
            <v>12.249000000000001</v>
          </cell>
          <cell r="K20">
            <v>12.39</v>
          </cell>
          <cell r="L20">
            <v>12.198</v>
          </cell>
          <cell r="M20">
            <v>12.006</v>
          </cell>
          <cell r="N20">
            <v>12.271000000000001</v>
          </cell>
        </row>
        <row r="21">
          <cell r="B21">
            <v>2021</v>
          </cell>
          <cell r="C21">
            <v>12.89</v>
          </cell>
          <cell r="D21">
            <v>14.89</v>
          </cell>
          <cell r="E21">
            <v>15.74</v>
          </cell>
          <cell r="F21">
            <v>16.79</v>
          </cell>
          <cell r="G21">
            <v>18.55</v>
          </cell>
          <cell r="H21">
            <v>18.989999999999998</v>
          </cell>
          <cell r="I21">
            <v>15.72</v>
          </cell>
          <cell r="J21">
            <v>15.521000000000001</v>
          </cell>
          <cell r="K21">
            <v>15.5</v>
          </cell>
          <cell r="L21">
            <v>15.52</v>
          </cell>
          <cell r="M21">
            <v>15.93</v>
          </cell>
          <cell r="N21">
            <v>16.71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K19" sqref="K19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37" t="s">
        <v>0</v>
      </c>
      <c r="C2" s="37"/>
      <c r="D2" s="37"/>
      <c r="E2" s="37"/>
      <c r="F2" s="38"/>
      <c r="G2" s="38"/>
      <c r="H2" s="38"/>
      <c r="I2" s="38"/>
      <c r="J2" s="38"/>
    </row>
    <row r="3" spans="2:43" ht="15.75">
      <c r="B3" s="37" t="s">
        <v>203</v>
      </c>
      <c r="C3" s="37"/>
      <c r="D3" s="37"/>
      <c r="E3" s="37"/>
      <c r="F3" s="38"/>
      <c r="G3" s="38"/>
      <c r="H3" s="38"/>
      <c r="I3" s="38"/>
      <c r="J3" s="38"/>
    </row>
    <row r="4" spans="2:43" ht="15.75">
      <c r="B4" s="23" t="s">
        <v>130</v>
      </c>
      <c r="C4" s="37"/>
      <c r="D4" s="37"/>
      <c r="E4" s="59"/>
      <c r="F4" s="59"/>
      <c r="G4" s="59"/>
      <c r="H4" s="59"/>
      <c r="I4" s="59"/>
      <c r="J4" s="59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</row>
    <row r="5" spans="2:43" ht="15.75">
      <c r="B5" s="58"/>
      <c r="C5" s="59"/>
      <c r="D5" s="59"/>
      <c r="E5" s="59"/>
      <c r="F5" s="59"/>
      <c r="G5" s="59"/>
      <c r="H5" s="59"/>
      <c r="I5" s="59"/>
      <c r="J5" s="59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</row>
    <row r="6" spans="2:43" ht="15.75">
      <c r="B6" s="58"/>
      <c r="C6" s="59"/>
      <c r="D6" s="59"/>
      <c r="E6" s="59"/>
      <c r="F6" s="59"/>
      <c r="G6" s="59"/>
      <c r="H6" s="59"/>
      <c r="I6" s="59"/>
      <c r="J6" s="59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</row>
    <row r="7" spans="2:43" ht="18.75">
      <c r="B7" s="40"/>
      <c r="C7" s="38"/>
      <c r="D7" s="38"/>
      <c r="E7" s="38"/>
      <c r="F7" s="38"/>
      <c r="G7" s="38"/>
      <c r="H7" s="38"/>
      <c r="I7" s="38"/>
      <c r="J7" s="38"/>
    </row>
    <row r="8" spans="2:43" ht="18.75">
      <c r="B8" s="40" t="s">
        <v>256</v>
      </c>
      <c r="C8" s="38"/>
      <c r="D8" s="41" t="s">
        <v>1</v>
      </c>
      <c r="E8" s="38"/>
      <c r="F8" s="38"/>
      <c r="G8" s="39" t="s">
        <v>257</v>
      </c>
      <c r="H8" s="38"/>
      <c r="I8" s="38"/>
      <c r="J8" s="38"/>
    </row>
    <row r="9" spans="2:43" ht="18.75">
      <c r="B9" s="42" t="s">
        <v>258</v>
      </c>
      <c r="C9" s="38"/>
      <c r="D9" s="38"/>
      <c r="E9" s="38"/>
      <c r="F9" s="38"/>
      <c r="G9" s="39"/>
      <c r="H9" s="38"/>
      <c r="I9" s="38"/>
      <c r="J9" s="38"/>
    </row>
    <row r="10" spans="2:43" ht="15.75">
      <c r="B10" s="23" t="s">
        <v>95</v>
      </c>
      <c r="C10" s="37"/>
      <c r="D10" s="38"/>
      <c r="E10" s="38"/>
      <c r="F10" s="38"/>
      <c r="G10" s="38"/>
      <c r="H10" s="38"/>
      <c r="I10" s="38"/>
      <c r="J10" s="38"/>
    </row>
    <row r="11" spans="2:43" ht="18.75">
      <c r="B11" s="40" t="s">
        <v>127</v>
      </c>
      <c r="C11" s="38"/>
      <c r="D11" s="38"/>
      <c r="E11" s="38"/>
      <c r="F11" s="41"/>
      <c r="G11" s="41"/>
      <c r="H11" s="41"/>
      <c r="I11" s="41"/>
      <c r="J11" s="41"/>
    </row>
    <row r="12" spans="2:43" ht="18.75">
      <c r="B12" s="40" t="s">
        <v>4</v>
      </c>
      <c r="C12" s="38"/>
      <c r="D12" s="38"/>
      <c r="E12" s="38"/>
      <c r="F12" s="38"/>
      <c r="G12" s="38"/>
      <c r="H12" s="38"/>
      <c r="I12" s="38"/>
      <c r="J12" s="38"/>
    </row>
    <row r="13" spans="2:43" ht="18.75">
      <c r="B13" s="40" t="s">
        <v>5</v>
      </c>
      <c r="C13" s="38"/>
      <c r="D13" s="38"/>
      <c r="E13" s="38"/>
      <c r="F13" s="38"/>
      <c r="G13" s="38"/>
      <c r="H13" s="38"/>
      <c r="I13" s="38"/>
      <c r="J13" s="38"/>
    </row>
    <row r="14" spans="2:43" ht="18.75">
      <c r="B14" s="40" t="s">
        <v>7</v>
      </c>
      <c r="C14" s="38"/>
      <c r="D14" s="38"/>
      <c r="E14" s="38"/>
      <c r="F14" s="38"/>
      <c r="G14" s="38"/>
      <c r="H14" s="38"/>
      <c r="I14" s="38"/>
      <c r="J14" s="38"/>
    </row>
    <row r="15" spans="2:43" ht="18.75">
      <c r="B15" s="40" t="s">
        <v>34</v>
      </c>
      <c r="C15" s="38"/>
      <c r="D15" s="38"/>
      <c r="E15" s="38"/>
      <c r="F15" s="38"/>
      <c r="G15" s="38"/>
      <c r="H15" s="38"/>
      <c r="I15" s="38"/>
      <c r="J15" s="38"/>
    </row>
    <row r="16" spans="2:43" ht="18.75">
      <c r="B16" s="40" t="s">
        <v>31</v>
      </c>
      <c r="C16" s="43" t="s">
        <v>32</v>
      </c>
      <c r="D16" s="38"/>
      <c r="E16" s="38"/>
      <c r="F16" s="38"/>
      <c r="G16" s="38"/>
      <c r="H16" s="38"/>
      <c r="I16" s="38"/>
      <c r="J16" s="38"/>
    </row>
    <row r="17" spans="2:10" ht="18.75">
      <c r="B17" s="40"/>
      <c r="C17" s="38"/>
      <c r="D17" s="38"/>
      <c r="E17" s="38"/>
      <c r="F17" s="38"/>
      <c r="G17" s="38"/>
      <c r="H17" s="38"/>
      <c r="I17" s="38"/>
      <c r="J17" s="38"/>
    </row>
    <row r="18" spans="2:10" ht="18.75">
      <c r="B18" s="39" t="s">
        <v>6</v>
      </c>
      <c r="C18" s="38"/>
      <c r="D18" s="38"/>
      <c r="E18" s="38"/>
      <c r="F18" s="38"/>
      <c r="G18" s="38"/>
      <c r="H18" s="38"/>
      <c r="I18" s="38"/>
      <c r="J18" s="38"/>
    </row>
    <row r="19" spans="2:10" ht="18.75">
      <c r="B19" s="39" t="s">
        <v>36</v>
      </c>
      <c r="C19" s="38"/>
      <c r="D19" s="38"/>
      <c r="E19" s="38"/>
      <c r="F19" s="38"/>
      <c r="G19" s="38"/>
      <c r="H19" s="38"/>
      <c r="I19" s="38"/>
      <c r="J19" s="38"/>
    </row>
    <row r="20" spans="2:10">
      <c r="B20" s="43" t="s">
        <v>33</v>
      </c>
      <c r="C20" s="38"/>
      <c r="D20" s="38"/>
      <c r="E20" s="38"/>
      <c r="F20" s="38"/>
      <c r="G20" s="38"/>
      <c r="H20" s="38"/>
      <c r="I20" s="38"/>
      <c r="J20" s="38"/>
    </row>
    <row r="22" spans="2:10" ht="15.75">
      <c r="B22" s="22"/>
    </row>
    <row r="23" spans="2:10" ht="15.75">
      <c r="B23" s="22"/>
    </row>
    <row r="24" spans="2:10" ht="15.75">
      <c r="B24" s="22"/>
    </row>
    <row r="25" spans="2:10" ht="15.75">
      <c r="B25" s="23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F29" sqref="F29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92" t="s">
        <v>162</v>
      </c>
      <c r="C1" s="93"/>
      <c r="D1" s="93"/>
      <c r="E1" s="93"/>
      <c r="F1" s="93"/>
      <c r="G1" s="94"/>
      <c r="H1" s="94" t="s">
        <v>265</v>
      </c>
      <c r="I1" s="94"/>
      <c r="J1" s="93"/>
      <c r="K1" s="95"/>
      <c r="L1" s="95"/>
      <c r="M1" s="95"/>
      <c r="N1" s="95"/>
      <c r="O1" s="95"/>
      <c r="P1" s="95"/>
      <c r="Q1" s="95"/>
    </row>
    <row r="2" spans="2:17" ht="15" thickBot="1">
      <c r="B2" s="116" t="s">
        <v>133</v>
      </c>
      <c r="C2" s="116"/>
      <c r="D2" s="93"/>
      <c r="E2" s="93"/>
      <c r="F2" s="93"/>
      <c r="G2" s="93"/>
      <c r="H2" s="94"/>
      <c r="I2" s="94"/>
      <c r="J2" s="94"/>
      <c r="K2" s="95"/>
      <c r="L2" s="95"/>
      <c r="M2" s="95"/>
      <c r="N2" s="95"/>
      <c r="O2" s="95"/>
      <c r="P2" s="95"/>
      <c r="Q2" s="95"/>
    </row>
    <row r="3" spans="2:17" ht="19.5" thickBot="1">
      <c r="B3" s="243" t="s">
        <v>8</v>
      </c>
      <c r="C3" s="244" t="s">
        <v>9</v>
      </c>
      <c r="D3" s="245"/>
      <c r="E3" s="246"/>
      <c r="F3" s="247" t="s">
        <v>10</v>
      </c>
      <c r="G3" s="248"/>
      <c r="H3" s="248"/>
      <c r="I3" s="248"/>
      <c r="J3" s="248"/>
      <c r="K3" s="248"/>
      <c r="L3" s="248"/>
      <c r="M3" s="248"/>
      <c r="N3" s="248"/>
      <c r="O3" s="248"/>
      <c r="P3" s="244"/>
      <c r="Q3" s="249"/>
    </row>
    <row r="4" spans="2:17" ht="18.75">
      <c r="B4" s="250"/>
      <c r="C4" s="282"/>
      <c r="D4" s="276"/>
      <c r="E4" s="277"/>
      <c r="F4" s="278" t="s">
        <v>11</v>
      </c>
      <c r="G4" s="279"/>
      <c r="H4" s="280"/>
      <c r="I4" s="278" t="s">
        <v>12</v>
      </c>
      <c r="J4" s="279"/>
      <c r="K4" s="280"/>
      <c r="L4" s="278" t="s">
        <v>13</v>
      </c>
      <c r="M4" s="279"/>
      <c r="N4" s="280"/>
      <c r="O4" s="278" t="s">
        <v>14</v>
      </c>
      <c r="P4" s="280"/>
      <c r="Q4" s="281"/>
    </row>
    <row r="5" spans="2:17" ht="26.25" thickBot="1">
      <c r="B5" s="283"/>
      <c r="C5" s="221" t="s">
        <v>264</v>
      </c>
      <c r="D5" s="222" t="s">
        <v>251</v>
      </c>
      <c r="E5" s="223" t="s">
        <v>15</v>
      </c>
      <c r="F5" s="224" t="s">
        <v>264</v>
      </c>
      <c r="G5" s="222" t="s">
        <v>251</v>
      </c>
      <c r="H5" s="223" t="s">
        <v>15</v>
      </c>
      <c r="I5" s="224" t="s">
        <v>264</v>
      </c>
      <c r="J5" s="222" t="s">
        <v>251</v>
      </c>
      <c r="K5" s="223" t="s">
        <v>15</v>
      </c>
      <c r="L5" s="224" t="s">
        <v>264</v>
      </c>
      <c r="M5" s="222" t="s">
        <v>251</v>
      </c>
      <c r="N5" s="223" t="s">
        <v>15</v>
      </c>
      <c r="O5" s="224" t="s">
        <v>264</v>
      </c>
      <c r="P5" s="222" t="s">
        <v>251</v>
      </c>
      <c r="Q5" s="225" t="s">
        <v>15</v>
      </c>
    </row>
    <row r="6" spans="2:17">
      <c r="B6" s="284" t="s">
        <v>16</v>
      </c>
      <c r="C6" s="226">
        <v>7251.89</v>
      </c>
      <c r="D6" s="227">
        <v>7326.6270000000004</v>
      </c>
      <c r="E6" s="228">
        <v>-1.0200737665504205</v>
      </c>
      <c r="F6" s="453">
        <v>7797.3540000000003</v>
      </c>
      <c r="G6" s="227">
        <v>8132.2510000000002</v>
      </c>
      <c r="H6" s="228">
        <v>-4.1181340812033458</v>
      </c>
      <c r="I6" s="453">
        <v>7367.36</v>
      </c>
      <c r="J6" s="227">
        <v>7464.25</v>
      </c>
      <c r="K6" s="228">
        <v>-1.2980540576749215</v>
      </c>
      <c r="L6" s="453" t="s">
        <v>129</v>
      </c>
      <c r="M6" s="227" t="s">
        <v>129</v>
      </c>
      <c r="N6" s="228" t="s">
        <v>129</v>
      </c>
      <c r="O6" s="453">
        <v>7112.8779999999997</v>
      </c>
      <c r="P6" s="227">
        <v>7015.3130000000001</v>
      </c>
      <c r="Q6" s="454">
        <v>1.3907433638385001</v>
      </c>
    </row>
    <row r="7" spans="2:17">
      <c r="B7" s="285" t="s">
        <v>17</v>
      </c>
      <c r="C7" s="229">
        <v>7117.8490000000002</v>
      </c>
      <c r="D7" s="230">
        <v>7344.7209999999995</v>
      </c>
      <c r="E7" s="231">
        <v>-3.0889124311188865</v>
      </c>
      <c r="F7" s="456">
        <v>6755.1970000000001</v>
      </c>
      <c r="G7" s="230">
        <v>7540.9719999999998</v>
      </c>
      <c r="H7" s="231">
        <v>-10.42007582046452</v>
      </c>
      <c r="I7" s="456">
        <v>7146.0559999999996</v>
      </c>
      <c r="J7" s="230">
        <v>7343.7309999999998</v>
      </c>
      <c r="K7" s="231">
        <v>-2.6917516450425563</v>
      </c>
      <c r="L7" s="456">
        <v>7027.9930000000004</v>
      </c>
      <c r="M7" s="230">
        <v>7239.4219999999996</v>
      </c>
      <c r="N7" s="231">
        <v>-2.9205232130410299</v>
      </c>
      <c r="O7" s="456">
        <v>7821.0339999999997</v>
      </c>
      <c r="P7" s="230">
        <v>7513.3339999999998</v>
      </c>
      <c r="Q7" s="457">
        <v>4.0953856170908924</v>
      </c>
    </row>
    <row r="8" spans="2:17">
      <c r="B8" s="285" t="s">
        <v>18</v>
      </c>
      <c r="C8" s="229">
        <v>11548.492</v>
      </c>
      <c r="D8" s="230">
        <v>10976.545</v>
      </c>
      <c r="E8" s="231">
        <v>5.2106286632086887</v>
      </c>
      <c r="F8" s="456">
        <v>11644.736999999999</v>
      </c>
      <c r="G8" s="230">
        <v>12181.05</v>
      </c>
      <c r="H8" s="231">
        <v>-4.4028470452054638</v>
      </c>
      <c r="I8" s="456">
        <v>11590</v>
      </c>
      <c r="J8" s="230">
        <v>11510</v>
      </c>
      <c r="K8" s="231">
        <v>0.69504778453518679</v>
      </c>
      <c r="L8" s="456" t="s">
        <v>129</v>
      </c>
      <c r="M8" s="230" t="s">
        <v>129</v>
      </c>
      <c r="N8" s="231" t="s">
        <v>129</v>
      </c>
      <c r="O8" s="456">
        <v>11508.697</v>
      </c>
      <c r="P8" s="230">
        <v>10626.335999999999</v>
      </c>
      <c r="Q8" s="457">
        <v>8.3035300220132413</v>
      </c>
    </row>
    <row r="9" spans="2:17">
      <c r="B9" s="285" t="s">
        <v>19</v>
      </c>
      <c r="C9" s="229">
        <v>5434.41</v>
      </c>
      <c r="D9" s="230">
        <v>5405.3329999999996</v>
      </c>
      <c r="E9" s="231">
        <v>0.53793170559520065</v>
      </c>
      <c r="F9" s="456">
        <v>5499.326</v>
      </c>
      <c r="G9" s="230">
        <v>5522.96</v>
      </c>
      <c r="H9" s="231">
        <v>-0.42792270811304106</v>
      </c>
      <c r="I9" s="456">
        <v>5376.8950000000004</v>
      </c>
      <c r="J9" s="230">
        <v>5319.0140000000001</v>
      </c>
      <c r="K9" s="231">
        <v>1.0881904052142055</v>
      </c>
      <c r="L9" s="456">
        <v>5947.402</v>
      </c>
      <c r="M9" s="230">
        <v>5854.683</v>
      </c>
      <c r="N9" s="231">
        <v>1.5836724208637778</v>
      </c>
      <c r="O9" s="456">
        <v>5488.5479999999998</v>
      </c>
      <c r="P9" s="230">
        <v>5505.1149999999998</v>
      </c>
      <c r="Q9" s="457">
        <v>-0.30093830919063469</v>
      </c>
    </row>
    <row r="10" spans="2:17">
      <c r="B10" s="285" t="s">
        <v>20</v>
      </c>
      <c r="C10" s="229">
        <v>6032.8289999999997</v>
      </c>
      <c r="D10" s="230">
        <v>6078.1880000000001</v>
      </c>
      <c r="E10" s="231">
        <v>-0.74625858890841112</v>
      </c>
      <c r="F10" s="456">
        <v>6886.0309999999999</v>
      </c>
      <c r="G10" s="230">
        <v>6925.8389999999999</v>
      </c>
      <c r="H10" s="231">
        <v>-0.57477512832741262</v>
      </c>
      <c r="I10" s="456">
        <v>5787.5829999999996</v>
      </c>
      <c r="J10" s="230">
        <v>5875.6909999999998</v>
      </c>
      <c r="K10" s="231">
        <v>-1.4995342675440246</v>
      </c>
      <c r="L10" s="456">
        <v>6505.7669999999998</v>
      </c>
      <c r="M10" s="230">
        <v>6346.6040000000003</v>
      </c>
      <c r="N10" s="231">
        <v>2.5078451404877242</v>
      </c>
      <c r="O10" s="456">
        <v>5957.8530000000001</v>
      </c>
      <c r="P10" s="230">
        <v>5720.4790000000003</v>
      </c>
      <c r="Q10" s="457">
        <v>4.149547616554484</v>
      </c>
    </row>
    <row r="11" spans="2:17">
      <c r="B11" s="285" t="s">
        <v>21</v>
      </c>
      <c r="C11" s="229">
        <v>15616.217000000001</v>
      </c>
      <c r="D11" s="230">
        <v>16002.65</v>
      </c>
      <c r="E11" s="231">
        <v>-2.4148062977069369</v>
      </c>
      <c r="F11" s="456">
        <v>15755.092000000001</v>
      </c>
      <c r="G11" s="230">
        <v>15781.312</v>
      </c>
      <c r="H11" s="231">
        <v>-0.16614588191399643</v>
      </c>
      <c r="I11" s="456">
        <v>15498.293</v>
      </c>
      <c r="J11" s="230">
        <v>16298.181</v>
      </c>
      <c r="K11" s="231">
        <v>-4.9078360339721394</v>
      </c>
      <c r="L11" s="456">
        <v>16088.171</v>
      </c>
      <c r="M11" s="230">
        <v>15692.773999999999</v>
      </c>
      <c r="N11" s="231">
        <v>2.5196118927093507</v>
      </c>
      <c r="O11" s="456">
        <v>15788.958000000001</v>
      </c>
      <c r="P11" s="230">
        <v>14976.987999999999</v>
      </c>
      <c r="Q11" s="457">
        <v>5.4214505613545345</v>
      </c>
    </row>
    <row r="12" spans="2:17">
      <c r="B12" s="285" t="s">
        <v>22</v>
      </c>
      <c r="C12" s="229">
        <v>6855.3220000000001</v>
      </c>
      <c r="D12" s="230">
        <v>7189.3419999999996</v>
      </c>
      <c r="E12" s="231">
        <v>-4.6460441025061758</v>
      </c>
      <c r="F12" s="456">
        <v>6817.3239999999996</v>
      </c>
      <c r="G12" s="230">
        <v>6944.6390000000001</v>
      </c>
      <c r="H12" s="231">
        <v>-1.8332846386975694</v>
      </c>
      <c r="I12" s="456">
        <v>6855.085</v>
      </c>
      <c r="J12" s="230">
        <v>7219.6239999999998</v>
      </c>
      <c r="K12" s="231">
        <v>-5.0492795746703667</v>
      </c>
      <c r="L12" s="456">
        <v>7630</v>
      </c>
      <c r="M12" s="230">
        <v>7590</v>
      </c>
      <c r="N12" s="231">
        <v>0.5270092226613966</v>
      </c>
      <c r="O12" s="456">
        <v>6670.8370000000004</v>
      </c>
      <c r="P12" s="230">
        <v>6691.72</v>
      </c>
      <c r="Q12" s="457">
        <v>-0.31207223255007399</v>
      </c>
    </row>
    <row r="13" spans="2:17">
      <c r="B13" s="285" t="s">
        <v>23</v>
      </c>
      <c r="C13" s="229">
        <v>6705.1679999999997</v>
      </c>
      <c r="D13" s="230">
        <v>6617.3140000000003</v>
      </c>
      <c r="E13" s="231">
        <v>1.3276383741197615</v>
      </c>
      <c r="F13" s="456">
        <v>6829.4989999999998</v>
      </c>
      <c r="G13" s="230">
        <v>6472.6959999999999</v>
      </c>
      <c r="H13" s="231">
        <v>5.5124325319774004</v>
      </c>
      <c r="I13" s="456">
        <v>6702.4229999999998</v>
      </c>
      <c r="J13" s="230">
        <v>6720.8019999999997</v>
      </c>
      <c r="K13" s="231">
        <v>-0.27346438713712895</v>
      </c>
      <c r="L13" s="456">
        <v>7141.0140000000001</v>
      </c>
      <c r="M13" s="230">
        <v>7209.13</v>
      </c>
      <c r="N13" s="231">
        <v>-0.94485742385003435</v>
      </c>
      <c r="O13" s="456">
        <v>6653.77</v>
      </c>
      <c r="P13" s="230">
        <v>6404.7179999999998</v>
      </c>
      <c r="Q13" s="457">
        <v>3.8885708941439825</v>
      </c>
    </row>
    <row r="14" spans="2:17">
      <c r="B14" s="285" t="s">
        <v>24</v>
      </c>
      <c r="C14" s="229">
        <v>7444.58</v>
      </c>
      <c r="D14" s="230">
        <v>7364.933</v>
      </c>
      <c r="E14" s="231">
        <v>1.0814354998205677</v>
      </c>
      <c r="F14" s="456">
        <v>7029.6289999999999</v>
      </c>
      <c r="G14" s="230">
        <v>6853.5820000000003</v>
      </c>
      <c r="H14" s="231">
        <v>2.5686859805573139</v>
      </c>
      <c r="I14" s="456">
        <v>7767.9620000000004</v>
      </c>
      <c r="J14" s="230">
        <v>7779.7209999999995</v>
      </c>
      <c r="K14" s="231">
        <v>-0.15114937926436056</v>
      </c>
      <c r="L14" s="456">
        <v>8037.473</v>
      </c>
      <c r="M14" s="230">
        <v>8520.125</v>
      </c>
      <c r="N14" s="231">
        <v>-5.6648464664544251</v>
      </c>
      <c r="O14" s="456">
        <v>6557.4859999999999</v>
      </c>
      <c r="P14" s="230">
        <v>6239.4459999999999</v>
      </c>
      <c r="Q14" s="457">
        <v>5.0972474158763452</v>
      </c>
    </row>
    <row r="15" spans="2:17">
      <c r="B15" s="285" t="s">
        <v>25</v>
      </c>
      <c r="C15" s="229">
        <v>17429.039000000001</v>
      </c>
      <c r="D15" s="230">
        <v>17171.423999999999</v>
      </c>
      <c r="E15" s="231">
        <v>1.50025414316251</v>
      </c>
      <c r="F15" s="456">
        <v>17496.507000000001</v>
      </c>
      <c r="G15" s="230">
        <v>17029.580000000002</v>
      </c>
      <c r="H15" s="231">
        <v>2.7418585778392632</v>
      </c>
      <c r="I15" s="456">
        <v>17760</v>
      </c>
      <c r="J15" s="230">
        <v>16620</v>
      </c>
      <c r="K15" s="231">
        <v>6.8592057761732859</v>
      </c>
      <c r="L15" s="456">
        <v>17140</v>
      </c>
      <c r="M15" s="230">
        <v>17820</v>
      </c>
      <c r="N15" s="231">
        <v>-3.8159371492704826</v>
      </c>
      <c r="O15" s="456">
        <v>17322.581999999999</v>
      </c>
      <c r="P15" s="230">
        <v>17469.114000000001</v>
      </c>
      <c r="Q15" s="457">
        <v>-0.83880613521671954</v>
      </c>
    </row>
    <row r="16" spans="2:17">
      <c r="B16" s="285" t="s">
        <v>26</v>
      </c>
      <c r="C16" s="229">
        <v>8162.4759999999997</v>
      </c>
      <c r="D16" s="230">
        <v>7849.4920000000002</v>
      </c>
      <c r="E16" s="231">
        <v>3.9873153574779039</v>
      </c>
      <c r="F16" s="456">
        <v>8334.518</v>
      </c>
      <c r="G16" s="230">
        <v>7886.8059999999996</v>
      </c>
      <c r="H16" s="231">
        <v>5.6767213495551996</v>
      </c>
      <c r="I16" s="456">
        <v>8330</v>
      </c>
      <c r="J16" s="230">
        <v>7860</v>
      </c>
      <c r="K16" s="231">
        <v>5.9796437659033082</v>
      </c>
      <c r="L16" s="456">
        <v>8080</v>
      </c>
      <c r="M16" s="230">
        <v>7860</v>
      </c>
      <c r="N16" s="231">
        <v>2.7989821882951653</v>
      </c>
      <c r="O16" s="456">
        <v>7803.2420000000002</v>
      </c>
      <c r="P16" s="230">
        <v>7774.2629999999999</v>
      </c>
      <c r="Q16" s="457">
        <v>0.37275559110876838</v>
      </c>
    </row>
    <row r="17" spans="2:17">
      <c r="B17" s="286" t="s">
        <v>27</v>
      </c>
      <c r="C17" s="229">
        <v>12301.092000000001</v>
      </c>
      <c r="D17" s="230">
        <v>11720.519</v>
      </c>
      <c r="E17" s="231">
        <v>4.9534751831382238</v>
      </c>
      <c r="F17" s="456">
        <v>12231.816000000001</v>
      </c>
      <c r="G17" s="230">
        <v>11544.231</v>
      </c>
      <c r="H17" s="231">
        <v>5.9560918349606906</v>
      </c>
      <c r="I17" s="456">
        <v>11560</v>
      </c>
      <c r="J17" s="230">
        <v>10940</v>
      </c>
      <c r="K17" s="231">
        <v>5.6672760511883</v>
      </c>
      <c r="L17" s="456">
        <v>11900</v>
      </c>
      <c r="M17" s="230">
        <v>11820</v>
      </c>
      <c r="N17" s="231">
        <v>0.67681895093062605</v>
      </c>
      <c r="O17" s="456">
        <v>13049.342000000001</v>
      </c>
      <c r="P17" s="230">
        <v>12678.654</v>
      </c>
      <c r="Q17" s="457">
        <v>2.9237172968045355</v>
      </c>
    </row>
    <row r="18" spans="2:17">
      <c r="B18" s="286" t="s">
        <v>28</v>
      </c>
      <c r="C18" s="229">
        <v>7052.7709999999997</v>
      </c>
      <c r="D18" s="230">
        <v>6808.6660000000002</v>
      </c>
      <c r="E18" s="231">
        <v>3.5852103774806925</v>
      </c>
      <c r="F18" s="456">
        <v>7859.3109999999997</v>
      </c>
      <c r="G18" s="230">
        <v>7208.3540000000003</v>
      </c>
      <c r="H18" s="231">
        <v>9.0305914498649678</v>
      </c>
      <c r="I18" s="456">
        <v>7160</v>
      </c>
      <c r="J18" s="230">
        <v>6810</v>
      </c>
      <c r="K18" s="231">
        <v>5.1395007342143906</v>
      </c>
      <c r="L18" s="456">
        <v>5840</v>
      </c>
      <c r="M18" s="230">
        <v>5650</v>
      </c>
      <c r="N18" s="231">
        <v>3.3628318584070795</v>
      </c>
      <c r="O18" s="456">
        <v>6613.2389999999996</v>
      </c>
      <c r="P18" s="230">
        <v>6683.3050000000003</v>
      </c>
      <c r="Q18" s="457">
        <v>-1.0483735217830206</v>
      </c>
    </row>
    <row r="19" spans="2:17">
      <c r="B19" s="286" t="s">
        <v>29</v>
      </c>
      <c r="C19" s="229">
        <v>3434.4430000000002</v>
      </c>
      <c r="D19" s="230">
        <v>3355.123</v>
      </c>
      <c r="E19" s="231">
        <v>2.3641458152204904</v>
      </c>
      <c r="F19" s="456">
        <v>3030.3139999999999</v>
      </c>
      <c r="G19" s="230">
        <v>3083.7049999999999</v>
      </c>
      <c r="H19" s="231">
        <v>-1.7313912971571561</v>
      </c>
      <c r="I19" s="456">
        <v>3435.0520000000001</v>
      </c>
      <c r="J19" s="230">
        <v>3231.3589999999999</v>
      </c>
      <c r="K19" s="231">
        <v>6.3036326202071695</v>
      </c>
      <c r="L19" s="456">
        <v>6365.5630000000001</v>
      </c>
      <c r="M19" s="230">
        <v>6282.8130000000001</v>
      </c>
      <c r="N19" s="231">
        <v>1.3170851973471118</v>
      </c>
      <c r="O19" s="456">
        <v>3227.4490000000001</v>
      </c>
      <c r="P19" s="230">
        <v>3473.2539999999999</v>
      </c>
      <c r="Q19" s="457">
        <v>-7.0770810312174071</v>
      </c>
    </row>
    <row r="20" spans="2:17" ht="17.25" customHeight="1" thickBot="1">
      <c r="B20" s="287" t="s">
        <v>30</v>
      </c>
      <c r="C20" s="232">
        <v>5822.759</v>
      </c>
      <c r="D20" s="233">
        <v>5659.491</v>
      </c>
      <c r="E20" s="234">
        <v>2.8848530724759529</v>
      </c>
      <c r="F20" s="459">
        <v>6060.9120000000003</v>
      </c>
      <c r="G20" s="233">
        <v>5447.9949999999999</v>
      </c>
      <c r="H20" s="234">
        <v>11.250322366301738</v>
      </c>
      <c r="I20" s="459">
        <v>6370</v>
      </c>
      <c r="J20" s="233">
        <v>6160</v>
      </c>
      <c r="K20" s="234">
        <v>3.4090909090909087</v>
      </c>
      <c r="L20" s="459">
        <v>5840</v>
      </c>
      <c r="M20" s="233">
        <v>5800</v>
      </c>
      <c r="N20" s="234">
        <v>0.68965517241379315</v>
      </c>
      <c r="O20" s="459">
        <v>5018.183</v>
      </c>
      <c r="P20" s="233">
        <v>5617.3990000000003</v>
      </c>
      <c r="Q20" s="460">
        <v>-10.667143281080804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showRowColHeaders="0" topLeftCell="C1" workbookViewId="0">
      <selection activeCell="S40" sqref="S40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7"/>
      <c r="C1" s="74"/>
      <c r="D1" s="74"/>
      <c r="E1" s="477" t="s">
        <v>78</v>
      </c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74"/>
    </row>
    <row r="2" spans="1:18" ht="15.75" thickBot="1">
      <c r="A2" s="7"/>
      <c r="C2" s="74"/>
      <c r="D2" s="74"/>
      <c r="E2" s="479">
        <v>2020</v>
      </c>
      <c r="F2" s="480"/>
      <c r="G2" s="480"/>
      <c r="H2" s="480"/>
      <c r="I2" s="481">
        <v>2021</v>
      </c>
      <c r="J2" s="480"/>
      <c r="K2" s="480"/>
      <c r="L2" s="480"/>
      <c r="M2" s="480"/>
      <c r="N2" s="480"/>
      <c r="O2" s="480"/>
      <c r="P2" s="480"/>
      <c r="Q2" s="482"/>
      <c r="R2" s="75"/>
    </row>
    <row r="3" spans="1:18" ht="29.25" thickBot="1">
      <c r="A3" s="7"/>
      <c r="B3" s="10" t="s">
        <v>136</v>
      </c>
      <c r="C3" s="76" t="s">
        <v>136</v>
      </c>
      <c r="D3" s="76"/>
      <c r="E3" s="344" t="s">
        <v>233</v>
      </c>
      <c r="F3" s="344" t="s">
        <v>212</v>
      </c>
      <c r="G3" s="344" t="s">
        <v>213</v>
      </c>
      <c r="H3" s="344" t="s">
        <v>205</v>
      </c>
      <c r="I3" s="344" t="s">
        <v>206</v>
      </c>
      <c r="J3" s="344" t="s">
        <v>207</v>
      </c>
      <c r="K3" s="344" t="s">
        <v>232</v>
      </c>
      <c r="L3" s="344" t="s">
        <v>208</v>
      </c>
      <c r="M3" s="344" t="s">
        <v>243</v>
      </c>
      <c r="N3" s="344" t="s">
        <v>209</v>
      </c>
      <c r="O3" s="344" t="s">
        <v>210</v>
      </c>
      <c r="P3" s="344" t="s">
        <v>211</v>
      </c>
      <c r="Q3" s="344" t="s">
        <v>233</v>
      </c>
      <c r="R3" s="345" t="s">
        <v>74</v>
      </c>
    </row>
    <row r="4" spans="1:18" ht="15.75">
      <c r="A4" s="7"/>
      <c r="B4" s="53" t="s">
        <v>137</v>
      </c>
      <c r="C4" s="346" t="s">
        <v>137</v>
      </c>
      <c r="D4" s="347" t="s">
        <v>64</v>
      </c>
      <c r="E4" s="348">
        <v>129.86670000000001</v>
      </c>
      <c r="F4" s="260">
        <v>146.16130000000001</v>
      </c>
      <c r="G4" s="260">
        <v>175.17099999999999</v>
      </c>
      <c r="H4" s="260">
        <v>177.42250000000001</v>
      </c>
      <c r="I4" s="260">
        <v>174.79839999999999</v>
      </c>
      <c r="J4" s="260">
        <v>172.07169999999999</v>
      </c>
      <c r="K4" s="260">
        <v>177.19970000000001</v>
      </c>
      <c r="L4" s="260">
        <v>181.2413</v>
      </c>
      <c r="M4" s="260">
        <v>180.25</v>
      </c>
      <c r="N4" s="260">
        <v>173.70869999999999</v>
      </c>
      <c r="O4" s="260">
        <v>173.648</v>
      </c>
      <c r="P4" s="260">
        <v>182.10290000000001</v>
      </c>
      <c r="Q4" s="260">
        <v>180.11500000000001</v>
      </c>
      <c r="R4" s="349">
        <v>0.38692212861341657</v>
      </c>
    </row>
    <row r="5" spans="1:18" ht="15.75">
      <c r="B5" s="54" t="s">
        <v>138</v>
      </c>
      <c r="C5" s="350" t="s">
        <v>138</v>
      </c>
      <c r="D5" s="351" t="s">
        <v>64</v>
      </c>
      <c r="E5" s="348">
        <v>143.43979999999999</v>
      </c>
      <c r="F5" s="260">
        <v>142.79079999999999</v>
      </c>
      <c r="G5" s="260">
        <v>134.59719999999999</v>
      </c>
      <c r="H5" s="260">
        <v>148.7269</v>
      </c>
      <c r="I5" s="260">
        <v>151.8133</v>
      </c>
      <c r="J5" s="260">
        <v>142.58629999999999</v>
      </c>
      <c r="K5" s="260">
        <v>150.44139999999999</v>
      </c>
      <c r="L5" s="260">
        <v>152.29920000000001</v>
      </c>
      <c r="M5" s="260">
        <v>159.7953</v>
      </c>
      <c r="N5" s="260">
        <v>159.4366</v>
      </c>
      <c r="O5" s="261">
        <v>154.94149999999999</v>
      </c>
      <c r="P5" s="261">
        <v>153.21950000000001</v>
      </c>
      <c r="Q5" s="261">
        <v>152.10400000000001</v>
      </c>
      <c r="R5" s="352">
        <v>6.0403040160401877E-2</v>
      </c>
    </row>
    <row r="6" spans="1:18" ht="15.75">
      <c r="B6" s="54" t="s">
        <v>138</v>
      </c>
      <c r="C6" s="350" t="s">
        <v>138</v>
      </c>
      <c r="D6" s="353" t="s">
        <v>85</v>
      </c>
      <c r="E6" s="354">
        <v>280.53969999999998</v>
      </c>
      <c r="F6" s="275">
        <v>279.27030000000002</v>
      </c>
      <c r="G6" s="275">
        <v>263.24520000000001</v>
      </c>
      <c r="H6" s="275">
        <v>290.88</v>
      </c>
      <c r="I6" s="275">
        <v>296.91649999999998</v>
      </c>
      <c r="J6" s="275">
        <v>278.87029999999999</v>
      </c>
      <c r="K6" s="275">
        <v>294.23320000000001</v>
      </c>
      <c r="L6" s="275">
        <v>297.86669999999998</v>
      </c>
      <c r="M6" s="275">
        <v>312.52769999999998</v>
      </c>
      <c r="N6" s="275">
        <v>311.8261</v>
      </c>
      <c r="O6" s="275">
        <v>303.03469999999999</v>
      </c>
      <c r="P6" s="275">
        <v>299.66680000000002</v>
      </c>
      <c r="Q6" s="275">
        <v>297.48500000000001</v>
      </c>
      <c r="R6" s="355">
        <v>6.0402502747383124E-2</v>
      </c>
    </row>
    <row r="7" spans="1:18" ht="15.75">
      <c r="B7" s="53" t="s">
        <v>139</v>
      </c>
      <c r="C7" s="356" t="s">
        <v>139</v>
      </c>
      <c r="D7" s="357" t="s">
        <v>64</v>
      </c>
      <c r="E7" s="348">
        <v>189.67930000000001</v>
      </c>
      <c r="F7" s="260">
        <v>191.83150000000001</v>
      </c>
      <c r="G7" s="260">
        <v>178.19220000000001</v>
      </c>
      <c r="H7" s="260">
        <v>170.29580000000001</v>
      </c>
      <c r="I7" s="260">
        <v>171.33750000000001</v>
      </c>
      <c r="J7" s="260">
        <v>173.91419999999999</v>
      </c>
      <c r="K7" s="260">
        <v>175.221</v>
      </c>
      <c r="L7" s="260">
        <v>181.5367</v>
      </c>
      <c r="M7" s="260">
        <v>181.57919999999999</v>
      </c>
      <c r="N7" s="260">
        <v>180.74799999999999</v>
      </c>
      <c r="O7" s="261">
        <v>178.57230000000001</v>
      </c>
      <c r="P7" s="261">
        <v>177.1482</v>
      </c>
      <c r="Q7" s="261">
        <v>179.75980000000001</v>
      </c>
      <c r="R7" s="352">
        <v>-5.2296165158770558E-2</v>
      </c>
    </row>
    <row r="8" spans="1:18" ht="15.75">
      <c r="B8" s="53" t="s">
        <v>139</v>
      </c>
      <c r="C8" s="356" t="s">
        <v>139</v>
      </c>
      <c r="D8" s="353" t="s">
        <v>86</v>
      </c>
      <c r="E8" s="354">
        <v>5030.18</v>
      </c>
      <c r="F8" s="275">
        <v>5046.1473999999998</v>
      </c>
      <c r="G8" s="275">
        <v>4661.0254999999997</v>
      </c>
      <c r="H8" s="275">
        <v>4406.6350000000002</v>
      </c>
      <c r="I8" s="275">
        <v>4485.0787</v>
      </c>
      <c r="J8" s="275">
        <v>4513.3373000000001</v>
      </c>
      <c r="K8" s="275">
        <v>4482.0012999999999</v>
      </c>
      <c r="L8" s="275">
        <v>4620.9692999999997</v>
      </c>
      <c r="M8" s="275">
        <v>4653.4125999999997</v>
      </c>
      <c r="N8" s="275">
        <v>4603.5012999999999</v>
      </c>
      <c r="O8" s="275">
        <v>4532.9503000000004</v>
      </c>
      <c r="P8" s="275">
        <v>4516.0823</v>
      </c>
      <c r="Q8" s="275">
        <v>4562.07</v>
      </c>
      <c r="R8" s="355">
        <v>-9.3060288101022293E-2</v>
      </c>
    </row>
    <row r="9" spans="1:18" ht="15.75">
      <c r="B9" s="53" t="s">
        <v>140</v>
      </c>
      <c r="C9" s="356" t="s">
        <v>140</v>
      </c>
      <c r="D9" s="357" t="s">
        <v>64</v>
      </c>
      <c r="E9" s="348">
        <v>231.9735</v>
      </c>
      <c r="F9" s="260">
        <v>237.24299999999999</v>
      </c>
      <c r="G9" s="260">
        <v>231.1729</v>
      </c>
      <c r="H9" s="260">
        <v>230.7491</v>
      </c>
      <c r="I9" s="260">
        <v>227.2191</v>
      </c>
      <c r="J9" s="260">
        <v>245.9999</v>
      </c>
      <c r="K9" s="260">
        <v>248.1885</v>
      </c>
      <c r="L9" s="260">
        <v>243.9933</v>
      </c>
      <c r="M9" s="260">
        <v>240.9442</v>
      </c>
      <c r="N9" s="260">
        <v>234.6354</v>
      </c>
      <c r="O9" s="261">
        <v>248.26070000000001</v>
      </c>
      <c r="P9" s="261">
        <v>252.1551</v>
      </c>
      <c r="Q9" s="261">
        <v>243.06540000000001</v>
      </c>
      <c r="R9" s="352">
        <v>4.7815375463145626E-2</v>
      </c>
    </row>
    <row r="10" spans="1:18" ht="15.75">
      <c r="B10" s="53" t="s">
        <v>140</v>
      </c>
      <c r="C10" s="356" t="s">
        <v>140</v>
      </c>
      <c r="D10" s="353" t="s">
        <v>87</v>
      </c>
      <c r="E10" s="354">
        <v>1727.3333</v>
      </c>
      <c r="F10" s="275">
        <v>1765.3548000000001</v>
      </c>
      <c r="G10" s="275">
        <v>1719.6451999999999</v>
      </c>
      <c r="H10" s="275">
        <v>1716</v>
      </c>
      <c r="I10" s="275">
        <v>1689.6774</v>
      </c>
      <c r="J10" s="275">
        <v>1829.4666999999999</v>
      </c>
      <c r="K10" s="275">
        <v>1845.5806</v>
      </c>
      <c r="L10" s="275">
        <v>1814.4332999999999</v>
      </c>
      <c r="M10" s="275">
        <v>1791.9676999999999</v>
      </c>
      <c r="N10" s="275">
        <v>1744.9676999999999</v>
      </c>
      <c r="O10" s="275">
        <v>1846.1</v>
      </c>
      <c r="P10" s="275">
        <v>1875.9355</v>
      </c>
      <c r="Q10" s="275">
        <v>1807.75</v>
      </c>
      <c r="R10" s="355">
        <v>4.655540421758797E-2</v>
      </c>
    </row>
    <row r="11" spans="1:18" ht="15.75">
      <c r="B11" s="53" t="s">
        <v>141</v>
      </c>
      <c r="C11" s="356" t="s">
        <v>141</v>
      </c>
      <c r="D11" s="353" t="s">
        <v>64</v>
      </c>
      <c r="E11" s="348">
        <v>287</v>
      </c>
      <c r="F11" s="260">
        <v>285.38709999999998</v>
      </c>
      <c r="G11" s="260">
        <v>285</v>
      </c>
      <c r="H11" s="260">
        <v>285</v>
      </c>
      <c r="I11" s="260">
        <v>285</v>
      </c>
      <c r="J11" s="260">
        <v>289</v>
      </c>
      <c r="K11" s="260">
        <v>297.67739999999998</v>
      </c>
      <c r="L11" s="260">
        <v>302.7</v>
      </c>
      <c r="M11" s="260">
        <v>307.45159999999998</v>
      </c>
      <c r="N11" s="260">
        <v>309</v>
      </c>
      <c r="O11" s="261">
        <v>310.8</v>
      </c>
      <c r="P11" s="261">
        <v>314.03230000000002</v>
      </c>
      <c r="Q11" s="261">
        <v>316</v>
      </c>
      <c r="R11" s="352">
        <v>0.10104529616724744</v>
      </c>
    </row>
    <row r="12" spans="1:18" ht="15.75">
      <c r="B12" s="53" t="s">
        <v>142</v>
      </c>
      <c r="C12" s="356" t="s">
        <v>142</v>
      </c>
      <c r="D12" s="353" t="s">
        <v>64</v>
      </c>
      <c r="E12" s="348">
        <v>211.48869999999999</v>
      </c>
      <c r="F12" s="260">
        <v>213.37260000000001</v>
      </c>
      <c r="G12" s="260">
        <v>211.89840000000001</v>
      </c>
      <c r="H12" s="260">
        <v>213.18</v>
      </c>
      <c r="I12" s="260">
        <v>214.74350000000001</v>
      </c>
      <c r="J12" s="260">
        <v>214.52</v>
      </c>
      <c r="K12" s="260">
        <v>214.6797</v>
      </c>
      <c r="L12" s="260">
        <v>214.96</v>
      </c>
      <c r="M12" s="260">
        <v>214.6223</v>
      </c>
      <c r="N12" s="260">
        <v>212.30160000000001</v>
      </c>
      <c r="O12" s="261">
        <v>212.6833</v>
      </c>
      <c r="P12" s="261">
        <v>215.39840000000001</v>
      </c>
      <c r="Q12" s="261">
        <v>214.84</v>
      </c>
      <c r="R12" s="352">
        <v>1.5846236702008243E-2</v>
      </c>
    </row>
    <row r="13" spans="1:18" ht="15.75">
      <c r="B13" s="53" t="s">
        <v>143</v>
      </c>
      <c r="C13" s="356" t="s">
        <v>143</v>
      </c>
      <c r="D13" s="353" t="s">
        <v>64</v>
      </c>
      <c r="E13" s="348">
        <v>194.32769999999999</v>
      </c>
      <c r="F13" s="260">
        <v>195.13319999999999</v>
      </c>
      <c r="G13" s="260">
        <v>194.761</v>
      </c>
      <c r="H13" s="260">
        <v>195.71</v>
      </c>
      <c r="I13" s="260">
        <v>184.2381</v>
      </c>
      <c r="J13" s="260">
        <v>199.82130000000001</v>
      </c>
      <c r="K13" s="260">
        <v>199.82679999999999</v>
      </c>
      <c r="L13" s="260">
        <v>201.84370000000001</v>
      </c>
      <c r="M13" s="260">
        <v>203.95519999999999</v>
      </c>
      <c r="N13" s="260">
        <v>205.50319999999999</v>
      </c>
      <c r="O13" s="261">
        <v>204.11099999999999</v>
      </c>
      <c r="P13" s="261">
        <v>205.82550000000001</v>
      </c>
      <c r="Q13" s="261">
        <v>208.66499999999999</v>
      </c>
      <c r="R13" s="352">
        <v>7.3778982615448019E-2</v>
      </c>
    </row>
    <row r="14" spans="1:18" ht="15.75">
      <c r="B14" s="53" t="s">
        <v>144</v>
      </c>
      <c r="C14" s="356" t="s">
        <v>144</v>
      </c>
      <c r="D14" s="353" t="s">
        <v>64</v>
      </c>
      <c r="E14" s="348">
        <v>138.42699999999999</v>
      </c>
      <c r="F14" s="260">
        <v>129.66030000000001</v>
      </c>
      <c r="G14" s="260">
        <v>139.89709999999999</v>
      </c>
      <c r="H14" s="260">
        <v>163.36000000000001</v>
      </c>
      <c r="I14" s="260">
        <v>173.9648</v>
      </c>
      <c r="J14" s="260">
        <v>179.61</v>
      </c>
      <c r="K14" s="260">
        <v>175.65350000000001</v>
      </c>
      <c r="L14" s="260">
        <v>171.74199999999999</v>
      </c>
      <c r="M14" s="260">
        <v>163.0787</v>
      </c>
      <c r="N14" s="260">
        <v>143.4913</v>
      </c>
      <c r="O14" s="261">
        <v>147.464</v>
      </c>
      <c r="P14" s="261">
        <v>156.80449999999999</v>
      </c>
      <c r="Q14" s="261">
        <v>171.10499999999999</v>
      </c>
      <c r="R14" s="361">
        <v>0.23606666329545534</v>
      </c>
    </row>
    <row r="15" spans="1:18" ht="15.75">
      <c r="B15" s="53" t="s">
        <v>145</v>
      </c>
      <c r="C15" s="356" t="s">
        <v>145</v>
      </c>
      <c r="D15" s="353" t="s">
        <v>64</v>
      </c>
      <c r="E15" s="348">
        <v>220</v>
      </c>
      <c r="F15" s="260">
        <v>220</v>
      </c>
      <c r="G15" s="260">
        <v>220</v>
      </c>
      <c r="H15" s="260">
        <v>227.5</v>
      </c>
      <c r="I15" s="260">
        <v>235</v>
      </c>
      <c r="J15" s="260">
        <v>235</v>
      </c>
      <c r="K15" s="260">
        <v>235</v>
      </c>
      <c r="L15" s="260">
        <v>235</v>
      </c>
      <c r="M15" s="260">
        <v>235</v>
      </c>
      <c r="N15" s="260">
        <v>235</v>
      </c>
      <c r="O15" s="261">
        <v>235</v>
      </c>
      <c r="P15" s="261">
        <v>235</v>
      </c>
      <c r="Q15" s="261">
        <v>235</v>
      </c>
      <c r="R15" s="361">
        <v>6.8181818181818121E-2</v>
      </c>
    </row>
    <row r="16" spans="1:18" ht="15.75">
      <c r="B16" s="53" t="s">
        <v>146</v>
      </c>
      <c r="C16" s="356" t="s">
        <v>146</v>
      </c>
      <c r="D16" s="353" t="s">
        <v>64</v>
      </c>
      <c r="E16" s="348">
        <v>175.13820000000001</v>
      </c>
      <c r="F16" s="260">
        <v>180.16290000000001</v>
      </c>
      <c r="G16" s="260">
        <v>177.6558</v>
      </c>
      <c r="H16" s="260">
        <v>174.84700000000001</v>
      </c>
      <c r="I16" s="260">
        <v>177.5849</v>
      </c>
      <c r="J16" s="260">
        <v>181.55760000000001</v>
      </c>
      <c r="K16" s="260">
        <v>183.1893</v>
      </c>
      <c r="L16" s="260">
        <v>188.4813</v>
      </c>
      <c r="M16" s="260">
        <v>189.6601</v>
      </c>
      <c r="N16" s="260">
        <v>191.61590000000001</v>
      </c>
      <c r="O16" s="261">
        <v>191.6857</v>
      </c>
      <c r="P16" s="261">
        <v>193.88749999999999</v>
      </c>
      <c r="Q16" s="261">
        <v>199.90700000000001</v>
      </c>
      <c r="R16" s="361">
        <v>0.14142431519794085</v>
      </c>
    </row>
    <row r="17" spans="2:18" ht="15.75">
      <c r="B17" s="53" t="s">
        <v>146</v>
      </c>
      <c r="C17" s="356" t="s">
        <v>146</v>
      </c>
      <c r="D17" s="353" t="s">
        <v>88</v>
      </c>
      <c r="E17" s="354">
        <v>1324.6667</v>
      </c>
      <c r="F17" s="275">
        <v>1358.7742000000001</v>
      </c>
      <c r="G17" s="275">
        <v>1343.5483999999999</v>
      </c>
      <c r="H17" s="275">
        <v>1324</v>
      </c>
      <c r="I17" s="275">
        <v>1345.8387</v>
      </c>
      <c r="J17" s="275">
        <v>1374.2</v>
      </c>
      <c r="K17" s="275">
        <v>1378.5483999999999</v>
      </c>
      <c r="L17" s="275">
        <v>1413.3</v>
      </c>
      <c r="M17" s="275">
        <v>1422.9355</v>
      </c>
      <c r="N17" s="275">
        <v>1436.5483999999999</v>
      </c>
      <c r="O17" s="275">
        <v>1436.3333</v>
      </c>
      <c r="P17" s="275">
        <v>1456.7419</v>
      </c>
      <c r="Q17" s="275">
        <v>1503</v>
      </c>
      <c r="R17" s="362">
        <v>0.13462503435769912</v>
      </c>
    </row>
    <row r="18" spans="2:18" ht="15.75">
      <c r="B18" s="53" t="s">
        <v>147</v>
      </c>
      <c r="C18" s="356" t="s">
        <v>147</v>
      </c>
      <c r="D18" s="353" t="s">
        <v>64</v>
      </c>
      <c r="E18" s="348">
        <v>235.91669999999999</v>
      </c>
      <c r="F18" s="260">
        <v>223.2097</v>
      </c>
      <c r="G18" s="260">
        <v>217.6129</v>
      </c>
      <c r="H18" s="260">
        <v>215.5</v>
      </c>
      <c r="I18" s="260">
        <v>216.16130000000001</v>
      </c>
      <c r="J18" s="260">
        <v>221.73330000000001</v>
      </c>
      <c r="K18" s="260">
        <v>239.12899999999999</v>
      </c>
      <c r="L18" s="260">
        <v>252.4667</v>
      </c>
      <c r="M18" s="260">
        <v>250.96770000000001</v>
      </c>
      <c r="N18" s="260">
        <v>251.54839999999999</v>
      </c>
      <c r="O18" s="261">
        <v>251.16669999999999</v>
      </c>
      <c r="P18" s="261">
        <v>253.03229999999999</v>
      </c>
      <c r="Q18" s="261">
        <v>268</v>
      </c>
      <c r="R18" s="361">
        <v>0.13599418777899142</v>
      </c>
    </row>
    <row r="19" spans="2:18" ht="15.75">
      <c r="B19" s="53" t="s">
        <v>148</v>
      </c>
      <c r="C19" s="356" t="s">
        <v>148</v>
      </c>
      <c r="D19" s="353" t="s">
        <v>64</v>
      </c>
      <c r="E19" s="348">
        <v>230.03</v>
      </c>
      <c r="F19" s="260">
        <v>229.35059999999999</v>
      </c>
      <c r="G19" s="260">
        <v>228.76519999999999</v>
      </c>
      <c r="H19" s="260">
        <v>228.82</v>
      </c>
      <c r="I19" s="260">
        <v>229.01349999999999</v>
      </c>
      <c r="J19" s="260">
        <v>229.0283</v>
      </c>
      <c r="K19" s="260">
        <v>228.851</v>
      </c>
      <c r="L19" s="260">
        <v>228.94</v>
      </c>
      <c r="M19" s="260">
        <v>228.94</v>
      </c>
      <c r="N19" s="260">
        <v>228.94</v>
      </c>
      <c r="O19" s="261">
        <v>228.94</v>
      </c>
      <c r="P19" s="261">
        <v>228.94</v>
      </c>
      <c r="Q19" s="261">
        <v>228.94</v>
      </c>
      <c r="R19" s="361">
        <v>-4.7385123679519747E-3</v>
      </c>
    </row>
    <row r="20" spans="2:18" ht="15.75">
      <c r="B20" s="53" t="s">
        <v>149</v>
      </c>
      <c r="C20" s="356" t="s">
        <v>234</v>
      </c>
      <c r="D20" s="353" t="s">
        <v>64</v>
      </c>
      <c r="E20" s="358" t="s">
        <v>244</v>
      </c>
      <c r="F20" s="359" t="s">
        <v>244</v>
      </c>
      <c r="G20" s="359" t="s">
        <v>244</v>
      </c>
      <c r="H20" s="359" t="s">
        <v>244</v>
      </c>
      <c r="I20" s="359" t="s">
        <v>244</v>
      </c>
      <c r="J20" s="359" t="s">
        <v>244</v>
      </c>
      <c r="K20" s="359" t="s">
        <v>244</v>
      </c>
      <c r="L20" s="359" t="s">
        <v>244</v>
      </c>
      <c r="M20" s="359" t="s">
        <v>244</v>
      </c>
      <c r="N20" s="359" t="s">
        <v>244</v>
      </c>
      <c r="O20" s="359" t="s">
        <v>244</v>
      </c>
      <c r="P20" s="359" t="s">
        <v>244</v>
      </c>
      <c r="Q20" s="359" t="s">
        <v>244</v>
      </c>
      <c r="R20" s="360" t="s">
        <v>245</v>
      </c>
    </row>
    <row r="21" spans="2:18" ht="15.75">
      <c r="B21" s="53" t="s">
        <v>150</v>
      </c>
      <c r="C21" s="356" t="s">
        <v>149</v>
      </c>
      <c r="D21" s="357" t="s">
        <v>64</v>
      </c>
      <c r="E21" s="348">
        <v>138.27699999999999</v>
      </c>
      <c r="F21" s="260">
        <v>142.4068</v>
      </c>
      <c r="G21" s="260">
        <v>142.7313</v>
      </c>
      <c r="H21" s="260">
        <v>143.52250000000001</v>
      </c>
      <c r="I21" s="260">
        <v>149.1242</v>
      </c>
      <c r="J21" s="260">
        <v>150.64830000000001</v>
      </c>
      <c r="K21" s="260">
        <v>159.51650000000001</v>
      </c>
      <c r="L21" s="260">
        <v>161.881</v>
      </c>
      <c r="M21" s="260">
        <v>174.2287</v>
      </c>
      <c r="N21" s="260">
        <v>168.8929</v>
      </c>
      <c r="O21" s="261">
        <v>158.3287</v>
      </c>
      <c r="P21" s="261">
        <v>150.82769999999999</v>
      </c>
      <c r="Q21" s="261">
        <v>157.63749999999999</v>
      </c>
      <c r="R21" s="361">
        <v>0.14001243880037895</v>
      </c>
    </row>
    <row r="22" spans="2:18" ht="15.75">
      <c r="B22" s="53" t="s">
        <v>150</v>
      </c>
      <c r="C22" s="356" t="s">
        <v>150</v>
      </c>
      <c r="D22" s="357" t="s">
        <v>64</v>
      </c>
      <c r="E22" s="348">
        <v>141.0838</v>
      </c>
      <c r="F22" s="260">
        <v>142.2389</v>
      </c>
      <c r="G22" s="260">
        <v>141.2062</v>
      </c>
      <c r="H22" s="260">
        <v>141.1163</v>
      </c>
      <c r="I22" s="260">
        <v>145.03460000000001</v>
      </c>
      <c r="J22" s="260">
        <v>146.78129999999999</v>
      </c>
      <c r="K22" s="260">
        <v>151.0909</v>
      </c>
      <c r="L22" s="260">
        <v>156.428</v>
      </c>
      <c r="M22" s="260">
        <v>156.86259999999999</v>
      </c>
      <c r="N22" s="260">
        <v>158.4974</v>
      </c>
      <c r="O22" s="261">
        <v>158.26509999999999</v>
      </c>
      <c r="P22" s="261">
        <v>153.21360000000001</v>
      </c>
      <c r="Q22" s="261">
        <v>152.30279999999999</v>
      </c>
      <c r="R22" s="361">
        <v>7.9520114995484947E-2</v>
      </c>
    </row>
    <row r="23" spans="2:18" ht="15.75">
      <c r="B23" s="53" t="s">
        <v>79</v>
      </c>
      <c r="C23" s="356" t="s">
        <v>150</v>
      </c>
      <c r="D23" s="353" t="s">
        <v>89</v>
      </c>
      <c r="E23" s="354">
        <v>50790</v>
      </c>
      <c r="F23" s="275">
        <v>51038.959699999999</v>
      </c>
      <c r="G23" s="275">
        <v>50796.016100000001</v>
      </c>
      <c r="H23" s="275">
        <v>50551.892500000002</v>
      </c>
      <c r="I23" s="275">
        <v>53028.538399999998</v>
      </c>
      <c r="J23" s="275">
        <v>52963.644999999997</v>
      </c>
      <c r="K23" s="275">
        <v>53508.3603</v>
      </c>
      <c r="L23" s="275">
        <v>54729.663</v>
      </c>
      <c r="M23" s="275">
        <v>55974.992899999997</v>
      </c>
      <c r="N23" s="275">
        <v>55837.114800000003</v>
      </c>
      <c r="O23" s="275">
        <v>55703.569000000003</v>
      </c>
      <c r="P23" s="275">
        <v>55253.731899999999</v>
      </c>
      <c r="Q23" s="275">
        <v>55472.947500000002</v>
      </c>
      <c r="R23" s="362">
        <v>9.2202155936208063E-2</v>
      </c>
    </row>
    <row r="24" spans="2:18" ht="15.75">
      <c r="B24" s="53" t="s">
        <v>151</v>
      </c>
      <c r="C24" s="356" t="s">
        <v>79</v>
      </c>
      <c r="D24" s="353" t="s">
        <v>64</v>
      </c>
      <c r="E24" s="348">
        <v>220</v>
      </c>
      <c r="F24" s="260">
        <v>218.96770000000001</v>
      </c>
      <c r="G24" s="260">
        <v>211.1532</v>
      </c>
      <c r="H24" s="260">
        <v>210.8125</v>
      </c>
      <c r="I24" s="260">
        <v>218.45160000000001</v>
      </c>
      <c r="J24" s="260">
        <v>218</v>
      </c>
      <c r="K24" s="260">
        <v>222.8271</v>
      </c>
      <c r="L24" s="260">
        <v>218.16399999999999</v>
      </c>
      <c r="M24" s="260">
        <v>216.67</v>
      </c>
      <c r="N24" s="260">
        <v>217.20740000000001</v>
      </c>
      <c r="O24" s="261">
        <v>224.55600000000001</v>
      </c>
      <c r="P24" s="261">
        <v>221.67</v>
      </c>
      <c r="Q24" s="261">
        <v>230</v>
      </c>
      <c r="R24" s="361">
        <v>4.5454545454545414E-2</v>
      </c>
    </row>
    <row r="25" spans="2:18" ht="15.75">
      <c r="B25" s="53" t="s">
        <v>51</v>
      </c>
      <c r="C25" s="356" t="s">
        <v>151</v>
      </c>
      <c r="D25" s="353" t="s">
        <v>64</v>
      </c>
      <c r="E25" s="363">
        <v>174</v>
      </c>
      <c r="F25" s="261">
        <v>174</v>
      </c>
      <c r="G25" s="261">
        <v>174</v>
      </c>
      <c r="H25" s="261">
        <v>174</v>
      </c>
      <c r="I25" s="261">
        <v>174</v>
      </c>
      <c r="J25" s="261">
        <v>174</v>
      </c>
      <c r="K25" s="261">
        <v>174</v>
      </c>
      <c r="L25" s="261">
        <v>174</v>
      </c>
      <c r="M25" s="261">
        <v>174</v>
      </c>
      <c r="N25" s="261">
        <v>174</v>
      </c>
      <c r="O25" s="261">
        <v>174</v>
      </c>
      <c r="P25" s="261">
        <v>174</v>
      </c>
      <c r="Q25" s="261">
        <v>174</v>
      </c>
      <c r="R25" s="361">
        <v>0</v>
      </c>
    </row>
    <row r="26" spans="2:18" ht="15.75">
      <c r="B26" s="55" t="s">
        <v>152</v>
      </c>
      <c r="C26" s="356" t="s">
        <v>51</v>
      </c>
      <c r="D26" s="353" t="s">
        <v>64</v>
      </c>
      <c r="E26" s="348">
        <v>269.70100000000002</v>
      </c>
      <c r="F26" s="260">
        <v>272.54480000000001</v>
      </c>
      <c r="G26" s="260">
        <v>268.71550000000002</v>
      </c>
      <c r="H26" s="260">
        <v>265.63749999999999</v>
      </c>
      <c r="I26" s="260">
        <v>281.31549999999999</v>
      </c>
      <c r="J26" s="260">
        <v>281.87569999999999</v>
      </c>
      <c r="K26" s="260">
        <v>282.9794</v>
      </c>
      <c r="L26" s="260">
        <v>285.39569999999998</v>
      </c>
      <c r="M26" s="260">
        <v>290.62290000000002</v>
      </c>
      <c r="N26" s="260">
        <v>289.04899999999998</v>
      </c>
      <c r="O26" s="261">
        <v>291.71069999999997</v>
      </c>
      <c r="P26" s="261">
        <v>290.63099999999997</v>
      </c>
      <c r="Q26" s="261">
        <v>292.28500000000003</v>
      </c>
      <c r="R26" s="361">
        <v>8.3737175612993653E-2</v>
      </c>
    </row>
    <row r="27" spans="2:18" ht="15.75">
      <c r="B27" s="53" t="s">
        <v>152</v>
      </c>
      <c r="C27" s="364" t="s">
        <v>152</v>
      </c>
      <c r="D27" s="365" t="s">
        <v>64</v>
      </c>
      <c r="E27" s="366">
        <v>88.79</v>
      </c>
      <c r="F27" s="262">
        <v>107.8231</v>
      </c>
      <c r="G27" s="262">
        <v>124.5466</v>
      </c>
      <c r="H27" s="262">
        <v>130.55529999999999</v>
      </c>
      <c r="I27" s="262">
        <v>132.203</v>
      </c>
      <c r="J27" s="262">
        <v>139.24600000000001</v>
      </c>
      <c r="K27" s="262">
        <v>151.52420000000001</v>
      </c>
      <c r="L27" s="262">
        <v>157.1773</v>
      </c>
      <c r="M27" s="262">
        <v>154.14330000000001</v>
      </c>
      <c r="N27" s="262">
        <v>138.3032</v>
      </c>
      <c r="O27" s="263">
        <v>121.806</v>
      </c>
      <c r="P27" s="263">
        <v>125.05119999999999</v>
      </c>
      <c r="Q27" s="263">
        <v>138.886</v>
      </c>
      <c r="R27" s="367">
        <v>0.56420768104516261</v>
      </c>
    </row>
    <row r="28" spans="2:18" ht="15.75">
      <c r="B28" s="53" t="s">
        <v>153</v>
      </c>
      <c r="C28" s="356" t="s">
        <v>152</v>
      </c>
      <c r="D28" s="353" t="s">
        <v>92</v>
      </c>
      <c r="E28" s="354">
        <v>399.98270000000002</v>
      </c>
      <c r="F28" s="275">
        <v>482.90129999999999</v>
      </c>
      <c r="G28" s="275">
        <v>564.64390000000003</v>
      </c>
      <c r="H28" s="275">
        <v>587.28</v>
      </c>
      <c r="I28" s="275">
        <v>607.57839999999999</v>
      </c>
      <c r="J28" s="275">
        <v>636.37170000000003</v>
      </c>
      <c r="K28" s="275">
        <v>686.36739999999998</v>
      </c>
      <c r="L28" s="275">
        <v>707.53430000000003</v>
      </c>
      <c r="M28" s="275">
        <v>702.58550000000002</v>
      </c>
      <c r="N28" s="275">
        <v>631.88160000000005</v>
      </c>
      <c r="O28" s="275">
        <v>555.85829999999999</v>
      </c>
      <c r="P28" s="275">
        <v>574.47839999999997</v>
      </c>
      <c r="Q28" s="275">
        <v>645.19749999999999</v>
      </c>
      <c r="R28" s="362">
        <v>0.61306351499702361</v>
      </c>
    </row>
    <row r="29" spans="2:18" ht="15.75">
      <c r="B29" s="56" t="s">
        <v>154</v>
      </c>
      <c r="C29" s="356" t="s">
        <v>153</v>
      </c>
      <c r="D29" s="353" t="s">
        <v>64</v>
      </c>
      <c r="E29" s="348">
        <v>149.26669999999999</v>
      </c>
      <c r="F29" s="260">
        <v>144</v>
      </c>
      <c r="G29" s="260">
        <v>145.35480000000001</v>
      </c>
      <c r="H29" s="260">
        <v>149.75</v>
      </c>
      <c r="I29" s="260">
        <v>174.45160000000001</v>
      </c>
      <c r="J29" s="260">
        <v>188</v>
      </c>
      <c r="K29" s="260">
        <v>182.54839999999999</v>
      </c>
      <c r="L29" s="260">
        <v>179.5</v>
      </c>
      <c r="M29" s="260">
        <v>170.8871</v>
      </c>
      <c r="N29" s="260">
        <v>159.0806</v>
      </c>
      <c r="O29" s="261">
        <v>154.73330000000001</v>
      </c>
      <c r="P29" s="261">
        <v>170.72579999999999</v>
      </c>
      <c r="Q29" s="261">
        <v>191.13749999999999</v>
      </c>
      <c r="R29" s="361">
        <v>0.28050998648727421</v>
      </c>
    </row>
    <row r="30" spans="2:18" ht="15.75">
      <c r="B30" s="56" t="s">
        <v>154</v>
      </c>
      <c r="C30" s="368" t="s">
        <v>154</v>
      </c>
      <c r="D30" s="357" t="s">
        <v>64</v>
      </c>
      <c r="E30" s="348">
        <v>124.7145</v>
      </c>
      <c r="F30" s="260">
        <v>122.7747</v>
      </c>
      <c r="G30" s="260">
        <v>128.1885</v>
      </c>
      <c r="H30" s="260">
        <v>142.13550000000001</v>
      </c>
      <c r="I30" s="260">
        <v>145.15110000000001</v>
      </c>
      <c r="J30" s="260">
        <v>144.4701</v>
      </c>
      <c r="K30" s="260">
        <v>145.7302</v>
      </c>
      <c r="L30" s="260">
        <v>149.38939999999999</v>
      </c>
      <c r="M30" s="260">
        <v>150.94239999999999</v>
      </c>
      <c r="N30" s="260">
        <v>155.7561</v>
      </c>
      <c r="O30" s="261">
        <v>158.13310000000001</v>
      </c>
      <c r="P30" s="261">
        <v>155.95050000000001</v>
      </c>
      <c r="Q30" s="261">
        <v>156.31950000000001</v>
      </c>
      <c r="R30" s="361">
        <v>0.25341880855874832</v>
      </c>
    </row>
    <row r="31" spans="2:18" ht="15.75">
      <c r="B31" s="53" t="s">
        <v>155</v>
      </c>
      <c r="C31" s="368" t="s">
        <v>154</v>
      </c>
      <c r="D31" s="353" t="s">
        <v>90</v>
      </c>
      <c r="E31" s="354">
        <v>607.43330000000003</v>
      </c>
      <c r="F31" s="275">
        <v>597.96770000000004</v>
      </c>
      <c r="G31" s="275">
        <v>624.64549999999997</v>
      </c>
      <c r="H31" s="275">
        <v>692.90750000000003</v>
      </c>
      <c r="I31" s="275">
        <v>709.26769999999999</v>
      </c>
      <c r="J31" s="275">
        <v>710.91229999999996</v>
      </c>
      <c r="K31" s="275">
        <v>717.76610000000005</v>
      </c>
      <c r="L31" s="275">
        <v>735.50130000000001</v>
      </c>
      <c r="M31" s="275">
        <v>743.5213</v>
      </c>
      <c r="N31" s="275">
        <v>766.81190000000004</v>
      </c>
      <c r="O31" s="275">
        <v>782.14570000000003</v>
      </c>
      <c r="P31" s="275">
        <v>771.61940000000004</v>
      </c>
      <c r="Q31" s="275">
        <v>773.67</v>
      </c>
      <c r="R31" s="362">
        <v>0.27367070590301834</v>
      </c>
    </row>
    <row r="32" spans="2:18" ht="15.75">
      <c r="B32" s="53" t="s">
        <v>156</v>
      </c>
      <c r="C32" s="356" t="s">
        <v>155</v>
      </c>
      <c r="D32" s="353" t="s">
        <v>64</v>
      </c>
      <c r="E32" s="348">
        <v>211.2527</v>
      </c>
      <c r="F32" s="260">
        <v>212.42679999999999</v>
      </c>
      <c r="G32" s="260">
        <v>213.40029999999999</v>
      </c>
      <c r="H32" s="260">
        <v>220.93</v>
      </c>
      <c r="I32" s="260">
        <v>210.59030000000001</v>
      </c>
      <c r="J32" s="260">
        <v>207.89869999999999</v>
      </c>
      <c r="K32" s="260">
        <v>214.55549999999999</v>
      </c>
      <c r="L32" s="260">
        <v>224.1557</v>
      </c>
      <c r="M32" s="260">
        <v>243.26609999999999</v>
      </c>
      <c r="N32" s="260">
        <v>238.82579999999999</v>
      </c>
      <c r="O32" s="261">
        <v>241.17670000000001</v>
      </c>
      <c r="P32" s="261">
        <v>247.03389999999999</v>
      </c>
      <c r="Q32" s="261">
        <v>253.7775</v>
      </c>
      <c r="R32" s="361">
        <v>0.20129825559625991</v>
      </c>
    </row>
    <row r="33" spans="2:18" ht="15.75">
      <c r="B33" s="53" t="s">
        <v>157</v>
      </c>
      <c r="C33" s="356" t="s">
        <v>156</v>
      </c>
      <c r="D33" s="353" t="s">
        <v>64</v>
      </c>
      <c r="E33" s="348">
        <v>179.95330000000001</v>
      </c>
      <c r="F33" s="260">
        <v>186.74029999999999</v>
      </c>
      <c r="G33" s="260">
        <v>185.5094</v>
      </c>
      <c r="H33" s="260">
        <v>181.58</v>
      </c>
      <c r="I33" s="260">
        <v>181.1739</v>
      </c>
      <c r="J33" s="260">
        <v>182.76</v>
      </c>
      <c r="K33" s="260">
        <v>177.84870000000001</v>
      </c>
      <c r="L33" s="260">
        <v>185.596</v>
      </c>
      <c r="M33" s="260">
        <v>191.69479999999999</v>
      </c>
      <c r="N33" s="260">
        <v>190.18190000000001</v>
      </c>
      <c r="O33" s="261">
        <v>190.34299999999999</v>
      </c>
      <c r="P33" s="261">
        <v>190.31649999999999</v>
      </c>
      <c r="Q33" s="261">
        <v>199.83750000000001</v>
      </c>
      <c r="R33" s="361">
        <v>0.11049644546668502</v>
      </c>
    </row>
    <row r="34" spans="2:18" ht="15.75">
      <c r="B34" s="53" t="s">
        <v>158</v>
      </c>
      <c r="C34" s="356" t="s">
        <v>157</v>
      </c>
      <c r="D34" s="353" t="s">
        <v>64</v>
      </c>
      <c r="E34" s="348">
        <v>301.90100000000001</v>
      </c>
      <c r="F34" s="260">
        <v>302.21809999999999</v>
      </c>
      <c r="G34" s="260">
        <v>306.21319999999997</v>
      </c>
      <c r="H34" s="260">
        <v>305.64749999999998</v>
      </c>
      <c r="I34" s="260">
        <v>306.26060000000001</v>
      </c>
      <c r="J34" s="260">
        <v>307.30099999999999</v>
      </c>
      <c r="K34" s="260">
        <v>309.6558</v>
      </c>
      <c r="L34" s="260">
        <v>310.05799999999999</v>
      </c>
      <c r="M34" s="260">
        <v>309.32130000000001</v>
      </c>
      <c r="N34" s="260">
        <v>310.22579999999999</v>
      </c>
      <c r="O34" s="261">
        <v>309.65600000000001</v>
      </c>
      <c r="P34" s="261">
        <v>310.28519999999997</v>
      </c>
      <c r="Q34" s="261">
        <v>310.02749999999997</v>
      </c>
      <c r="R34" s="361">
        <v>2.6917764432711211E-2</v>
      </c>
    </row>
    <row r="35" spans="2:18" ht="15.75">
      <c r="B35" s="53" t="s">
        <v>158</v>
      </c>
      <c r="C35" s="356" t="s">
        <v>158</v>
      </c>
      <c r="D35" s="357" t="s">
        <v>64</v>
      </c>
      <c r="E35" s="348">
        <v>238.50309999999999</v>
      </c>
      <c r="F35" s="260">
        <v>262.09949999999998</v>
      </c>
      <c r="G35" s="260">
        <v>266.62779999999998</v>
      </c>
      <c r="H35" s="260">
        <v>270.46190000000001</v>
      </c>
      <c r="I35" s="260">
        <v>266.84530000000001</v>
      </c>
      <c r="J35" s="260">
        <v>276.22250000000003</v>
      </c>
      <c r="K35" s="260">
        <v>267.54570000000001</v>
      </c>
      <c r="L35" s="260">
        <v>273.95650000000001</v>
      </c>
      <c r="M35" s="260">
        <v>273.66950000000003</v>
      </c>
      <c r="N35" s="260">
        <v>284.27839999999998</v>
      </c>
      <c r="O35" s="261">
        <v>281.12150000000003</v>
      </c>
      <c r="P35" s="261">
        <v>287.11</v>
      </c>
      <c r="Q35" s="261">
        <v>283.55119999999999</v>
      </c>
      <c r="R35" s="361">
        <v>0.18887846740776126</v>
      </c>
    </row>
    <row r="36" spans="2:18" ht="16.5" thickBot="1">
      <c r="B36" s="57" t="s">
        <v>159</v>
      </c>
      <c r="C36" s="369" t="s">
        <v>158</v>
      </c>
      <c r="D36" s="370" t="s">
        <v>91</v>
      </c>
      <c r="E36" s="371">
        <v>2443.7667000000001</v>
      </c>
      <c r="F36" s="372">
        <v>2667.1289999999999</v>
      </c>
      <c r="G36" s="372">
        <v>2690.0645</v>
      </c>
      <c r="H36" s="372">
        <v>2728.75</v>
      </c>
      <c r="I36" s="372">
        <v>2713.7741999999998</v>
      </c>
      <c r="J36" s="372">
        <v>2810.2332999999999</v>
      </c>
      <c r="K36" s="372">
        <v>2713.3226</v>
      </c>
      <c r="L36" s="372">
        <v>2772.9333000000001</v>
      </c>
      <c r="M36" s="372">
        <v>2789.9677000000001</v>
      </c>
      <c r="N36" s="372">
        <v>2905.1934999999999</v>
      </c>
      <c r="O36" s="372">
        <v>2858.7</v>
      </c>
      <c r="P36" s="372">
        <v>2888.0322999999999</v>
      </c>
      <c r="Q36" s="372">
        <v>2842.5</v>
      </c>
      <c r="R36" s="373">
        <v>0.16316340671963481</v>
      </c>
    </row>
    <row r="37" spans="2:18" ht="16.5" thickBot="1">
      <c r="C37" s="374" t="s">
        <v>159</v>
      </c>
      <c r="D37" s="375" t="s">
        <v>64</v>
      </c>
      <c r="E37" s="376">
        <v>178.08189999999999</v>
      </c>
      <c r="F37" s="377">
        <v>180.0949</v>
      </c>
      <c r="G37" s="377">
        <v>184.87559999999999</v>
      </c>
      <c r="H37" s="377">
        <v>190.46559999999999</v>
      </c>
      <c r="I37" s="377">
        <v>193.89250000000001</v>
      </c>
      <c r="J37" s="377">
        <v>197.88499999999999</v>
      </c>
      <c r="K37" s="377">
        <v>202.89879999999999</v>
      </c>
      <c r="L37" s="377">
        <v>206.1319</v>
      </c>
      <c r="M37" s="377">
        <v>204.8886</v>
      </c>
      <c r="N37" s="377">
        <v>199.2456</v>
      </c>
      <c r="O37" s="377">
        <v>196.65100000000001</v>
      </c>
      <c r="P37" s="377">
        <v>199.59700000000001</v>
      </c>
      <c r="Q37" s="377">
        <v>206.34989999999999</v>
      </c>
      <c r="R37" s="378">
        <v>0.15873595239044502</v>
      </c>
    </row>
    <row r="38" spans="2:18">
      <c r="Q38" s="8"/>
    </row>
    <row r="39" spans="2:18">
      <c r="Q39" s="8"/>
    </row>
    <row r="40" spans="2:18">
      <c r="Q40" s="9"/>
    </row>
    <row r="41" spans="2:18">
      <c r="Q41" s="7"/>
    </row>
  </sheetData>
  <mergeCells count="3">
    <mergeCell ref="E1:Q1"/>
    <mergeCell ref="E2:H2"/>
    <mergeCell ref="I2:Q2"/>
  </mergeCells>
  <phoneticPr fontId="4" type="noConversion"/>
  <conditionalFormatting sqref="E3:Q3">
    <cfRule type="expression" dxfId="0" priority="1">
      <formula>(YEAR(E3)=2016)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A6" workbookViewId="0">
      <selection activeCell="B3" sqref="B3"/>
    </sheetView>
  </sheetViews>
  <sheetFormatPr defaultRowHeight="12.75"/>
  <sheetData>
    <row r="50" spans="25:25" ht="15">
      <c r="Y50" s="74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8"/>
  <sheetViews>
    <sheetView workbookViewId="0">
      <selection activeCell="Q8" sqref="Q8"/>
    </sheetView>
  </sheetViews>
  <sheetFormatPr defaultRowHeight="12.75"/>
  <cols>
    <col min="6" max="6" width="11.28515625" customWidth="1"/>
    <col min="7" max="7" width="10" customWidth="1"/>
    <col min="8" max="8" width="9.5703125" customWidth="1"/>
    <col min="9" max="9" width="9.7109375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">
      <c r="B3" s="24" t="s">
        <v>249</v>
      </c>
    </row>
    <row r="4" spans="2:14" ht="15.75">
      <c r="D4" s="25"/>
      <c r="F4" s="26"/>
      <c r="G4" s="27"/>
    </row>
    <row r="5" spans="2:14" ht="16.5" thickBot="1">
      <c r="D5" s="25"/>
      <c r="E5" t="s">
        <v>247</v>
      </c>
      <c r="F5" s="26"/>
      <c r="G5" s="27"/>
    </row>
    <row r="6" spans="2:14" ht="15.75" thickBot="1">
      <c r="B6" s="28" t="s">
        <v>97</v>
      </c>
      <c r="C6" s="29" t="s">
        <v>98</v>
      </c>
      <c r="D6" s="30" t="s">
        <v>99</v>
      </c>
      <c r="E6" s="30" t="s">
        <v>100</v>
      </c>
      <c r="F6" s="30" t="s">
        <v>101</v>
      </c>
      <c r="G6" s="30" t="s">
        <v>102</v>
      </c>
      <c r="H6" s="30" t="s">
        <v>103</v>
      </c>
      <c r="I6" s="30" t="s">
        <v>104</v>
      </c>
      <c r="J6" s="30" t="s">
        <v>105</v>
      </c>
      <c r="K6" s="30" t="s">
        <v>106</v>
      </c>
      <c r="L6" s="30" t="s">
        <v>107</v>
      </c>
      <c r="M6" s="30" t="s">
        <v>108</v>
      </c>
      <c r="N6" s="31" t="s">
        <v>109</v>
      </c>
    </row>
    <row r="7" spans="2:14" ht="16.5" thickBot="1">
      <c r="B7" s="32" t="s">
        <v>241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4"/>
    </row>
    <row r="8" spans="2:14" ht="16.5" thickBot="1">
      <c r="B8" s="35" t="s">
        <v>111</v>
      </c>
      <c r="C8" s="337">
        <v>3.105</v>
      </c>
      <c r="D8" s="331">
        <v>3.18</v>
      </c>
      <c r="E8" s="328">
        <v>3.379</v>
      </c>
      <c r="F8" s="331">
        <v>3.29</v>
      </c>
      <c r="G8" s="328">
        <v>3.21</v>
      </c>
      <c r="H8" s="331">
        <v>3.3</v>
      </c>
      <c r="I8" s="328">
        <v>3.43</v>
      </c>
      <c r="J8" s="331">
        <v>3.44</v>
      </c>
      <c r="K8" s="328">
        <v>3.47</v>
      </c>
      <c r="L8" s="331">
        <v>3.43</v>
      </c>
      <c r="M8" s="328">
        <v>3.41</v>
      </c>
      <c r="N8" s="326">
        <v>3.37</v>
      </c>
    </row>
    <row r="9" spans="2:14" ht="16.5" thickBot="1">
      <c r="B9" s="35" t="s">
        <v>112</v>
      </c>
      <c r="C9" s="336">
        <v>3.31</v>
      </c>
      <c r="D9" s="332">
        <v>3.39</v>
      </c>
      <c r="E9" s="329">
        <v>3.45</v>
      </c>
      <c r="F9" s="332">
        <v>3.38</v>
      </c>
      <c r="G9" s="329">
        <v>3.375</v>
      </c>
      <c r="H9" s="332">
        <v>3.52</v>
      </c>
      <c r="I9" s="329">
        <v>3.66</v>
      </c>
      <c r="J9" s="332">
        <v>3.7269999999999999</v>
      </c>
      <c r="K9" s="329">
        <v>3.64</v>
      </c>
      <c r="L9" s="332">
        <v>3.43</v>
      </c>
      <c r="M9" s="329">
        <v>3.27</v>
      </c>
      <c r="N9" s="341">
        <v>3.1949999999999998</v>
      </c>
    </row>
    <row r="10" spans="2:14" ht="16.5" thickBot="1">
      <c r="B10" s="36" t="s">
        <v>113</v>
      </c>
      <c r="C10" s="338">
        <v>3.1734</v>
      </c>
      <c r="D10" s="333">
        <v>3.33</v>
      </c>
      <c r="E10" s="330">
        <v>3.48</v>
      </c>
      <c r="F10" s="333">
        <v>3.4765000000000001</v>
      </c>
      <c r="G10" s="330">
        <v>3.46</v>
      </c>
      <c r="H10" s="333">
        <v>3.46</v>
      </c>
      <c r="I10" s="330">
        <v>3.52</v>
      </c>
      <c r="J10" s="333">
        <v>3.51</v>
      </c>
      <c r="K10" s="330">
        <v>3.48</v>
      </c>
      <c r="L10" s="333">
        <v>3.32</v>
      </c>
      <c r="M10" s="330">
        <v>3.21</v>
      </c>
      <c r="N10" s="327">
        <v>3.21</v>
      </c>
    </row>
    <row r="11" spans="2:14" ht="16.5" thickBot="1">
      <c r="B11" s="36" t="s">
        <v>125</v>
      </c>
      <c r="C11" s="336">
        <v>3.2869999999999999</v>
      </c>
      <c r="D11" s="332">
        <v>3.36</v>
      </c>
      <c r="E11" s="336">
        <v>3.4265979999999998</v>
      </c>
      <c r="F11" s="332">
        <v>3.04</v>
      </c>
      <c r="G11" s="329">
        <v>2.9969999999999999</v>
      </c>
      <c r="H11" s="332">
        <v>3.13</v>
      </c>
      <c r="I11" s="329">
        <v>3.26</v>
      </c>
      <c r="J11" s="340">
        <v>3.2294999999999998</v>
      </c>
      <c r="K11" s="336">
        <v>3.2280000000000002</v>
      </c>
      <c r="L11" s="340">
        <v>3.1669999999999998</v>
      </c>
      <c r="M11" s="336">
        <v>3.0760000000000001</v>
      </c>
      <c r="N11" s="341">
        <v>3.0550000000000002</v>
      </c>
    </row>
    <row r="12" spans="2:14" ht="16.5" thickBot="1">
      <c r="B12" s="36" t="s">
        <v>193</v>
      </c>
      <c r="C12" s="339">
        <v>3.28</v>
      </c>
      <c r="D12" s="335">
        <v>3.47</v>
      </c>
      <c r="E12" s="334">
        <v>3.64</v>
      </c>
      <c r="F12" s="335">
        <v>3.78</v>
      </c>
      <c r="G12" s="334">
        <v>3.99</v>
      </c>
      <c r="H12" s="335">
        <v>4.12</v>
      </c>
      <c r="I12" s="334">
        <v>4.24</v>
      </c>
      <c r="J12" s="335">
        <v>4.17</v>
      </c>
      <c r="K12" s="339">
        <v>3.9980000000000002</v>
      </c>
      <c r="L12" s="379">
        <v>3.96</v>
      </c>
      <c r="M12" s="386">
        <v>4.07</v>
      </c>
      <c r="N12" s="387">
        <v>4.29</v>
      </c>
    </row>
    <row r="13" spans="2:14" ht="16.5" thickBot="1">
      <c r="B13" s="32" t="s">
        <v>240</v>
      </c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7"/>
    </row>
    <row r="14" spans="2:14" ht="16.5" thickBot="1">
      <c r="B14" s="35" t="s">
        <v>111</v>
      </c>
      <c r="C14" s="321">
        <v>4.83</v>
      </c>
      <c r="D14" s="321">
        <v>4.97</v>
      </c>
      <c r="E14" s="324">
        <v>5.03</v>
      </c>
      <c r="F14" s="321">
        <v>5.0999999999999996</v>
      </c>
      <c r="G14" s="322">
        <v>5.22</v>
      </c>
      <c r="H14" s="321">
        <v>5.39</v>
      </c>
      <c r="I14" s="322">
        <v>5.2990000000000004</v>
      </c>
      <c r="J14" s="321">
        <v>5.1100000000000003</v>
      </c>
      <c r="K14" s="321">
        <v>5.03</v>
      </c>
      <c r="L14" s="341">
        <v>5.04</v>
      </c>
      <c r="M14" s="340">
        <v>4.96</v>
      </c>
      <c r="N14" s="336">
        <v>4.9000000000000004</v>
      </c>
    </row>
    <row r="15" spans="2:14" ht="16.5" thickBot="1">
      <c r="B15" s="35" t="s">
        <v>112</v>
      </c>
      <c r="C15" s="321">
        <v>4.84</v>
      </c>
      <c r="D15" s="321">
        <v>4.6557000000000004</v>
      </c>
      <c r="E15" s="324">
        <v>4.55</v>
      </c>
      <c r="F15" s="321">
        <v>4.53</v>
      </c>
      <c r="G15" s="322">
        <v>4.5157999999999996</v>
      </c>
      <c r="H15" s="321">
        <v>4.57</v>
      </c>
      <c r="I15" s="322">
        <v>4.6399999999999997</v>
      </c>
      <c r="J15" s="321">
        <v>4.83</v>
      </c>
      <c r="K15" s="321">
        <v>5.23</v>
      </c>
      <c r="L15" s="341">
        <v>5.6989999999999998</v>
      </c>
      <c r="M15" s="340">
        <v>5.65</v>
      </c>
      <c r="N15" s="336">
        <v>5.65</v>
      </c>
    </row>
    <row r="16" spans="2:14" ht="16.5" thickBot="1">
      <c r="B16" s="36" t="s">
        <v>113</v>
      </c>
      <c r="C16" s="321">
        <v>5.6040000000000001</v>
      </c>
      <c r="D16" s="321">
        <v>5.62</v>
      </c>
      <c r="E16" s="324">
        <v>5.57</v>
      </c>
      <c r="F16" s="321">
        <v>5.5549999999999997</v>
      </c>
      <c r="G16" s="322">
        <v>5.55</v>
      </c>
      <c r="H16" s="321">
        <v>5.63</v>
      </c>
      <c r="I16" s="322">
        <v>5.63</v>
      </c>
      <c r="J16" s="321">
        <v>5.52</v>
      </c>
      <c r="K16" s="321">
        <v>5.75</v>
      </c>
      <c r="L16" s="341">
        <v>5.89</v>
      </c>
      <c r="M16" s="340">
        <v>5.86</v>
      </c>
      <c r="N16" s="336">
        <v>5.84</v>
      </c>
    </row>
    <row r="17" spans="2:14" ht="16.5" thickBot="1">
      <c r="B17" s="36" t="s">
        <v>125</v>
      </c>
      <c r="C17" s="320">
        <v>5.66</v>
      </c>
      <c r="D17" s="320">
        <v>5.53</v>
      </c>
      <c r="E17" s="325">
        <v>5.5549999999999997</v>
      </c>
      <c r="F17" s="320">
        <v>4.95</v>
      </c>
      <c r="G17" s="323">
        <v>4.484</v>
      </c>
      <c r="H17" s="320">
        <v>4.4130000000000003</v>
      </c>
      <c r="I17" s="323">
        <v>4.3499999999999996</v>
      </c>
      <c r="J17" s="320">
        <v>4.2300000000000004</v>
      </c>
      <c r="K17" s="320">
        <v>4.1614000000000004</v>
      </c>
      <c r="L17" s="342">
        <v>4.1790000000000003</v>
      </c>
      <c r="M17" s="343">
        <v>4.1459999999999999</v>
      </c>
      <c r="N17" s="339">
        <v>4.16</v>
      </c>
    </row>
    <row r="18" spans="2:14" ht="16.5" thickBot="1">
      <c r="B18" s="36" t="s">
        <v>193</v>
      </c>
      <c r="C18" s="320">
        <v>4.3499999999999996</v>
      </c>
      <c r="D18" s="320">
        <v>5.35</v>
      </c>
      <c r="E18" s="325">
        <v>5.61</v>
      </c>
      <c r="F18" s="320">
        <v>5.79</v>
      </c>
      <c r="G18" s="323">
        <v>6.27</v>
      </c>
      <c r="H18" s="320">
        <v>6.4160000000000004</v>
      </c>
      <c r="I18" s="323">
        <v>5.71</v>
      </c>
      <c r="J18" s="320">
        <v>5.07</v>
      </c>
      <c r="K18" s="320">
        <v>4.8899999999999997</v>
      </c>
      <c r="L18" s="342">
        <v>4.9000000000000004</v>
      </c>
      <c r="M18" s="388">
        <v>5.05</v>
      </c>
      <c r="N18" s="387">
        <v>5.36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6" workbookViewId="0">
      <selection activeCell="P53" sqref="P53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C3" sqref="C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T21" sqref="T21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S23" sqref="S23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0" zoomScale="80" workbookViewId="0">
      <selection activeCell="M64" sqref="M64"/>
    </sheetView>
  </sheetViews>
  <sheetFormatPr defaultRowHeight="12.75"/>
  <sheetData>
    <row r="21" spans="29:29">
      <c r="AC21" t="s">
        <v>82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H16" sqref="H16"/>
    </sheetView>
  </sheetViews>
  <sheetFormatPr defaultRowHeight="12.75"/>
  <cols>
    <col min="1" max="1" width="32.140625" customWidth="1"/>
    <col min="2" max="2" width="13.7109375" customWidth="1"/>
    <col min="3" max="3" width="14.28515625" customWidth="1"/>
    <col min="4" max="16" width="13.7109375" customWidth="1"/>
  </cols>
  <sheetData>
    <row r="1" spans="1:16" ht="15.75" thickBot="1">
      <c r="A1" s="92" t="s">
        <v>216</v>
      </c>
      <c r="B1" s="93"/>
      <c r="C1" s="93"/>
      <c r="D1" s="93"/>
      <c r="E1" s="94" t="s">
        <v>259</v>
      </c>
      <c r="F1" s="93"/>
      <c r="G1" s="93"/>
      <c r="H1" s="93"/>
      <c r="I1" s="93"/>
      <c r="J1" s="95"/>
      <c r="K1" s="95"/>
      <c r="L1" s="95"/>
      <c r="M1" s="95"/>
      <c r="N1" s="95"/>
      <c r="O1" s="95"/>
      <c r="P1" s="95"/>
    </row>
    <row r="2" spans="1:16" ht="15">
      <c r="A2" s="253" t="s">
        <v>217</v>
      </c>
      <c r="B2" s="288"/>
      <c r="C2" s="254"/>
      <c r="D2" s="254"/>
      <c r="E2" s="380"/>
      <c r="F2" s="255"/>
      <c r="G2" s="256"/>
      <c r="H2" s="256"/>
      <c r="I2" s="256"/>
      <c r="J2" s="254"/>
      <c r="K2" s="254"/>
      <c r="L2" s="254"/>
      <c r="M2" s="254"/>
      <c r="N2" s="254"/>
      <c r="O2" s="254"/>
      <c r="P2" s="257"/>
    </row>
    <row r="3" spans="1:16" ht="15.75" thickBot="1">
      <c r="A3" s="117"/>
      <c r="B3" s="258" t="s">
        <v>9</v>
      </c>
      <c r="C3" s="259"/>
      <c r="D3" s="259"/>
      <c r="E3" s="381" t="s">
        <v>10</v>
      </c>
      <c r="F3" s="382"/>
      <c r="G3" s="382"/>
      <c r="H3" s="382"/>
      <c r="I3" s="382"/>
      <c r="J3" s="382"/>
      <c r="K3" s="382"/>
      <c r="L3" s="382"/>
      <c r="M3" s="382"/>
      <c r="N3" s="382"/>
      <c r="O3" s="383"/>
      <c r="P3" s="384"/>
    </row>
    <row r="4" spans="1:16" ht="28.5" customHeight="1" thickBot="1">
      <c r="A4" s="96" t="s">
        <v>8</v>
      </c>
      <c r="B4" s="97"/>
      <c r="C4" s="98"/>
      <c r="D4" s="99"/>
      <c r="E4" s="100" t="s">
        <v>11</v>
      </c>
      <c r="F4" s="101"/>
      <c r="G4" s="101"/>
      <c r="H4" s="100" t="s">
        <v>12</v>
      </c>
      <c r="I4" s="102"/>
      <c r="J4" s="103"/>
      <c r="K4" s="104" t="s">
        <v>13</v>
      </c>
      <c r="L4" s="105"/>
      <c r="M4" s="101"/>
      <c r="N4" s="100" t="s">
        <v>14</v>
      </c>
      <c r="O4" s="101"/>
      <c r="P4" s="106"/>
    </row>
    <row r="5" spans="1:16" ht="27.75" customHeight="1" thickBot="1">
      <c r="A5" s="107"/>
      <c r="B5" s="433" t="s">
        <v>260</v>
      </c>
      <c r="C5" s="434" t="s">
        <v>250</v>
      </c>
      <c r="D5" s="435" t="s">
        <v>15</v>
      </c>
      <c r="E5" s="433" t="s">
        <v>260</v>
      </c>
      <c r="F5" s="436" t="s">
        <v>250</v>
      </c>
      <c r="G5" s="435" t="s">
        <v>15</v>
      </c>
      <c r="H5" s="433" t="s">
        <v>260</v>
      </c>
      <c r="I5" s="436" t="s">
        <v>250</v>
      </c>
      <c r="J5" s="435" t="s">
        <v>15</v>
      </c>
      <c r="K5" s="433" t="s">
        <v>260</v>
      </c>
      <c r="L5" s="436" t="s">
        <v>250</v>
      </c>
      <c r="M5" s="435" t="s">
        <v>15</v>
      </c>
      <c r="N5" s="433" t="s">
        <v>260</v>
      </c>
      <c r="O5" s="437" t="s">
        <v>250</v>
      </c>
      <c r="P5" s="438" t="s">
        <v>15</v>
      </c>
    </row>
    <row r="6" spans="1:16" ht="25.5" customHeight="1">
      <c r="A6" s="45" t="s">
        <v>218</v>
      </c>
      <c r="B6" s="439">
        <v>4483.2030000000004</v>
      </c>
      <c r="C6" s="440">
        <v>4428.8599999999997</v>
      </c>
      <c r="D6" s="441">
        <v>1.2270200457905818</v>
      </c>
      <c r="E6" s="439">
        <v>4481.9849999999997</v>
      </c>
      <c r="F6" s="442">
        <v>4454.2510000000002</v>
      </c>
      <c r="G6" s="441">
        <v>0.62264115785121832</v>
      </c>
      <c r="H6" s="439">
        <v>4458.0420000000004</v>
      </c>
      <c r="I6" s="442">
        <v>4396.4880000000003</v>
      </c>
      <c r="J6" s="441">
        <v>1.4000720575150001</v>
      </c>
      <c r="K6" s="108">
        <v>4775.3050000000003</v>
      </c>
      <c r="L6" s="109">
        <v>4842.7929999999997</v>
      </c>
      <c r="M6" s="264">
        <v>-1.3935759798116372</v>
      </c>
      <c r="N6" s="439">
        <v>4518.5280000000002</v>
      </c>
      <c r="O6" s="443">
        <v>4445.8100000000004</v>
      </c>
      <c r="P6" s="444">
        <v>1.6356524457860284</v>
      </c>
    </row>
    <row r="7" spans="1:16" ht="24" customHeight="1">
      <c r="A7" s="46" t="s">
        <v>219</v>
      </c>
      <c r="B7" s="445">
        <v>6362.3609999999999</v>
      </c>
      <c r="C7" s="446">
        <v>6231.6289999999999</v>
      </c>
      <c r="D7" s="447">
        <v>2.097878419912353</v>
      </c>
      <c r="E7" s="445">
        <v>6308.1459999999997</v>
      </c>
      <c r="F7" s="448">
        <v>6250.9040000000005</v>
      </c>
      <c r="G7" s="447">
        <v>0.91573954743184793</v>
      </c>
      <c r="H7" s="445">
        <v>6610</v>
      </c>
      <c r="I7" s="448">
        <v>6600</v>
      </c>
      <c r="J7" s="447">
        <v>0.15151515151515152</v>
      </c>
      <c r="K7" s="110" t="s">
        <v>129</v>
      </c>
      <c r="L7" s="111" t="s">
        <v>129</v>
      </c>
      <c r="M7" s="112" t="s">
        <v>129</v>
      </c>
      <c r="N7" s="445">
        <v>6453.223</v>
      </c>
      <c r="O7" s="449">
        <v>6104.7169999999996</v>
      </c>
      <c r="P7" s="450">
        <v>5.7087986224422904</v>
      </c>
    </row>
    <row r="8" spans="1:16" ht="23.25" customHeight="1">
      <c r="A8" s="46" t="s">
        <v>220</v>
      </c>
      <c r="B8" s="445">
        <v>6444.152</v>
      </c>
      <c r="C8" s="446">
        <v>6165.3090000000002</v>
      </c>
      <c r="D8" s="447">
        <v>4.5227741221080704</v>
      </c>
      <c r="E8" s="445">
        <v>6306.3119999999999</v>
      </c>
      <c r="F8" s="448">
        <v>6167.8869999999997</v>
      </c>
      <c r="G8" s="447">
        <v>2.24428560380565</v>
      </c>
      <c r="H8" s="445">
        <v>6500</v>
      </c>
      <c r="I8" s="448">
        <v>6330</v>
      </c>
      <c r="J8" s="447">
        <v>2.6856240126382307</v>
      </c>
      <c r="K8" s="110">
        <v>6500</v>
      </c>
      <c r="L8" s="111">
        <v>6200</v>
      </c>
      <c r="M8" s="112">
        <v>4.838709677419355</v>
      </c>
      <c r="N8" s="445">
        <v>6410.81</v>
      </c>
      <c r="O8" s="449">
        <v>6019.799</v>
      </c>
      <c r="P8" s="450">
        <v>6.495416209079413</v>
      </c>
    </row>
    <row r="9" spans="1:16" ht="21.75" customHeight="1">
      <c r="A9" s="46" t="s">
        <v>221</v>
      </c>
      <c r="B9" s="445">
        <v>6034.808</v>
      </c>
      <c r="C9" s="446">
        <v>5921.0810000000001</v>
      </c>
      <c r="D9" s="447">
        <v>1.9207134643150441</v>
      </c>
      <c r="E9" s="445" t="s">
        <v>129</v>
      </c>
      <c r="F9" s="448" t="s">
        <v>129</v>
      </c>
      <c r="G9" s="447" t="s">
        <v>129</v>
      </c>
      <c r="H9" s="445" t="s">
        <v>129</v>
      </c>
      <c r="I9" s="448" t="s">
        <v>129</v>
      </c>
      <c r="J9" s="447" t="s">
        <v>129</v>
      </c>
      <c r="K9" s="110" t="s">
        <v>129</v>
      </c>
      <c r="L9" s="111" t="s">
        <v>129</v>
      </c>
      <c r="M9" s="112" t="s">
        <v>129</v>
      </c>
      <c r="N9" s="445" t="s">
        <v>129</v>
      </c>
      <c r="O9" s="448" t="s">
        <v>129</v>
      </c>
      <c r="P9" s="450" t="s">
        <v>129</v>
      </c>
    </row>
    <row r="10" spans="1:16" ht="24.75" customHeight="1">
      <c r="A10" s="46" t="s">
        <v>261</v>
      </c>
      <c r="B10" s="445" t="s">
        <v>129</v>
      </c>
      <c r="C10" s="446" t="s">
        <v>129</v>
      </c>
      <c r="D10" s="447" t="s">
        <v>129</v>
      </c>
      <c r="E10" s="445" t="s">
        <v>129</v>
      </c>
      <c r="F10" s="448" t="s">
        <v>129</v>
      </c>
      <c r="G10" s="447" t="s">
        <v>129</v>
      </c>
      <c r="H10" s="445" t="s">
        <v>129</v>
      </c>
      <c r="I10" s="448" t="s">
        <v>129</v>
      </c>
      <c r="J10" s="447" t="s">
        <v>129</v>
      </c>
      <c r="K10" s="110" t="s">
        <v>129</v>
      </c>
      <c r="L10" s="111" t="s">
        <v>129</v>
      </c>
      <c r="M10" s="112" t="s">
        <v>129</v>
      </c>
      <c r="N10" s="445" t="s">
        <v>129</v>
      </c>
      <c r="O10" s="449" t="s">
        <v>129</v>
      </c>
      <c r="P10" s="450" t="s">
        <v>129</v>
      </c>
    </row>
    <row r="11" spans="1:16" ht="25.5" customHeight="1" thickBot="1">
      <c r="A11" s="49" t="s">
        <v>222</v>
      </c>
      <c r="B11" s="113" t="s">
        <v>236</v>
      </c>
      <c r="C11" s="293" t="s">
        <v>236</v>
      </c>
      <c r="D11" s="115" t="s">
        <v>236</v>
      </c>
      <c r="E11" s="113" t="s">
        <v>129</v>
      </c>
      <c r="F11" s="114" t="s">
        <v>129</v>
      </c>
      <c r="G11" s="115" t="s">
        <v>129</v>
      </c>
      <c r="H11" s="113" t="s">
        <v>129</v>
      </c>
      <c r="I11" s="265" t="s">
        <v>129</v>
      </c>
      <c r="J11" s="220" t="s">
        <v>129</v>
      </c>
      <c r="K11" s="113" t="s">
        <v>129</v>
      </c>
      <c r="L11" s="265" t="s">
        <v>129</v>
      </c>
      <c r="M11" s="220" t="s">
        <v>129</v>
      </c>
      <c r="N11" s="113" t="s">
        <v>129</v>
      </c>
      <c r="O11" s="265" t="s">
        <v>129</v>
      </c>
      <c r="P11" s="220" t="s">
        <v>129</v>
      </c>
    </row>
    <row r="12" spans="1:16" ht="18.75" customHeight="1">
      <c r="B12" s="44"/>
      <c r="C12" s="37"/>
      <c r="D12" s="37"/>
      <c r="E12" s="37"/>
      <c r="F12" s="37"/>
      <c r="G12" s="37"/>
      <c r="H12" s="37"/>
      <c r="I12" s="37"/>
    </row>
    <row r="13" spans="1:16" ht="18.75" customHeight="1">
      <c r="B13" s="37" t="s">
        <v>122</v>
      </c>
      <c r="C13" s="37"/>
      <c r="D13" s="37"/>
      <c r="E13" s="37"/>
      <c r="F13" s="37"/>
      <c r="G13" s="37"/>
      <c r="H13" s="37"/>
      <c r="I13" s="37"/>
    </row>
    <row r="14" spans="1:16" ht="18.75" customHeight="1">
      <c r="B14" s="37" t="s">
        <v>121</v>
      </c>
      <c r="C14" s="37"/>
      <c r="D14" s="37"/>
      <c r="E14" s="37"/>
      <c r="F14" s="37"/>
      <c r="G14" s="37"/>
      <c r="H14" s="37"/>
      <c r="I14" s="37"/>
    </row>
    <row r="15" spans="1:16" ht="18.75" customHeight="1">
      <c r="B15" s="37" t="s">
        <v>2</v>
      </c>
    </row>
    <row r="16" spans="1:16" ht="18.75" customHeight="1">
      <c r="B16" s="37" t="s">
        <v>3</v>
      </c>
      <c r="K16" t="s">
        <v>176</v>
      </c>
    </row>
    <row r="24" spans="15:15">
      <c r="O24" t="s">
        <v>35</v>
      </c>
    </row>
    <row r="30" spans="15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workbookViewId="0">
      <selection activeCell="U39" sqref="U39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74"/>
      <c r="C3" s="74"/>
      <c r="D3" s="74"/>
      <c r="E3" s="74"/>
      <c r="F3" s="74"/>
      <c r="G3" s="74"/>
      <c r="H3" s="74"/>
      <c r="I3" s="74"/>
    </row>
    <row r="4" spans="1:21" ht="15">
      <c r="B4" s="77" t="s">
        <v>252</v>
      </c>
      <c r="C4" s="77"/>
      <c r="D4" s="77"/>
      <c r="E4" s="77"/>
      <c r="F4" s="77"/>
      <c r="G4" s="77"/>
      <c r="H4" s="77"/>
      <c r="I4" s="74"/>
    </row>
    <row r="5" spans="1:21" ht="15">
      <c r="B5" s="74" t="s">
        <v>71</v>
      </c>
      <c r="C5" s="74"/>
      <c r="D5" s="74"/>
      <c r="E5" s="74"/>
      <c r="F5" s="74"/>
      <c r="G5" s="74"/>
      <c r="H5" s="74"/>
      <c r="I5" s="74"/>
    </row>
    <row r="6" spans="1:21" ht="15">
      <c r="B6" s="74"/>
      <c r="C6" s="74"/>
      <c r="D6" s="74"/>
      <c r="E6" s="74"/>
      <c r="F6" s="74"/>
      <c r="G6" s="74"/>
      <c r="H6" s="74"/>
      <c r="I6" s="74"/>
    </row>
    <row r="7" spans="1:21" ht="15">
      <c r="B7" s="74"/>
      <c r="C7" s="74"/>
      <c r="D7" s="74"/>
      <c r="E7" s="74"/>
      <c r="F7" s="74"/>
      <c r="G7" s="74"/>
      <c r="H7" s="74"/>
      <c r="I7" s="74"/>
      <c r="T7" s="119"/>
      <c r="U7" s="95"/>
    </row>
    <row r="8" spans="1:21" ht="15.75" thickBot="1">
      <c r="C8" s="118" t="s">
        <v>67</v>
      </c>
      <c r="D8" s="118"/>
      <c r="E8" s="118"/>
      <c r="F8" s="118"/>
      <c r="G8" s="118"/>
      <c r="H8" s="118"/>
      <c r="I8" s="74"/>
      <c r="K8" s="95"/>
      <c r="L8" s="118" t="s">
        <v>67</v>
      </c>
      <c r="M8" s="118"/>
      <c r="N8" s="118"/>
      <c r="O8" s="118"/>
      <c r="P8" s="118"/>
      <c r="U8" s="95"/>
    </row>
    <row r="9" spans="1:21" ht="15.75" thickBot="1">
      <c r="C9" s="120" t="s">
        <v>68</v>
      </c>
      <c r="D9" s="118"/>
      <c r="E9" s="118"/>
      <c r="F9" s="118"/>
      <c r="G9" s="118"/>
      <c r="H9" s="118"/>
      <c r="I9" s="74"/>
      <c r="K9" s="95"/>
      <c r="L9" s="120" t="s">
        <v>68</v>
      </c>
      <c r="M9" s="118"/>
      <c r="N9" s="118"/>
      <c r="O9" s="118"/>
      <c r="P9" s="118"/>
      <c r="T9" s="123"/>
    </row>
    <row r="10" spans="1:21" ht="15" thickBot="1">
      <c r="C10" s="121" t="s">
        <v>65</v>
      </c>
      <c r="D10" s="122"/>
      <c r="E10" s="122"/>
      <c r="F10" s="122"/>
      <c r="G10" s="122"/>
      <c r="H10" s="122"/>
      <c r="I10" s="122"/>
      <c r="J10" s="123"/>
      <c r="K10" s="95"/>
      <c r="L10" s="121" t="s">
        <v>66</v>
      </c>
      <c r="M10" s="122"/>
      <c r="N10" s="122"/>
      <c r="O10" s="122"/>
      <c r="P10" s="122"/>
      <c r="Q10" s="122"/>
      <c r="R10" s="122"/>
      <c r="S10" s="123"/>
      <c r="T10" s="95"/>
    </row>
    <row r="11" spans="1:21" ht="15" thickBot="1">
      <c r="C11" s="124" t="s">
        <v>253</v>
      </c>
      <c r="D11" s="125"/>
      <c r="E11" s="126"/>
      <c r="F11" s="127"/>
      <c r="G11" s="124"/>
      <c r="H11" s="125" t="s">
        <v>254</v>
      </c>
      <c r="I11" s="389"/>
      <c r="J11" s="127"/>
      <c r="K11" s="95"/>
      <c r="L11" s="124" t="s">
        <v>253</v>
      </c>
      <c r="M11" s="125"/>
      <c r="N11" s="126"/>
      <c r="O11" s="127"/>
      <c r="P11" s="124"/>
      <c r="Q11" s="125" t="s">
        <v>254</v>
      </c>
      <c r="R11" s="389"/>
      <c r="S11" s="127"/>
      <c r="T11" s="95"/>
    </row>
    <row r="12" spans="1:21" ht="43.5" thickBot="1">
      <c r="C12" s="3" t="s">
        <v>43</v>
      </c>
      <c r="D12" s="390" t="s">
        <v>44</v>
      </c>
      <c r="E12" s="4" t="s">
        <v>69</v>
      </c>
      <c r="F12" s="5" t="s">
        <v>45</v>
      </c>
      <c r="G12" s="6" t="s">
        <v>43</v>
      </c>
      <c r="H12" s="390" t="s">
        <v>44</v>
      </c>
      <c r="I12" s="4" t="s">
        <v>69</v>
      </c>
      <c r="J12" s="5" t="s">
        <v>45</v>
      </c>
      <c r="K12" s="95"/>
      <c r="L12" s="3" t="s">
        <v>43</v>
      </c>
      <c r="M12" s="390" t="s">
        <v>44</v>
      </c>
      <c r="N12" s="4" t="s">
        <v>69</v>
      </c>
      <c r="O12" s="5" t="s">
        <v>45</v>
      </c>
      <c r="P12" s="6" t="s">
        <v>43</v>
      </c>
      <c r="Q12" s="390" t="s">
        <v>44</v>
      </c>
      <c r="R12" s="4" t="s">
        <v>69</v>
      </c>
      <c r="S12" s="5" t="s">
        <v>45</v>
      </c>
      <c r="T12" s="95"/>
    </row>
    <row r="13" spans="1:21" ht="15" thickBot="1">
      <c r="C13" s="128" t="s">
        <v>46</v>
      </c>
      <c r="D13" s="129">
        <v>2172801.4180000001</v>
      </c>
      <c r="E13" s="130">
        <v>9601870.4910000004</v>
      </c>
      <c r="F13" s="131">
        <v>1371057.919</v>
      </c>
      <c r="G13" s="132" t="s">
        <v>46</v>
      </c>
      <c r="H13" s="129">
        <v>2461414.122</v>
      </c>
      <c r="I13" s="130">
        <v>11224703.929</v>
      </c>
      <c r="J13" s="131">
        <v>1343565.101</v>
      </c>
      <c r="K13" s="95"/>
      <c r="L13" s="128" t="s">
        <v>46</v>
      </c>
      <c r="M13" s="133">
        <v>66269.835999999996</v>
      </c>
      <c r="N13" s="130">
        <v>292541.74599999998</v>
      </c>
      <c r="O13" s="133">
        <v>57903.370999999999</v>
      </c>
      <c r="P13" s="134" t="s">
        <v>46</v>
      </c>
      <c r="Q13" s="133">
        <v>93686.603000000003</v>
      </c>
      <c r="R13" s="130">
        <v>427149.98599999998</v>
      </c>
      <c r="S13" s="131">
        <v>66369.938999999998</v>
      </c>
      <c r="T13" s="95"/>
    </row>
    <row r="14" spans="1:21" ht="15">
      <c r="C14" s="135" t="s">
        <v>47</v>
      </c>
      <c r="D14" s="136">
        <v>473455.93699999998</v>
      </c>
      <c r="E14" s="137">
        <v>2090745.5419999999</v>
      </c>
      <c r="F14" s="138">
        <v>226333.59700000001</v>
      </c>
      <c r="G14" s="139" t="s">
        <v>47</v>
      </c>
      <c r="H14" s="136">
        <v>538354.02</v>
      </c>
      <c r="I14" s="137">
        <v>2456460.054</v>
      </c>
      <c r="J14" s="138">
        <v>223653.60699999999</v>
      </c>
      <c r="K14" s="95"/>
      <c r="L14" s="140" t="s">
        <v>47</v>
      </c>
      <c r="M14" s="136">
        <v>24788.567999999999</v>
      </c>
      <c r="N14" s="137">
        <v>109062.595</v>
      </c>
      <c r="O14" s="136">
        <v>23407.401000000002</v>
      </c>
      <c r="P14" s="139" t="s">
        <v>47</v>
      </c>
      <c r="Q14" s="136">
        <v>35204.339999999997</v>
      </c>
      <c r="R14" s="137">
        <v>160214.326</v>
      </c>
      <c r="S14" s="136">
        <v>26721.171999999999</v>
      </c>
      <c r="T14" s="95"/>
    </row>
    <row r="15" spans="1:21" ht="15">
      <c r="C15" s="141" t="s">
        <v>48</v>
      </c>
      <c r="D15" s="142">
        <v>302462.45199999999</v>
      </c>
      <c r="E15" s="143">
        <v>1337695.649</v>
      </c>
      <c r="F15" s="144">
        <v>124901.629</v>
      </c>
      <c r="G15" s="145" t="s">
        <v>48</v>
      </c>
      <c r="H15" s="142">
        <v>344642.86099999998</v>
      </c>
      <c r="I15" s="143">
        <v>1573088.3929999999</v>
      </c>
      <c r="J15" s="144">
        <v>129600.246</v>
      </c>
      <c r="K15" s="95"/>
      <c r="L15" s="146" t="s">
        <v>48</v>
      </c>
      <c r="M15" s="142">
        <v>11764.165999999999</v>
      </c>
      <c r="N15" s="143">
        <v>52111.567999999999</v>
      </c>
      <c r="O15" s="142">
        <v>7259.5749999999998</v>
      </c>
      <c r="P15" s="145" t="s">
        <v>62</v>
      </c>
      <c r="Q15" s="142">
        <v>23412.983</v>
      </c>
      <c r="R15" s="143">
        <v>107063.849</v>
      </c>
      <c r="S15" s="142">
        <v>11918.322</v>
      </c>
      <c r="T15" s="95"/>
    </row>
    <row r="16" spans="1:21" ht="15">
      <c r="C16" s="141" t="s">
        <v>50</v>
      </c>
      <c r="D16" s="142">
        <v>204603.266</v>
      </c>
      <c r="E16" s="143">
        <v>904862.98400000005</v>
      </c>
      <c r="F16" s="144">
        <v>96312.808000000005</v>
      </c>
      <c r="G16" s="145" t="s">
        <v>50</v>
      </c>
      <c r="H16" s="142">
        <v>263713.82900000003</v>
      </c>
      <c r="I16" s="143">
        <v>1201862.8910000001</v>
      </c>
      <c r="J16" s="144">
        <v>109451.895</v>
      </c>
      <c r="K16" s="95"/>
      <c r="L16" s="146" t="s">
        <v>62</v>
      </c>
      <c r="M16" s="142">
        <v>8093.723</v>
      </c>
      <c r="N16" s="143">
        <v>35869.997000000003</v>
      </c>
      <c r="O16" s="142">
        <v>5270.4679999999998</v>
      </c>
      <c r="P16" s="145" t="s">
        <v>60</v>
      </c>
      <c r="Q16" s="142">
        <v>5623.8230000000003</v>
      </c>
      <c r="R16" s="143">
        <v>25640.350999999999</v>
      </c>
      <c r="S16" s="142">
        <v>4364.5910000000003</v>
      </c>
      <c r="T16" s="95"/>
    </row>
    <row r="17" spans="3:20" ht="15">
      <c r="C17" s="141" t="s">
        <v>80</v>
      </c>
      <c r="D17" s="142">
        <v>162865.41399999999</v>
      </c>
      <c r="E17" s="143">
        <v>719658.48</v>
      </c>
      <c r="F17" s="144">
        <v>117082.803</v>
      </c>
      <c r="G17" s="145" t="s">
        <v>80</v>
      </c>
      <c r="H17" s="142">
        <v>247507.177</v>
      </c>
      <c r="I17" s="143">
        <v>1128110.601</v>
      </c>
      <c r="J17" s="144">
        <v>130276.102</v>
      </c>
      <c r="K17" s="95"/>
      <c r="L17" s="146" t="s">
        <v>60</v>
      </c>
      <c r="M17" s="142">
        <v>4238.0860000000002</v>
      </c>
      <c r="N17" s="143">
        <v>18741.649000000001</v>
      </c>
      <c r="O17" s="142">
        <v>4011.0390000000002</v>
      </c>
      <c r="P17" s="145" t="s">
        <v>80</v>
      </c>
      <c r="Q17" s="142">
        <v>4613.0259999999998</v>
      </c>
      <c r="R17" s="143">
        <v>20990.881000000001</v>
      </c>
      <c r="S17" s="142">
        <v>3290.375</v>
      </c>
      <c r="T17" s="95"/>
    </row>
    <row r="18" spans="3:20" ht="15">
      <c r="C18" s="141" t="s">
        <v>49</v>
      </c>
      <c r="D18" s="142">
        <v>131476.52799999999</v>
      </c>
      <c r="E18" s="143">
        <v>580463.56099999999</v>
      </c>
      <c r="F18" s="144">
        <v>76028.804999999993</v>
      </c>
      <c r="G18" s="145" t="s">
        <v>49</v>
      </c>
      <c r="H18" s="142">
        <v>135069.41899999999</v>
      </c>
      <c r="I18" s="143">
        <v>615676.05500000005</v>
      </c>
      <c r="J18" s="144">
        <v>64767.737000000001</v>
      </c>
      <c r="K18" s="95"/>
      <c r="L18" s="146" t="s">
        <v>50</v>
      </c>
      <c r="M18" s="142">
        <v>3513.8510000000001</v>
      </c>
      <c r="N18" s="143">
        <v>15527.687</v>
      </c>
      <c r="O18" s="142">
        <v>1992.175</v>
      </c>
      <c r="P18" s="145" t="s">
        <v>59</v>
      </c>
      <c r="Q18" s="142">
        <v>3790.2109999999998</v>
      </c>
      <c r="R18" s="143">
        <v>17294.328000000001</v>
      </c>
      <c r="S18" s="142">
        <v>4801.29</v>
      </c>
      <c r="T18" s="95"/>
    </row>
    <row r="19" spans="3:20" ht="15">
      <c r="C19" s="141" t="s">
        <v>58</v>
      </c>
      <c r="D19" s="142">
        <v>99532.756999999998</v>
      </c>
      <c r="E19" s="143">
        <v>438536.84</v>
      </c>
      <c r="F19" s="144">
        <v>42227.826999999997</v>
      </c>
      <c r="G19" s="145" t="s">
        <v>58</v>
      </c>
      <c r="H19" s="142">
        <v>90899.403999999995</v>
      </c>
      <c r="I19" s="143">
        <v>413993.82199999999</v>
      </c>
      <c r="J19" s="144">
        <v>38676.137999999999</v>
      </c>
      <c r="K19" s="95"/>
      <c r="L19" s="146" t="s">
        <v>80</v>
      </c>
      <c r="M19" s="142">
        <v>3302.6390000000001</v>
      </c>
      <c r="N19" s="143">
        <v>14613.938</v>
      </c>
      <c r="O19" s="142">
        <v>2737.3339999999998</v>
      </c>
      <c r="P19" s="145" t="s">
        <v>50</v>
      </c>
      <c r="Q19" s="142">
        <v>3695.53</v>
      </c>
      <c r="R19" s="143">
        <v>16872.201000000001</v>
      </c>
      <c r="S19" s="142">
        <v>1996.444</v>
      </c>
      <c r="T19" s="95"/>
    </row>
    <row r="20" spans="3:20" ht="15">
      <c r="C20" s="141" t="s">
        <v>52</v>
      </c>
      <c r="D20" s="142">
        <v>81041.243000000002</v>
      </c>
      <c r="E20" s="143">
        <v>357442.91100000002</v>
      </c>
      <c r="F20" s="144">
        <v>48838.633000000002</v>
      </c>
      <c r="G20" s="145" t="s">
        <v>53</v>
      </c>
      <c r="H20" s="142">
        <v>76136.187000000005</v>
      </c>
      <c r="I20" s="143">
        <v>347088.87099999998</v>
      </c>
      <c r="J20" s="144">
        <v>39239.171999999999</v>
      </c>
      <c r="K20" s="95"/>
      <c r="L20" s="146" t="s">
        <v>76</v>
      </c>
      <c r="M20" s="142">
        <v>2869.6889999999999</v>
      </c>
      <c r="N20" s="143">
        <v>12597.51</v>
      </c>
      <c r="O20" s="142">
        <v>2705.4059999999999</v>
      </c>
      <c r="P20" s="145" t="s">
        <v>58</v>
      </c>
      <c r="Q20" s="142">
        <v>3421.8789999999999</v>
      </c>
      <c r="R20" s="143">
        <v>15608.277</v>
      </c>
      <c r="S20" s="142">
        <v>1735.125</v>
      </c>
      <c r="T20" s="95"/>
    </row>
    <row r="21" spans="3:20" ht="15">
      <c r="C21" s="141" t="s">
        <v>53</v>
      </c>
      <c r="D21" s="142">
        <v>59402.538999999997</v>
      </c>
      <c r="E21" s="143">
        <v>261766.62</v>
      </c>
      <c r="F21" s="144">
        <v>31103.861000000001</v>
      </c>
      <c r="G21" s="145" t="s">
        <v>52</v>
      </c>
      <c r="H21" s="142">
        <v>75342.92</v>
      </c>
      <c r="I21" s="143">
        <v>343273.32299999997</v>
      </c>
      <c r="J21" s="144">
        <v>39566.241999999998</v>
      </c>
      <c r="K21" s="95"/>
      <c r="L21" s="146" t="s">
        <v>59</v>
      </c>
      <c r="M21" s="142">
        <v>2798.3560000000002</v>
      </c>
      <c r="N21" s="143">
        <v>12347.306</v>
      </c>
      <c r="O21" s="142">
        <v>3765.21</v>
      </c>
      <c r="P21" s="145" t="s">
        <v>55</v>
      </c>
      <c r="Q21" s="142">
        <v>3032.7829999999999</v>
      </c>
      <c r="R21" s="143">
        <v>13819.281000000001</v>
      </c>
      <c r="S21" s="142">
        <v>3677.4929999999999</v>
      </c>
      <c r="T21" s="95"/>
    </row>
    <row r="22" spans="3:20" ht="15">
      <c r="C22" s="141" t="s">
        <v>73</v>
      </c>
      <c r="D22" s="142">
        <v>54523.930999999997</v>
      </c>
      <c r="E22" s="143">
        <v>241155.174</v>
      </c>
      <c r="F22" s="144">
        <v>43875.697</v>
      </c>
      <c r="G22" s="145" t="s">
        <v>128</v>
      </c>
      <c r="H22" s="142">
        <v>64698.741000000002</v>
      </c>
      <c r="I22" s="143">
        <v>294643.07299999997</v>
      </c>
      <c r="J22" s="144">
        <v>67309.948000000004</v>
      </c>
      <c r="K22" s="95"/>
      <c r="L22" s="146" t="s">
        <v>55</v>
      </c>
      <c r="M22" s="142">
        <v>1951.829</v>
      </c>
      <c r="N22" s="143">
        <v>8653.1080000000002</v>
      </c>
      <c r="O22" s="142">
        <v>3073.6819999999998</v>
      </c>
      <c r="P22" s="145" t="s">
        <v>49</v>
      </c>
      <c r="Q22" s="142">
        <v>2814.6030000000001</v>
      </c>
      <c r="R22" s="143">
        <v>12837.606</v>
      </c>
      <c r="S22" s="142">
        <v>1836.6980000000001</v>
      </c>
      <c r="T22" s="95"/>
    </row>
    <row r="23" spans="3:20" ht="15">
      <c r="C23" s="141" t="s">
        <v>57</v>
      </c>
      <c r="D23" s="142">
        <v>47300.843999999997</v>
      </c>
      <c r="E23" s="143">
        <v>208753.253</v>
      </c>
      <c r="F23" s="144">
        <v>35047.646000000001</v>
      </c>
      <c r="G23" s="145" t="s">
        <v>59</v>
      </c>
      <c r="H23" s="142">
        <v>58505.987999999998</v>
      </c>
      <c r="I23" s="143">
        <v>266925.033</v>
      </c>
      <c r="J23" s="144">
        <v>25865.892</v>
      </c>
      <c r="K23" s="95"/>
      <c r="L23" s="146" t="s">
        <v>53</v>
      </c>
      <c r="M23" s="142">
        <v>708.01800000000003</v>
      </c>
      <c r="N23" s="143">
        <v>3124.7959999999998</v>
      </c>
      <c r="O23" s="142">
        <v>1106.1790000000001</v>
      </c>
      <c r="P23" s="145" t="s">
        <v>214</v>
      </c>
      <c r="Q23" s="142">
        <v>2429.2779999999998</v>
      </c>
      <c r="R23" s="143">
        <v>11069.058999999999</v>
      </c>
      <c r="S23" s="142">
        <v>1096.376</v>
      </c>
      <c r="T23" s="95"/>
    </row>
    <row r="24" spans="3:20" ht="15">
      <c r="C24" s="141" t="s">
        <v>59</v>
      </c>
      <c r="D24" s="142">
        <v>45508.194000000003</v>
      </c>
      <c r="E24" s="143">
        <v>201002.671</v>
      </c>
      <c r="F24" s="144">
        <v>27894.808000000001</v>
      </c>
      <c r="G24" s="145" t="s">
        <v>73</v>
      </c>
      <c r="H24" s="142">
        <v>56300.713000000003</v>
      </c>
      <c r="I24" s="143">
        <v>256797.45699999999</v>
      </c>
      <c r="J24" s="144">
        <v>33570.224999999999</v>
      </c>
      <c r="K24" s="95"/>
      <c r="L24" s="146" t="s">
        <v>49</v>
      </c>
      <c r="M24" s="142">
        <v>452.70299999999997</v>
      </c>
      <c r="N24" s="143">
        <v>2022.2909999999999</v>
      </c>
      <c r="O24" s="142">
        <v>457.61</v>
      </c>
      <c r="P24" s="145" t="s">
        <v>53</v>
      </c>
      <c r="Q24" s="142">
        <v>1435.84</v>
      </c>
      <c r="R24" s="143">
        <v>6540.2640000000001</v>
      </c>
      <c r="S24" s="142">
        <v>2052.3290000000002</v>
      </c>
      <c r="T24" s="95"/>
    </row>
    <row r="25" spans="3:20" ht="15">
      <c r="C25" s="141" t="s">
        <v>56</v>
      </c>
      <c r="D25" s="142">
        <v>44104.97</v>
      </c>
      <c r="E25" s="143">
        <v>195014.508</v>
      </c>
      <c r="F25" s="144">
        <v>32039.451000000001</v>
      </c>
      <c r="G25" s="145" t="s">
        <v>61</v>
      </c>
      <c r="H25" s="142">
        <v>54740.858999999997</v>
      </c>
      <c r="I25" s="143">
        <v>249761.269</v>
      </c>
      <c r="J25" s="144">
        <v>17815.625</v>
      </c>
      <c r="K25" s="95"/>
      <c r="L25" s="146" t="s">
        <v>52</v>
      </c>
      <c r="M25" s="142">
        <v>375.24900000000002</v>
      </c>
      <c r="N25" s="143">
        <v>1664.1010000000001</v>
      </c>
      <c r="O25" s="142">
        <v>1010.88</v>
      </c>
      <c r="P25" s="145" t="s">
        <v>202</v>
      </c>
      <c r="Q25" s="142">
        <v>1050.654</v>
      </c>
      <c r="R25" s="143">
        <v>4786.0529999999999</v>
      </c>
      <c r="S25" s="142">
        <v>428.20600000000002</v>
      </c>
      <c r="T25" s="95"/>
    </row>
    <row r="26" spans="3:20" ht="15">
      <c r="C26" s="141" t="s">
        <v>128</v>
      </c>
      <c r="D26" s="142">
        <v>40942.080000000002</v>
      </c>
      <c r="E26" s="143">
        <v>181897.91800000001</v>
      </c>
      <c r="F26" s="144">
        <v>53613.99</v>
      </c>
      <c r="G26" s="145" t="s">
        <v>57</v>
      </c>
      <c r="H26" s="142">
        <v>53678.813000000002</v>
      </c>
      <c r="I26" s="143">
        <v>244563.16200000001</v>
      </c>
      <c r="J26" s="144">
        <v>31784.149000000001</v>
      </c>
      <c r="K26" s="95"/>
      <c r="L26" s="146" t="s">
        <v>61</v>
      </c>
      <c r="M26" s="142">
        <v>277.12</v>
      </c>
      <c r="N26" s="143">
        <v>1185.366</v>
      </c>
      <c r="O26" s="142">
        <v>176.02600000000001</v>
      </c>
      <c r="P26" s="145" t="s">
        <v>52</v>
      </c>
      <c r="Q26" s="142">
        <v>1028.5160000000001</v>
      </c>
      <c r="R26" s="143">
        <v>4701.308</v>
      </c>
      <c r="S26" s="142">
        <v>569.245</v>
      </c>
      <c r="T26" s="95"/>
    </row>
    <row r="27" spans="3:20" ht="15">
      <c r="C27" s="141" t="s">
        <v>61</v>
      </c>
      <c r="D27" s="142">
        <v>33035.660000000003</v>
      </c>
      <c r="E27" s="143">
        <v>145859.94200000001</v>
      </c>
      <c r="F27" s="144">
        <v>12480.99</v>
      </c>
      <c r="G27" s="145" t="s">
        <v>160</v>
      </c>
      <c r="H27" s="142">
        <v>42303.616999999998</v>
      </c>
      <c r="I27" s="143">
        <v>193083.649</v>
      </c>
      <c r="J27" s="144">
        <v>47424.758999999998</v>
      </c>
      <c r="K27" s="95"/>
      <c r="L27" s="146" t="s">
        <v>57</v>
      </c>
      <c r="M27" s="142">
        <v>263.43599999999998</v>
      </c>
      <c r="N27" s="143">
        <v>1169.0309999999999</v>
      </c>
      <c r="O27" s="142">
        <v>270.94799999999998</v>
      </c>
      <c r="P27" s="145" t="s">
        <v>48</v>
      </c>
      <c r="Q27" s="142">
        <v>462.58600000000001</v>
      </c>
      <c r="R27" s="143">
        <v>2107.788</v>
      </c>
      <c r="S27" s="142">
        <v>504.26799999999997</v>
      </c>
      <c r="T27" s="95"/>
    </row>
    <row r="28" spans="3:20" ht="15">
      <c r="C28" s="141" t="s">
        <v>51</v>
      </c>
      <c r="D28" s="142">
        <v>31700.037</v>
      </c>
      <c r="E28" s="143">
        <v>139659.64799999999</v>
      </c>
      <c r="F28" s="144">
        <v>14132.210999999999</v>
      </c>
      <c r="G28" s="145" t="s">
        <v>51</v>
      </c>
      <c r="H28" s="142">
        <v>34240.885999999999</v>
      </c>
      <c r="I28" s="143">
        <v>156141.519</v>
      </c>
      <c r="J28" s="144">
        <v>12967.406000000001</v>
      </c>
      <c r="K28" s="95"/>
      <c r="L28" s="146" t="s">
        <v>202</v>
      </c>
      <c r="M28" s="142">
        <v>249.738</v>
      </c>
      <c r="N28" s="143">
        <v>1104.067</v>
      </c>
      <c r="O28" s="142">
        <v>118.90300000000001</v>
      </c>
      <c r="P28" s="145" t="s">
        <v>57</v>
      </c>
      <c r="Q28" s="142">
        <v>371.012</v>
      </c>
      <c r="R28" s="143">
        <v>1690.625</v>
      </c>
      <c r="S28" s="142">
        <v>439.26</v>
      </c>
      <c r="T28" s="95"/>
    </row>
    <row r="29" spans="3:20" ht="15">
      <c r="C29" s="141" t="s">
        <v>160</v>
      </c>
      <c r="D29" s="142">
        <v>27269.784</v>
      </c>
      <c r="E29" s="143">
        <v>121397.258</v>
      </c>
      <c r="F29" s="144">
        <v>32779.311000000002</v>
      </c>
      <c r="G29" s="145" t="s">
        <v>62</v>
      </c>
      <c r="H29" s="142">
        <v>32962.531999999999</v>
      </c>
      <c r="I29" s="143">
        <v>150301.29500000001</v>
      </c>
      <c r="J29" s="144">
        <v>91459.619000000006</v>
      </c>
      <c r="K29" s="95"/>
      <c r="L29" s="146" t="s">
        <v>214</v>
      </c>
      <c r="M29" s="142">
        <v>139.63999999999999</v>
      </c>
      <c r="N29" s="143">
        <v>601.63499999999999</v>
      </c>
      <c r="O29" s="142">
        <v>45.582999999999998</v>
      </c>
      <c r="P29" s="145" t="s">
        <v>76</v>
      </c>
      <c r="Q29" s="142">
        <v>368.28199999999998</v>
      </c>
      <c r="R29" s="143">
        <v>1673.614</v>
      </c>
      <c r="S29" s="142">
        <v>336.18299999999999</v>
      </c>
      <c r="T29" s="95"/>
    </row>
    <row r="30" spans="3:20" ht="15">
      <c r="C30" s="391" t="s">
        <v>75</v>
      </c>
      <c r="D30" s="95"/>
      <c r="E30" s="95"/>
      <c r="F30" s="95"/>
      <c r="G30" s="95"/>
      <c r="H30" s="95"/>
      <c r="I30" s="95"/>
      <c r="J30" s="95"/>
      <c r="K30" s="95"/>
      <c r="L30" s="391" t="s">
        <v>75</v>
      </c>
      <c r="M30" s="95"/>
      <c r="N30" s="95"/>
      <c r="O30" s="95"/>
      <c r="P30" s="118"/>
      <c r="Q30" s="118"/>
      <c r="R30" s="118"/>
      <c r="S30" s="95"/>
      <c r="T30" s="95"/>
    </row>
    <row r="31" spans="3:20" ht="15">
      <c r="C31" s="95"/>
      <c r="D31" s="95"/>
      <c r="E31" s="95"/>
      <c r="F31" s="95"/>
      <c r="G31" s="95"/>
      <c r="H31" s="95"/>
      <c r="I31" s="95"/>
      <c r="J31" s="95"/>
      <c r="K31" s="95"/>
      <c r="L31" s="391"/>
      <c r="M31" s="95"/>
      <c r="N31" s="95"/>
      <c r="O31" s="95"/>
      <c r="P31" s="118"/>
      <c r="Q31" s="118"/>
      <c r="R31" s="118"/>
      <c r="S31" s="95"/>
      <c r="T31" s="95"/>
    </row>
    <row r="32" spans="3:20" ht="15">
      <c r="C32" s="95"/>
      <c r="D32" s="95"/>
      <c r="E32" s="95"/>
      <c r="F32" s="95"/>
      <c r="G32" s="95"/>
      <c r="H32" s="95"/>
      <c r="I32" s="95"/>
      <c r="J32" s="95"/>
      <c r="K32" s="95"/>
      <c r="L32" s="391"/>
      <c r="M32" s="95"/>
      <c r="N32" s="95"/>
      <c r="O32" s="95"/>
      <c r="P32" s="118"/>
      <c r="Q32" s="118"/>
      <c r="R32" s="118"/>
      <c r="S32" s="95"/>
      <c r="T32" s="95"/>
    </row>
    <row r="33" spans="3:20" ht="15">
      <c r="C33" s="118" t="s">
        <v>70</v>
      </c>
      <c r="D33" s="118"/>
      <c r="E33" s="118"/>
      <c r="F33" s="118"/>
      <c r="G33" s="118"/>
      <c r="H33" s="118"/>
      <c r="I33" s="118"/>
      <c r="J33" s="119"/>
      <c r="K33" s="95"/>
      <c r="L33" s="118" t="s">
        <v>70</v>
      </c>
      <c r="M33" s="118"/>
      <c r="N33" s="118"/>
      <c r="O33" s="118"/>
      <c r="P33" s="118"/>
      <c r="Q33" s="118"/>
      <c r="R33" s="118"/>
      <c r="S33" s="95"/>
      <c r="T33" s="95"/>
    </row>
    <row r="34" spans="3:20" ht="15.75" thickBot="1">
      <c r="C34" s="120" t="s">
        <v>68</v>
      </c>
      <c r="D34" s="119"/>
      <c r="E34" s="119"/>
      <c r="F34" s="119"/>
      <c r="G34" s="119"/>
      <c r="H34" s="119"/>
      <c r="I34" s="119"/>
      <c r="J34" s="119"/>
      <c r="K34" s="95"/>
      <c r="L34" s="120" t="s">
        <v>68</v>
      </c>
      <c r="M34" s="119"/>
      <c r="N34" s="119"/>
      <c r="O34" s="119"/>
      <c r="P34" s="119"/>
      <c r="Q34" s="119"/>
      <c r="R34" s="119"/>
      <c r="S34" s="95"/>
      <c r="T34" s="95"/>
    </row>
    <row r="35" spans="3:20" ht="15" thickBot="1">
      <c r="C35" s="121" t="s">
        <v>65</v>
      </c>
      <c r="D35" s="121"/>
      <c r="E35" s="122"/>
      <c r="F35" s="122"/>
      <c r="G35" s="122"/>
      <c r="H35" s="122"/>
      <c r="I35" s="122"/>
      <c r="J35" s="123"/>
      <c r="K35" s="95"/>
      <c r="L35" s="121" t="s">
        <v>66</v>
      </c>
      <c r="M35" s="122"/>
      <c r="N35" s="122"/>
      <c r="O35" s="122"/>
      <c r="P35" s="122"/>
      <c r="Q35" s="122"/>
      <c r="R35" s="122"/>
      <c r="S35" s="123"/>
      <c r="T35" s="95"/>
    </row>
    <row r="36" spans="3:20" ht="15" thickBot="1">
      <c r="C36" s="124" t="s">
        <v>253</v>
      </c>
      <c r="D36" s="125"/>
      <c r="E36" s="126"/>
      <c r="F36" s="127"/>
      <c r="G36" s="124"/>
      <c r="H36" s="125" t="s">
        <v>254</v>
      </c>
      <c r="I36" s="389"/>
      <c r="J36" s="127"/>
      <c r="K36" s="95"/>
      <c r="L36" s="124" t="s">
        <v>253</v>
      </c>
      <c r="M36" s="125"/>
      <c r="N36" s="126"/>
      <c r="O36" s="127"/>
      <c r="P36" s="124"/>
      <c r="Q36" s="125" t="s">
        <v>254</v>
      </c>
      <c r="R36" s="389"/>
      <c r="S36" s="127"/>
      <c r="T36" s="95"/>
    </row>
    <row r="37" spans="3:20" ht="43.5" thickBot="1">
      <c r="C37" s="21" t="s">
        <v>43</v>
      </c>
      <c r="D37" s="392" t="s">
        <v>44</v>
      </c>
      <c r="E37" s="11" t="s">
        <v>69</v>
      </c>
      <c r="F37" s="5" t="s">
        <v>45</v>
      </c>
      <c r="G37" s="6" t="s">
        <v>43</v>
      </c>
      <c r="H37" s="390" t="s">
        <v>44</v>
      </c>
      <c r="I37" s="11" t="s">
        <v>69</v>
      </c>
      <c r="J37" s="5" t="s">
        <v>45</v>
      </c>
      <c r="K37" s="95"/>
      <c r="L37" s="3" t="s">
        <v>43</v>
      </c>
      <c r="M37" s="390" t="s">
        <v>44</v>
      </c>
      <c r="N37" s="4" t="s">
        <v>69</v>
      </c>
      <c r="O37" s="5" t="s">
        <v>45</v>
      </c>
      <c r="P37" s="3" t="s">
        <v>43</v>
      </c>
      <c r="Q37" s="390" t="s">
        <v>44</v>
      </c>
      <c r="R37" s="4" t="s">
        <v>69</v>
      </c>
      <c r="S37" s="5" t="s">
        <v>45</v>
      </c>
      <c r="T37" s="95"/>
    </row>
    <row r="38" spans="3:20" ht="15.75" thickBot="1">
      <c r="C38" s="147" t="s">
        <v>46</v>
      </c>
      <c r="D38" s="393">
        <v>63793.196000000004</v>
      </c>
      <c r="E38" s="148">
        <v>282413.84499999997</v>
      </c>
      <c r="F38" s="149">
        <v>31422.224999999999</v>
      </c>
      <c r="G38" s="134" t="s">
        <v>46</v>
      </c>
      <c r="H38" s="150">
        <v>56075.275000000001</v>
      </c>
      <c r="I38" s="151">
        <v>255582.454</v>
      </c>
      <c r="J38" s="152">
        <v>30926.616000000002</v>
      </c>
      <c r="K38" s="95"/>
      <c r="L38" s="147" t="s">
        <v>46</v>
      </c>
      <c r="M38" s="153">
        <v>141262.43900000001</v>
      </c>
      <c r="N38" s="154">
        <v>624411.37899999996</v>
      </c>
      <c r="O38" s="131">
        <v>104166.245</v>
      </c>
      <c r="P38" s="155" t="s">
        <v>46</v>
      </c>
      <c r="Q38" s="153">
        <v>145078.49799999999</v>
      </c>
      <c r="R38" s="130">
        <v>661087.15099999995</v>
      </c>
      <c r="S38" s="131">
        <v>116280.72100000001</v>
      </c>
      <c r="T38" s="95"/>
    </row>
    <row r="39" spans="3:20" ht="15">
      <c r="C39" s="156" t="s">
        <v>47</v>
      </c>
      <c r="D39" s="394">
        <v>34956.519</v>
      </c>
      <c r="E39" s="157">
        <v>154699.003</v>
      </c>
      <c r="F39" s="158">
        <v>25302.202000000001</v>
      </c>
      <c r="G39" s="159" t="s">
        <v>47</v>
      </c>
      <c r="H39" s="395">
        <v>32858.334000000003</v>
      </c>
      <c r="I39" s="160">
        <v>149687.76699999999</v>
      </c>
      <c r="J39" s="161">
        <v>23878.023000000001</v>
      </c>
      <c r="K39" s="95"/>
      <c r="L39" s="162" t="s">
        <v>47</v>
      </c>
      <c r="M39" s="163">
        <v>31470.010999999999</v>
      </c>
      <c r="N39" s="164">
        <v>139151.84599999999</v>
      </c>
      <c r="O39" s="165">
        <v>10448.823</v>
      </c>
      <c r="P39" s="162" t="s">
        <v>80</v>
      </c>
      <c r="Q39" s="166">
        <v>33737.563000000002</v>
      </c>
      <c r="R39" s="167">
        <v>153793.84</v>
      </c>
      <c r="S39" s="138">
        <v>29185.116999999998</v>
      </c>
      <c r="T39" s="95"/>
    </row>
    <row r="40" spans="3:20" ht="15">
      <c r="C40" s="168" t="s">
        <v>62</v>
      </c>
      <c r="D40" s="396">
        <v>17541.161</v>
      </c>
      <c r="E40" s="169">
        <v>77663.430999999997</v>
      </c>
      <c r="F40" s="170">
        <v>2157.4470000000001</v>
      </c>
      <c r="G40" s="140" t="s">
        <v>62</v>
      </c>
      <c r="H40" s="136">
        <v>11217.857</v>
      </c>
      <c r="I40" s="171">
        <v>51134.957999999999</v>
      </c>
      <c r="J40" s="172">
        <v>1413.442</v>
      </c>
      <c r="K40" s="95"/>
      <c r="L40" s="173" t="s">
        <v>80</v>
      </c>
      <c r="M40" s="174">
        <v>27497.204000000002</v>
      </c>
      <c r="N40" s="175">
        <v>121974.43399999999</v>
      </c>
      <c r="O40" s="176">
        <v>19946.955000000002</v>
      </c>
      <c r="P40" s="173" t="s">
        <v>47</v>
      </c>
      <c r="Q40" s="177">
        <v>26326.829000000002</v>
      </c>
      <c r="R40" s="178">
        <v>119870.024</v>
      </c>
      <c r="S40" s="144">
        <v>13433.902</v>
      </c>
      <c r="T40" s="95"/>
    </row>
    <row r="41" spans="3:20" ht="15">
      <c r="C41" s="168" t="s">
        <v>80</v>
      </c>
      <c r="D41" s="396">
        <v>2556.614</v>
      </c>
      <c r="E41" s="169">
        <v>11338.195</v>
      </c>
      <c r="F41" s="170">
        <v>2775.453</v>
      </c>
      <c r="G41" s="146" t="s">
        <v>57</v>
      </c>
      <c r="H41" s="142">
        <v>4409.0810000000001</v>
      </c>
      <c r="I41" s="179">
        <v>20210.883000000002</v>
      </c>
      <c r="J41" s="180">
        <v>999.98</v>
      </c>
      <c r="K41" s="95"/>
      <c r="L41" s="173" t="s">
        <v>59</v>
      </c>
      <c r="M41" s="174">
        <v>19071.519</v>
      </c>
      <c r="N41" s="175">
        <v>84366.495999999999</v>
      </c>
      <c r="O41" s="176">
        <v>21432.096000000001</v>
      </c>
      <c r="P41" s="173" t="s">
        <v>59</v>
      </c>
      <c r="Q41" s="177">
        <v>20745.419999999998</v>
      </c>
      <c r="R41" s="178">
        <v>94572.012000000002</v>
      </c>
      <c r="S41" s="144">
        <v>21270.69</v>
      </c>
      <c r="T41" s="95"/>
    </row>
    <row r="42" spans="3:20" ht="15">
      <c r="C42" s="168" t="s">
        <v>54</v>
      </c>
      <c r="D42" s="396">
        <v>2271.9589999999998</v>
      </c>
      <c r="E42" s="169">
        <v>10057.337</v>
      </c>
      <c r="F42" s="170">
        <v>243.339</v>
      </c>
      <c r="G42" s="146" t="s">
        <v>80</v>
      </c>
      <c r="H42" s="142">
        <v>3723.5410000000002</v>
      </c>
      <c r="I42" s="179">
        <v>16948.73</v>
      </c>
      <c r="J42" s="180">
        <v>3883.3389999999999</v>
      </c>
      <c r="K42" s="95"/>
      <c r="L42" s="173" t="s">
        <v>49</v>
      </c>
      <c r="M42" s="174">
        <v>17217.343000000001</v>
      </c>
      <c r="N42" s="175">
        <v>76145.94</v>
      </c>
      <c r="O42" s="176">
        <v>15082.485000000001</v>
      </c>
      <c r="P42" s="173" t="s">
        <v>49</v>
      </c>
      <c r="Q42" s="177">
        <v>15276.623</v>
      </c>
      <c r="R42" s="178">
        <v>69582.459000000003</v>
      </c>
      <c r="S42" s="144">
        <v>15679.329</v>
      </c>
      <c r="T42" s="95"/>
    </row>
    <row r="43" spans="3:20" ht="15">
      <c r="C43" s="168" t="s">
        <v>57</v>
      </c>
      <c r="D43" s="396">
        <v>1607.107</v>
      </c>
      <c r="E43" s="169">
        <v>7156.643</v>
      </c>
      <c r="F43" s="170">
        <v>369.27499999999998</v>
      </c>
      <c r="G43" s="146" t="s">
        <v>77</v>
      </c>
      <c r="H43" s="142">
        <v>1351.7260000000001</v>
      </c>
      <c r="I43" s="179">
        <v>6149.11</v>
      </c>
      <c r="J43" s="180">
        <v>461.21199999999999</v>
      </c>
      <c r="K43" s="95"/>
      <c r="L43" s="173" t="s">
        <v>52</v>
      </c>
      <c r="M43" s="174">
        <v>11425.581</v>
      </c>
      <c r="N43" s="175">
        <v>50495.146999999997</v>
      </c>
      <c r="O43" s="176">
        <v>19991.078000000001</v>
      </c>
      <c r="P43" s="173" t="s">
        <v>55</v>
      </c>
      <c r="Q43" s="177">
        <v>9613.4850000000006</v>
      </c>
      <c r="R43" s="178">
        <v>43780.398999999998</v>
      </c>
      <c r="S43" s="144">
        <v>1148.4739999999999</v>
      </c>
      <c r="T43" s="95"/>
    </row>
    <row r="44" spans="3:20" ht="15">
      <c r="C44" s="168" t="s">
        <v>52</v>
      </c>
      <c r="D44" s="396">
        <v>1208.9849999999999</v>
      </c>
      <c r="E44" s="169">
        <v>5328.268</v>
      </c>
      <c r="F44" s="170">
        <v>164.18199999999999</v>
      </c>
      <c r="G44" s="146" t="s">
        <v>52</v>
      </c>
      <c r="H44" s="142">
        <v>942.99599999999998</v>
      </c>
      <c r="I44" s="179">
        <v>4288.7089999999998</v>
      </c>
      <c r="J44" s="180">
        <v>136.93600000000001</v>
      </c>
      <c r="K44" s="95"/>
      <c r="L44" s="173" t="s">
        <v>55</v>
      </c>
      <c r="M44" s="174">
        <v>8669.3050000000003</v>
      </c>
      <c r="N44" s="175">
        <v>38233.423999999999</v>
      </c>
      <c r="O44" s="176">
        <v>923.35599999999999</v>
      </c>
      <c r="P44" s="173" t="s">
        <v>50</v>
      </c>
      <c r="Q44" s="177">
        <v>9123.65</v>
      </c>
      <c r="R44" s="178">
        <v>41597.633000000002</v>
      </c>
      <c r="S44" s="144">
        <v>3032.1509999999998</v>
      </c>
      <c r="T44" s="95"/>
    </row>
    <row r="45" spans="3:20" ht="15">
      <c r="C45" s="168" t="s">
        <v>63</v>
      </c>
      <c r="D45" s="397">
        <v>1082.44</v>
      </c>
      <c r="E45" s="181">
        <v>4728.732</v>
      </c>
      <c r="F45" s="182">
        <v>26.067</v>
      </c>
      <c r="G45" s="183" t="s">
        <v>59</v>
      </c>
      <c r="H45" s="184">
        <v>592.27800000000002</v>
      </c>
      <c r="I45" s="185">
        <v>2697.5309999999999</v>
      </c>
      <c r="J45" s="186">
        <v>68.051000000000002</v>
      </c>
      <c r="K45" s="95"/>
      <c r="L45" s="173" t="s">
        <v>48</v>
      </c>
      <c r="M45" s="174">
        <v>7701.3270000000002</v>
      </c>
      <c r="N45" s="175">
        <v>33857.572999999997</v>
      </c>
      <c r="O45" s="176">
        <v>621.07600000000002</v>
      </c>
      <c r="P45" s="173" t="s">
        <v>52</v>
      </c>
      <c r="Q45" s="177">
        <v>8462.7929999999997</v>
      </c>
      <c r="R45" s="178">
        <v>38566.578999999998</v>
      </c>
      <c r="S45" s="144">
        <v>14792.343999999999</v>
      </c>
      <c r="T45" s="95"/>
    </row>
    <row r="46" spans="3:20" ht="15">
      <c r="C46" s="168" t="s">
        <v>73</v>
      </c>
      <c r="D46" s="396">
        <v>756.73900000000003</v>
      </c>
      <c r="E46" s="169">
        <v>3358.7979999999998</v>
      </c>
      <c r="F46" s="170">
        <v>97.516999999999996</v>
      </c>
      <c r="G46" s="146" t="s">
        <v>73</v>
      </c>
      <c r="H46" s="142">
        <v>544.26099999999997</v>
      </c>
      <c r="I46" s="187">
        <v>2483.9569999999999</v>
      </c>
      <c r="J46" s="180">
        <v>65.311999999999998</v>
      </c>
      <c r="K46" s="95"/>
      <c r="L46" s="173" t="s">
        <v>51</v>
      </c>
      <c r="M46" s="174">
        <v>7611.192</v>
      </c>
      <c r="N46" s="175">
        <v>33594.506000000001</v>
      </c>
      <c r="O46" s="176">
        <v>438.44499999999999</v>
      </c>
      <c r="P46" s="173" t="s">
        <v>48</v>
      </c>
      <c r="Q46" s="177">
        <v>6616.0140000000001</v>
      </c>
      <c r="R46" s="178">
        <v>30183.567999999999</v>
      </c>
      <c r="S46" s="144">
        <v>336.45</v>
      </c>
      <c r="T46" s="95"/>
    </row>
    <row r="47" spans="3:20" ht="15">
      <c r="C47" s="168" t="s">
        <v>77</v>
      </c>
      <c r="D47" s="396">
        <v>512.755</v>
      </c>
      <c r="E47" s="169">
        <v>2297.4520000000002</v>
      </c>
      <c r="F47" s="170">
        <v>158.375</v>
      </c>
      <c r="G47" s="146" t="s">
        <v>49</v>
      </c>
      <c r="H47" s="142">
        <v>344.84699999999998</v>
      </c>
      <c r="I47" s="187">
        <v>1570.6110000000001</v>
      </c>
      <c r="J47" s="180">
        <v>16.934000000000001</v>
      </c>
      <c r="K47" s="95"/>
      <c r="L47" s="173" t="s">
        <v>50</v>
      </c>
      <c r="M47" s="174">
        <v>3214.8229999999999</v>
      </c>
      <c r="N47" s="175">
        <v>14124.563</v>
      </c>
      <c r="O47" s="176">
        <v>1800.7809999999999</v>
      </c>
      <c r="P47" s="173" t="s">
        <v>57</v>
      </c>
      <c r="Q47" s="177">
        <v>5932.1819999999998</v>
      </c>
      <c r="R47" s="178">
        <v>26971.225999999999</v>
      </c>
      <c r="S47" s="144">
        <v>7346.03</v>
      </c>
      <c r="T47" s="95"/>
    </row>
    <row r="48" spans="3:20" ht="15">
      <c r="C48" s="168" t="s">
        <v>224</v>
      </c>
      <c r="D48" s="396">
        <v>506.64</v>
      </c>
      <c r="E48" s="169">
        <v>2276.73</v>
      </c>
      <c r="F48" s="170">
        <v>76.034999999999997</v>
      </c>
      <c r="G48" s="146" t="s">
        <v>50</v>
      </c>
      <c r="H48" s="142">
        <v>34.536999999999999</v>
      </c>
      <c r="I48" s="187">
        <v>155.41300000000001</v>
      </c>
      <c r="J48" s="180">
        <v>1.2250000000000001</v>
      </c>
      <c r="K48" s="95"/>
      <c r="L48" s="188" t="s">
        <v>60</v>
      </c>
      <c r="M48" s="189">
        <v>3011.989</v>
      </c>
      <c r="N48" s="190">
        <v>13184.776</v>
      </c>
      <c r="O48" s="191">
        <v>4617.03</v>
      </c>
      <c r="P48" s="173" t="s">
        <v>51</v>
      </c>
      <c r="Q48" s="177">
        <v>4385.7560000000003</v>
      </c>
      <c r="R48" s="178">
        <v>20011.454000000002</v>
      </c>
      <c r="S48" s="144">
        <v>311.32600000000002</v>
      </c>
      <c r="T48" s="95"/>
    </row>
    <row r="49" spans="3:20" ht="15">
      <c r="C49" s="168" t="s">
        <v>49</v>
      </c>
      <c r="D49" s="396">
        <v>481.55500000000001</v>
      </c>
      <c r="E49" s="169">
        <v>2121.0349999999999</v>
      </c>
      <c r="F49" s="170">
        <v>44.122</v>
      </c>
      <c r="G49" s="146" t="s">
        <v>54</v>
      </c>
      <c r="H49" s="142">
        <v>29.53</v>
      </c>
      <c r="I49" s="187">
        <v>135.232</v>
      </c>
      <c r="J49" s="180">
        <v>0.98499999999999999</v>
      </c>
      <c r="K49" s="95"/>
      <c r="L49" s="192" t="s">
        <v>57</v>
      </c>
      <c r="M49" s="189">
        <v>2683.922</v>
      </c>
      <c r="N49" s="190">
        <v>11845.453</v>
      </c>
      <c r="O49" s="191">
        <v>4211.0619999999999</v>
      </c>
      <c r="P49" s="173" t="s">
        <v>76</v>
      </c>
      <c r="Q49" s="177">
        <v>1103.239</v>
      </c>
      <c r="R49" s="178">
        <v>5027.1970000000001</v>
      </c>
      <c r="S49" s="144">
        <v>2918.5259999999998</v>
      </c>
      <c r="T49" s="95"/>
    </row>
    <row r="50" spans="3:20" ht="15.75" thickBot="1">
      <c r="C50" s="193" t="s">
        <v>124</v>
      </c>
      <c r="D50" s="398">
        <v>310.048</v>
      </c>
      <c r="E50" s="194">
        <v>1385.346</v>
      </c>
      <c r="F50" s="195">
        <v>8.1</v>
      </c>
      <c r="G50" s="196" t="s">
        <v>51</v>
      </c>
      <c r="H50" s="197">
        <v>26.03</v>
      </c>
      <c r="I50" s="198">
        <v>118.381</v>
      </c>
      <c r="J50" s="199">
        <v>1.105</v>
      </c>
      <c r="K50" s="95"/>
      <c r="L50" s="192" t="s">
        <v>77</v>
      </c>
      <c r="M50" s="189">
        <v>709.93799999999999</v>
      </c>
      <c r="N50" s="190">
        <v>3141.0250000000001</v>
      </c>
      <c r="O50" s="191">
        <v>2487.1149999999998</v>
      </c>
      <c r="P50" s="173" t="s">
        <v>225</v>
      </c>
      <c r="Q50" s="177">
        <v>1073.596</v>
      </c>
      <c r="R50" s="178">
        <v>4900.16</v>
      </c>
      <c r="S50" s="144">
        <v>1473.3879999999999</v>
      </c>
      <c r="T50" s="95"/>
    </row>
    <row r="51" spans="3:20" ht="15">
      <c r="C51" s="391" t="s">
        <v>75</v>
      </c>
      <c r="D51" s="95"/>
      <c r="E51" s="95"/>
      <c r="F51" s="95"/>
      <c r="G51" s="95"/>
      <c r="H51" s="95"/>
      <c r="I51" s="95"/>
      <c r="J51" s="95"/>
      <c r="K51" s="95"/>
      <c r="L51" s="192" t="s">
        <v>76</v>
      </c>
      <c r="M51" s="189">
        <v>304.05700000000002</v>
      </c>
      <c r="N51" s="190">
        <v>1315.9649999999999</v>
      </c>
      <c r="O51" s="191">
        <v>293.97199999999998</v>
      </c>
      <c r="P51" s="173" t="s">
        <v>53</v>
      </c>
      <c r="Q51" s="177">
        <v>753.03099999999995</v>
      </c>
      <c r="R51" s="178">
        <v>3439.9389999999999</v>
      </c>
      <c r="S51" s="144">
        <v>786.05</v>
      </c>
      <c r="T51" s="95"/>
    </row>
    <row r="52" spans="3:20" ht="15.75" thickBot="1">
      <c r="C52" s="95"/>
      <c r="D52" s="95"/>
      <c r="E52" s="95"/>
      <c r="F52" s="95"/>
      <c r="G52" s="95"/>
      <c r="H52" s="95"/>
      <c r="I52" s="95"/>
      <c r="J52" s="95"/>
      <c r="K52" s="95"/>
      <c r="L52" s="200" t="s">
        <v>225</v>
      </c>
      <c r="M52" s="201">
        <v>294.11799999999999</v>
      </c>
      <c r="N52" s="202">
        <v>1318.67</v>
      </c>
      <c r="O52" s="203">
        <v>473.37799999999999</v>
      </c>
      <c r="P52" s="204" t="s">
        <v>77</v>
      </c>
      <c r="Q52" s="205">
        <v>645.58699999999999</v>
      </c>
      <c r="R52" s="206">
        <v>2939.556</v>
      </c>
      <c r="S52" s="207">
        <v>2587.3850000000002</v>
      </c>
      <c r="T52" s="95"/>
    </row>
    <row r="53" spans="3:20" ht="15">
      <c r="C53" s="95"/>
      <c r="D53" s="95"/>
      <c r="E53" s="95"/>
      <c r="F53" s="95"/>
      <c r="G53" s="95"/>
      <c r="H53" s="95"/>
      <c r="I53" s="95"/>
      <c r="J53" s="95"/>
      <c r="K53" s="95"/>
      <c r="L53" s="391" t="s">
        <v>75</v>
      </c>
      <c r="M53" s="95"/>
      <c r="N53" s="95"/>
      <c r="O53" s="95"/>
      <c r="P53" s="95"/>
      <c r="Q53" s="95"/>
      <c r="R53" s="95"/>
      <c r="S53" s="95"/>
      <c r="T53" s="95"/>
    </row>
    <row r="54" spans="3:20" ht="14.25"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</row>
    <row r="55" spans="3:20" ht="14.25"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</row>
    <row r="56" spans="3:20" ht="14.25"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</row>
    <row r="57" spans="3:20" ht="14.25"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</row>
    <row r="58" spans="3:20" ht="14.25"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</row>
    <row r="59" spans="3:20" ht="14.25"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</row>
    <row r="60" spans="3:20" ht="14.25"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</row>
    <row r="61" spans="3:20" ht="14.25"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</row>
    <row r="62" spans="3:20" ht="14.25"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</row>
    <row r="63" spans="3:20" ht="14.25"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</row>
    <row r="64" spans="3:20" ht="14.25"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</row>
    <row r="65" spans="3:20" ht="14.25"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</row>
    <row r="66" spans="3:20" ht="14.25"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</row>
    <row r="67" spans="3:20" ht="14.25"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</row>
    <row r="68" spans="3:20" ht="14.25"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</row>
    <row r="69" spans="3:20" ht="14.25"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</row>
    <row r="70" spans="3:20" ht="14.25"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</row>
    <row r="71" spans="3:20" ht="14.25"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</row>
    <row r="72" spans="3:20" ht="14.25"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</row>
    <row r="73" spans="3:20" ht="14.25"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</row>
    <row r="74" spans="3:20" ht="14.25"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</row>
    <row r="75" spans="3:20" ht="14.25"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</row>
    <row r="76" spans="3:20" ht="14.25"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</row>
    <row r="77" spans="3:20" ht="14.25"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</row>
    <row r="78" spans="3:20" ht="14.25"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</row>
    <row r="79" spans="3:20" ht="14.25"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</row>
    <row r="80" spans="3:20" ht="14.25"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</row>
    <row r="81" spans="3:21" ht="14.25"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</row>
    <row r="82" spans="3:21" ht="14.25"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</row>
    <row r="83" spans="3:21" ht="14.25"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</row>
    <row r="84" spans="3:21" ht="14.25"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</row>
    <row r="85" spans="3:21" ht="14.25"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</row>
    <row r="86" spans="3:21" ht="14.2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</row>
    <row r="87" spans="3:21" ht="14.2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</row>
    <row r="88" spans="3:21" ht="14.2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</row>
    <row r="89" spans="3:21" ht="14.25"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</row>
    <row r="90" spans="3:21" ht="14.25"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</row>
    <row r="91" spans="3:21" ht="14.25"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</row>
    <row r="92" spans="3:21" ht="14.25"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</row>
    <row r="93" spans="3:21" ht="14.25"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</row>
    <row r="94" spans="3:21" ht="14.25"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</row>
    <row r="95" spans="3:21" ht="14.25"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</row>
    <row r="96" spans="3:21" ht="14.25"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</row>
    <row r="97" spans="3:21" ht="14.25"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</row>
    <row r="98" spans="3:21" ht="14.25"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</row>
    <row r="99" spans="3:21" ht="14.25"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</row>
    <row r="100" spans="3:21" ht="14.25"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</row>
    <row r="101" spans="3:21" ht="14.25"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</row>
    <row r="102" spans="3:21" ht="14.25"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</row>
    <row r="103" spans="3:21" ht="14.25"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</row>
    <row r="104" spans="3:21" ht="14.25"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</row>
    <row r="105" spans="3:21" ht="14.25"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</row>
    <row r="106" spans="3:21" ht="14.25"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</row>
    <row r="107" spans="3:21" ht="14.25"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</row>
    <row r="108" spans="3:21" ht="14.25"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</row>
    <row r="109" spans="3:21" ht="14.25"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</row>
    <row r="110" spans="3:21" ht="14.25"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</row>
    <row r="111" spans="3:21" ht="14.25"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</row>
    <row r="112" spans="3:21" ht="14.25"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</row>
    <row r="113" spans="3:21" ht="14.25"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</row>
    <row r="114" spans="3:21" ht="14.25"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</row>
    <row r="115" spans="3:21" ht="14.25"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</row>
    <row r="116" spans="3:21" ht="14.25"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</row>
    <row r="117" spans="3:21" ht="14.25"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</row>
    <row r="118" spans="3:21" ht="14.25"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</row>
    <row r="119" spans="3:21" ht="14.25"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</row>
    <row r="120" spans="3:21" ht="14.25"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</row>
    <row r="121" spans="3:21" ht="14.25"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</row>
    <row r="122" spans="3:21" ht="14.25"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</row>
    <row r="123" spans="3:21" ht="14.25"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</row>
    <row r="124" spans="3:21" ht="14.25"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</row>
    <row r="125" spans="3:21" ht="14.25"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</row>
    <row r="126" spans="3:21" ht="14.25"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</row>
    <row r="127" spans="3:21" ht="14.25"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</row>
    <row r="128" spans="3:21" ht="14.25"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</row>
    <row r="129" spans="3:21" ht="14.25"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</row>
    <row r="130" spans="3:21" ht="14.25"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</row>
    <row r="131" spans="3:21" ht="14.25"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</row>
    <row r="132" spans="3:21" ht="14.25"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</row>
    <row r="133" spans="3:21" ht="14.25">
      <c r="T133" s="95"/>
      <c r="U133" s="95"/>
    </row>
    <row r="134" spans="3:21" ht="14.25">
      <c r="T134" s="95"/>
      <c r="U134" s="95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P27" sqref="P27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8"/>
      <c r="B1" s="18"/>
      <c r="C1" s="17"/>
      <c r="D1" s="19"/>
      <c r="E1" s="19"/>
      <c r="F1" s="19"/>
      <c r="G1" s="19"/>
      <c r="H1" s="19"/>
      <c r="I1" s="20"/>
      <c r="J1" s="20"/>
      <c r="K1" s="20"/>
      <c r="L1" s="20"/>
      <c r="M1" s="20"/>
      <c r="N1" s="20"/>
      <c r="O1" s="13"/>
      <c r="P1" s="13"/>
      <c r="Q1" s="13"/>
      <c r="R1" s="13"/>
      <c r="S1" s="13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15">
      <c r="A2" s="483" t="s">
        <v>200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5"/>
      <c r="O2" s="13"/>
      <c r="P2" s="13"/>
      <c r="Q2" s="13"/>
      <c r="R2" s="13"/>
      <c r="S2" s="13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ht="21" customHeight="1" thickBot="1">
      <c r="A3" s="208"/>
      <c r="B3" s="209"/>
      <c r="C3" s="399" t="s">
        <v>181</v>
      </c>
      <c r="D3" s="399" t="s">
        <v>182</v>
      </c>
      <c r="E3" s="399" t="s">
        <v>183</v>
      </c>
      <c r="F3" s="399" t="s">
        <v>184</v>
      </c>
      <c r="G3" s="399" t="s">
        <v>185</v>
      </c>
      <c r="H3" s="399" t="s">
        <v>186</v>
      </c>
      <c r="I3" s="399" t="s">
        <v>187</v>
      </c>
      <c r="J3" s="399" t="s">
        <v>188</v>
      </c>
      <c r="K3" s="399" t="s">
        <v>189</v>
      </c>
      <c r="L3" s="399" t="s">
        <v>190</v>
      </c>
      <c r="M3" s="399" t="s">
        <v>191</v>
      </c>
      <c r="N3" s="432" t="s">
        <v>192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7"/>
      <c r="AU3" s="7"/>
    </row>
    <row r="4" spans="1:47" ht="19.5" customHeight="1">
      <c r="A4" s="218" t="s">
        <v>93</v>
      </c>
      <c r="B4" s="219" t="s">
        <v>81</v>
      </c>
      <c r="C4" s="400">
        <v>110</v>
      </c>
      <c r="D4" s="400">
        <v>119.81</v>
      </c>
      <c r="E4" s="400">
        <v>125.04</v>
      </c>
      <c r="F4" s="400">
        <v>118.21</v>
      </c>
      <c r="G4" s="400">
        <v>117</v>
      </c>
      <c r="H4" s="400">
        <v>129.28</v>
      </c>
      <c r="I4" s="400">
        <v>132</v>
      </c>
      <c r="J4" s="400">
        <v>130.9</v>
      </c>
      <c r="K4" s="400">
        <v>127.09</v>
      </c>
      <c r="L4" s="400">
        <v>122.37</v>
      </c>
      <c r="M4" s="400">
        <v>127</v>
      </c>
      <c r="N4" s="401">
        <v>123</v>
      </c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7"/>
      <c r="AU4" s="7"/>
    </row>
    <row r="5" spans="1:47" ht="19.5" customHeight="1" thickBot="1">
      <c r="A5" s="214"/>
      <c r="B5" s="215" t="s">
        <v>84</v>
      </c>
      <c r="C5" s="216">
        <v>176</v>
      </c>
      <c r="D5" s="216">
        <v>178.47</v>
      </c>
      <c r="E5" s="216">
        <v>177.62</v>
      </c>
      <c r="F5" s="216">
        <v>180.74</v>
      </c>
      <c r="G5" s="216">
        <v>182</v>
      </c>
      <c r="H5" s="216">
        <v>185</v>
      </c>
      <c r="I5" s="216">
        <v>178.24</v>
      </c>
      <c r="J5" s="216">
        <v>183.65</v>
      </c>
      <c r="K5" s="216">
        <v>183.79</v>
      </c>
      <c r="L5" s="216">
        <v>181.64</v>
      </c>
      <c r="M5" s="216">
        <v>183</v>
      </c>
      <c r="N5" s="217">
        <v>183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7"/>
      <c r="AG5" s="7"/>
    </row>
    <row r="6" spans="1:47" ht="18.75" customHeight="1">
      <c r="A6" s="210" t="s">
        <v>94</v>
      </c>
      <c r="B6" s="211" t="s">
        <v>81</v>
      </c>
      <c r="C6" s="212">
        <v>124</v>
      </c>
      <c r="D6" s="212">
        <v>131.80000000000001</v>
      </c>
      <c r="E6" s="212">
        <v>133</v>
      </c>
      <c r="F6" s="212">
        <v>125</v>
      </c>
      <c r="G6" s="212">
        <v>129.85</v>
      </c>
      <c r="H6" s="212">
        <v>137.62</v>
      </c>
      <c r="I6" s="212">
        <v>140</v>
      </c>
      <c r="J6" s="212">
        <v>142</v>
      </c>
      <c r="K6" s="212">
        <v>131</v>
      </c>
      <c r="L6" s="212">
        <v>118</v>
      </c>
      <c r="M6" s="212">
        <v>114</v>
      </c>
      <c r="N6" s="213">
        <v>104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47" ht="15.75" thickBot="1">
      <c r="A7" s="214"/>
      <c r="B7" s="215" t="s">
        <v>84</v>
      </c>
      <c r="C7" s="216">
        <v>183</v>
      </c>
      <c r="D7" s="216">
        <v>183.32</v>
      </c>
      <c r="E7" s="216">
        <v>185</v>
      </c>
      <c r="F7" s="216">
        <v>185</v>
      </c>
      <c r="G7" s="216">
        <v>186.88</v>
      </c>
      <c r="H7" s="216">
        <v>191</v>
      </c>
      <c r="I7" s="216">
        <v>189</v>
      </c>
      <c r="J7" s="216">
        <v>190</v>
      </c>
      <c r="K7" s="216">
        <v>188</v>
      </c>
      <c r="L7" s="216">
        <v>186</v>
      </c>
      <c r="M7" s="216">
        <v>186</v>
      </c>
      <c r="N7" s="217">
        <v>183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47" ht="15">
      <c r="A8" s="210" t="s">
        <v>123</v>
      </c>
      <c r="B8" s="211" t="s">
        <v>81</v>
      </c>
      <c r="C8" s="212">
        <v>110.82</v>
      </c>
      <c r="D8" s="212">
        <v>126.54</v>
      </c>
      <c r="E8" s="212">
        <v>132</v>
      </c>
      <c r="F8" s="212">
        <v>132</v>
      </c>
      <c r="G8" s="212">
        <v>127.92</v>
      </c>
      <c r="H8" s="212">
        <v>127.92</v>
      </c>
      <c r="I8" s="212">
        <v>133</v>
      </c>
      <c r="J8" s="212">
        <v>127</v>
      </c>
      <c r="K8" s="212">
        <v>122</v>
      </c>
      <c r="L8" s="212">
        <v>110</v>
      </c>
      <c r="M8" s="212">
        <v>119</v>
      </c>
      <c r="N8" s="213">
        <v>127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15.75" thickBot="1">
      <c r="A9" s="214"/>
      <c r="B9" s="215" t="s">
        <v>84</v>
      </c>
      <c r="C9" s="216">
        <v>184</v>
      </c>
      <c r="D9" s="216">
        <v>184</v>
      </c>
      <c r="E9" s="216">
        <v>185</v>
      </c>
      <c r="F9" s="216">
        <v>190</v>
      </c>
      <c r="G9" s="216">
        <v>192</v>
      </c>
      <c r="H9" s="216">
        <v>194</v>
      </c>
      <c r="I9" s="216">
        <v>193</v>
      </c>
      <c r="J9" s="216">
        <v>194</v>
      </c>
      <c r="K9" s="216">
        <v>193</v>
      </c>
      <c r="L9" s="216">
        <v>189</v>
      </c>
      <c r="M9" s="216">
        <v>189</v>
      </c>
      <c r="N9" s="217">
        <v>188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15">
      <c r="A10" s="218" t="s">
        <v>126</v>
      </c>
      <c r="B10" s="219" t="s">
        <v>81</v>
      </c>
      <c r="C10" s="425">
        <v>127.119</v>
      </c>
      <c r="D10" s="426">
        <v>125.9618</v>
      </c>
      <c r="E10" s="426">
        <v>124.7718</v>
      </c>
      <c r="F10" s="426">
        <v>85.493700000000004</v>
      </c>
      <c r="G10" s="426">
        <v>96.702699999999993</v>
      </c>
      <c r="H10" s="426">
        <v>116.25109999999999</v>
      </c>
      <c r="I10" s="426">
        <v>115.6664</v>
      </c>
      <c r="J10" s="426">
        <v>109.0454</v>
      </c>
      <c r="K10" s="426">
        <v>111.6836</v>
      </c>
      <c r="L10" s="427">
        <v>98.619799999999998</v>
      </c>
      <c r="M10" s="427">
        <v>88.79</v>
      </c>
      <c r="N10" s="428">
        <v>107.8231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1:47" ht="18.75" customHeight="1" thickBot="1">
      <c r="A11" s="214"/>
      <c r="B11" s="215" t="s">
        <v>84</v>
      </c>
      <c r="C11" s="429">
        <v>187.1773</v>
      </c>
      <c r="D11" s="430">
        <v>191.3912</v>
      </c>
      <c r="E11" s="430">
        <v>194.12020000000001</v>
      </c>
      <c r="F11" s="430">
        <v>181.20060000000001</v>
      </c>
      <c r="G11" s="430">
        <v>175.95419999999999</v>
      </c>
      <c r="H11" s="430">
        <v>180.5719</v>
      </c>
      <c r="I11" s="430">
        <v>184.6703</v>
      </c>
      <c r="J11" s="430">
        <v>186.31299999999999</v>
      </c>
      <c r="K11" s="430">
        <v>185.65010000000001</v>
      </c>
      <c r="L11" s="430">
        <v>181.8614</v>
      </c>
      <c r="M11" s="430">
        <v>178.08189999999999</v>
      </c>
      <c r="N11" s="431">
        <v>180.0951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 t="s">
        <v>83</v>
      </c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47" ht="15">
      <c r="A12" s="218" t="s">
        <v>199</v>
      </c>
      <c r="B12" s="219" t="s">
        <v>81</v>
      </c>
      <c r="C12" s="402">
        <v>107.8231</v>
      </c>
      <c r="D12" s="403">
        <v>124.5466</v>
      </c>
      <c r="E12" s="403">
        <v>130.55529999999999</v>
      </c>
      <c r="F12" s="403">
        <v>132.203</v>
      </c>
      <c r="G12" s="403">
        <v>139.24600000000001</v>
      </c>
      <c r="H12" s="403">
        <v>151.52420000000001</v>
      </c>
      <c r="I12" s="403">
        <v>157.1773</v>
      </c>
      <c r="J12" s="403">
        <v>154.14330000000001</v>
      </c>
      <c r="K12" s="403">
        <v>138.3032</v>
      </c>
      <c r="L12" s="408">
        <v>121.806</v>
      </c>
      <c r="M12" s="403">
        <v>125.05119999999999</v>
      </c>
      <c r="N12" s="406">
        <v>138.886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</row>
    <row r="13" spans="1:47" ht="15" thickBot="1">
      <c r="A13" s="214"/>
      <c r="B13" s="215" t="s">
        <v>84</v>
      </c>
      <c r="C13" s="404">
        <v>180.0949</v>
      </c>
      <c r="D13" s="405">
        <v>184.87559999999999</v>
      </c>
      <c r="E13" s="405">
        <v>190.46559999999999</v>
      </c>
      <c r="F13" s="405">
        <v>193.89250000000001</v>
      </c>
      <c r="G13" s="405">
        <v>197.88499999999999</v>
      </c>
      <c r="H13" s="405">
        <v>202.89879999999999</v>
      </c>
      <c r="I13" s="405">
        <v>206.1319</v>
      </c>
      <c r="J13" s="405">
        <v>204.8886</v>
      </c>
      <c r="K13" s="405">
        <v>199.2456</v>
      </c>
      <c r="L13" s="405">
        <v>196.65100000000001</v>
      </c>
      <c r="M13" s="405">
        <v>199.59700000000001</v>
      </c>
      <c r="N13" s="407">
        <v>206.34989999999999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</row>
    <row r="14" spans="1:47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7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7"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</row>
    <row r="27" spans="1:47"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7"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 ht="9" customHeight="1"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5:47"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7" sqref="N17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showRowColHeaders="0" workbookViewId="0">
      <selection activeCell="A2" sqref="A2:F31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">
      <c r="A1" s="2"/>
      <c r="B1" s="2"/>
      <c r="C1" s="2"/>
      <c r="D1" s="2"/>
      <c r="E1" s="2"/>
      <c r="F1" s="2"/>
    </row>
    <row r="2" spans="1:7" ht="18" customHeight="1">
      <c r="A2" s="77" t="s">
        <v>238</v>
      </c>
      <c r="B2" s="77"/>
      <c r="C2" s="77"/>
      <c r="D2" s="77"/>
      <c r="E2" s="77"/>
      <c r="F2" s="77"/>
      <c r="G2" s="74"/>
    </row>
    <row r="3" spans="1:7" ht="16.5" customHeight="1" thickBot="1">
      <c r="A3" s="2"/>
      <c r="B3" s="2"/>
      <c r="C3" s="2"/>
      <c r="D3" s="2"/>
      <c r="E3" s="2"/>
      <c r="F3" s="2"/>
      <c r="G3" s="74"/>
    </row>
    <row r="4" spans="1:7" ht="16.5" customHeight="1" thickBot="1">
      <c r="A4" s="312" t="s">
        <v>37</v>
      </c>
      <c r="B4" s="313"/>
      <c r="C4" s="314"/>
      <c r="D4" s="315" t="s">
        <v>72</v>
      </c>
      <c r="E4" s="314"/>
      <c r="F4" s="316"/>
      <c r="G4" s="74"/>
    </row>
    <row r="5" spans="1:7" ht="18" customHeight="1" thickBot="1">
      <c r="A5" s="317"/>
      <c r="B5" s="78" t="s">
        <v>9</v>
      </c>
      <c r="C5" s="79" t="s">
        <v>38</v>
      </c>
      <c r="D5" s="79" t="s">
        <v>39</v>
      </c>
      <c r="E5" s="79" t="s">
        <v>40</v>
      </c>
      <c r="F5" s="79" t="s">
        <v>41</v>
      </c>
      <c r="G5" s="74"/>
    </row>
    <row r="6" spans="1:7" ht="17.25" customHeight="1">
      <c r="A6" s="80" t="s">
        <v>194</v>
      </c>
      <c r="B6" s="81">
        <v>3.278</v>
      </c>
      <c r="C6" s="81">
        <v>3.33</v>
      </c>
      <c r="D6" s="81">
        <v>3.2959999999999998</v>
      </c>
      <c r="E6" s="81">
        <v>3.855</v>
      </c>
      <c r="F6" s="81">
        <v>3.16</v>
      </c>
      <c r="G6" s="74"/>
    </row>
    <row r="7" spans="1:7" ht="19.5" customHeight="1">
      <c r="A7" s="80" t="s">
        <v>197</v>
      </c>
      <c r="B7" s="81">
        <v>3.47</v>
      </c>
      <c r="C7" s="81">
        <v>3.49</v>
      </c>
      <c r="D7" s="81">
        <v>3.47</v>
      </c>
      <c r="E7" s="81">
        <v>3.92</v>
      </c>
      <c r="F7" s="81">
        <v>3.45</v>
      </c>
      <c r="G7" s="74"/>
    </row>
    <row r="8" spans="1:7" ht="18.75" customHeight="1">
      <c r="A8" s="80" t="s">
        <v>201</v>
      </c>
      <c r="B8" s="81">
        <v>3.6389999999999998</v>
      </c>
      <c r="C8" s="81">
        <v>3.67</v>
      </c>
      <c r="D8" s="81">
        <v>3.61</v>
      </c>
      <c r="E8" s="81">
        <v>4.04</v>
      </c>
      <c r="F8" s="81">
        <v>3.65</v>
      </c>
      <c r="G8" s="74"/>
    </row>
    <row r="9" spans="1:7" ht="15">
      <c r="A9" s="80" t="s">
        <v>204</v>
      </c>
      <c r="B9" s="81">
        <v>3.7749999999999999</v>
      </c>
      <c r="C9" s="81">
        <v>3.79</v>
      </c>
      <c r="D9" s="81">
        <v>3.75</v>
      </c>
      <c r="E9" s="81">
        <v>4.2300000000000004</v>
      </c>
      <c r="F9" s="81">
        <v>3.8</v>
      </c>
      <c r="G9" s="74"/>
    </row>
    <row r="10" spans="1:7" ht="15">
      <c r="A10" s="80" t="s">
        <v>215</v>
      </c>
      <c r="B10" s="81">
        <v>3.9948999999999999</v>
      </c>
      <c r="C10" s="81">
        <v>4.05</v>
      </c>
      <c r="D10" s="81">
        <v>3.96</v>
      </c>
      <c r="E10" s="81">
        <v>4.42</v>
      </c>
      <c r="F10" s="81">
        <v>4.0010000000000003</v>
      </c>
      <c r="G10" s="74"/>
    </row>
    <row r="11" spans="1:7" ht="17.25" customHeight="1">
      <c r="A11" s="80" t="s">
        <v>231</v>
      </c>
      <c r="B11" s="81">
        <v>4.12</v>
      </c>
      <c r="C11" s="81">
        <v>4.1100000000000003</v>
      </c>
      <c r="D11" s="81">
        <v>4.1100000000000003</v>
      </c>
      <c r="E11" s="81">
        <v>4.4400000000000004</v>
      </c>
      <c r="F11" s="81">
        <v>4.12</v>
      </c>
      <c r="G11" s="74"/>
    </row>
    <row r="12" spans="1:7" ht="16.5" customHeight="1">
      <c r="A12" s="80" t="s">
        <v>235</v>
      </c>
      <c r="B12" s="81">
        <v>4.24</v>
      </c>
      <c r="C12" s="81">
        <v>4.28</v>
      </c>
      <c r="D12" s="81">
        <v>4.2699999999999996</v>
      </c>
      <c r="E12" s="81">
        <v>4.25</v>
      </c>
      <c r="F12" s="81">
        <v>4.24</v>
      </c>
      <c r="G12" s="74"/>
    </row>
    <row r="13" spans="1:7" ht="18.75" customHeight="1">
      <c r="A13" s="80" t="s">
        <v>237</v>
      </c>
      <c r="B13" s="81">
        <v>4.17</v>
      </c>
      <c r="C13" s="81">
        <v>4.1959999999999997</v>
      </c>
      <c r="D13" s="81">
        <v>4.1399999999999997</v>
      </c>
      <c r="E13" s="81">
        <v>4.1900000000000004</v>
      </c>
      <c r="F13" s="81">
        <v>4.2300000000000004</v>
      </c>
    </row>
    <row r="14" spans="1:7" ht="16.5" customHeight="1">
      <c r="A14" s="80" t="s">
        <v>239</v>
      </c>
      <c r="B14" s="81">
        <v>3.9980000000000002</v>
      </c>
      <c r="C14" s="81">
        <v>4.05</v>
      </c>
      <c r="D14" s="81">
        <v>3.97</v>
      </c>
      <c r="E14" s="81">
        <v>3.75</v>
      </c>
      <c r="F14" s="81">
        <v>4.0599999999999996</v>
      </c>
    </row>
    <row r="15" spans="1:7" ht="16.5" customHeight="1">
      <c r="A15" s="80" t="s">
        <v>242</v>
      </c>
      <c r="B15" s="81">
        <v>3.96</v>
      </c>
      <c r="C15" s="81">
        <v>3.99</v>
      </c>
      <c r="D15" s="81">
        <v>3.95</v>
      </c>
      <c r="E15" s="81">
        <v>3.83</v>
      </c>
      <c r="F15" s="81">
        <v>4.01</v>
      </c>
    </row>
    <row r="16" spans="1:7" ht="16.5" customHeight="1">
      <c r="A16" s="80" t="s">
        <v>246</v>
      </c>
      <c r="B16" s="81">
        <v>4.07</v>
      </c>
      <c r="C16" s="81">
        <v>4.05</v>
      </c>
      <c r="D16" s="81">
        <v>4.08</v>
      </c>
      <c r="E16" s="81">
        <v>4.21</v>
      </c>
      <c r="F16" s="81">
        <v>4.05</v>
      </c>
    </row>
    <row r="17" spans="1:10" ht="18.75" customHeight="1">
      <c r="A17" s="80" t="s">
        <v>248</v>
      </c>
      <c r="B17" s="81">
        <v>4.29</v>
      </c>
      <c r="C17" s="81">
        <v>4.32</v>
      </c>
      <c r="D17" s="81">
        <v>4.26</v>
      </c>
      <c r="E17" s="81">
        <v>4.67</v>
      </c>
      <c r="F17" s="81">
        <v>4.3099999999999996</v>
      </c>
      <c r="I17" s="385">
        <v>4.32</v>
      </c>
    </row>
    <row r="18" spans="1:10" ht="16.5" customHeight="1" thickBot="1">
      <c r="A18" s="318"/>
      <c r="B18" s="82"/>
      <c r="C18" s="82"/>
      <c r="D18" s="83" t="s">
        <v>42</v>
      </c>
      <c r="E18" s="82"/>
      <c r="F18" s="84"/>
      <c r="J18" t="s">
        <v>161</v>
      </c>
    </row>
    <row r="19" spans="1:10" ht="17.25" customHeight="1" thickBot="1">
      <c r="A19" s="317"/>
      <c r="B19" s="78" t="s">
        <v>9</v>
      </c>
      <c r="C19" s="79" t="s">
        <v>38</v>
      </c>
      <c r="D19" s="79" t="s">
        <v>39</v>
      </c>
      <c r="E19" s="79" t="s">
        <v>40</v>
      </c>
      <c r="F19" s="79" t="s">
        <v>41</v>
      </c>
    </row>
    <row r="20" spans="1:10" ht="18" customHeight="1">
      <c r="A20" s="80" t="s">
        <v>194</v>
      </c>
      <c r="B20" s="81">
        <v>4.3540000000000001</v>
      </c>
      <c r="C20" s="81">
        <v>4.2480000000000002</v>
      </c>
      <c r="D20" s="81">
        <v>4.53</v>
      </c>
      <c r="E20" s="81">
        <v>4.57</v>
      </c>
      <c r="F20" s="81">
        <v>4.43</v>
      </c>
    </row>
    <row r="21" spans="1:10" ht="18" customHeight="1">
      <c r="A21" s="80" t="s">
        <v>197</v>
      </c>
      <c r="B21" s="81">
        <v>5.35</v>
      </c>
      <c r="C21" s="81">
        <v>5.15</v>
      </c>
      <c r="D21" s="81">
        <v>5.58</v>
      </c>
      <c r="E21" s="81">
        <v>5.61</v>
      </c>
      <c r="F21" s="81">
        <v>5.54</v>
      </c>
    </row>
    <row r="22" spans="1:10" ht="17.25" customHeight="1">
      <c r="A22" s="80" t="s">
        <v>201</v>
      </c>
      <c r="B22" s="81">
        <v>5.6087499999999997</v>
      </c>
      <c r="C22" s="81">
        <v>5.5</v>
      </c>
      <c r="D22" s="81">
        <v>5.7</v>
      </c>
      <c r="E22" s="81">
        <v>5.86</v>
      </c>
      <c r="F22" s="81">
        <v>5.69</v>
      </c>
    </row>
    <row r="23" spans="1:10" ht="15">
      <c r="A23" s="80" t="s">
        <v>204</v>
      </c>
      <c r="B23" s="81">
        <v>5.79</v>
      </c>
      <c r="C23" s="81">
        <v>5.69</v>
      </c>
      <c r="D23" s="81">
        <v>5.83</v>
      </c>
      <c r="E23" s="81">
        <v>5.95</v>
      </c>
      <c r="F23" s="81">
        <v>5.88</v>
      </c>
    </row>
    <row r="24" spans="1:10" ht="15">
      <c r="A24" s="80" t="s">
        <v>215</v>
      </c>
      <c r="B24" s="81">
        <v>6.2709999999999999</v>
      </c>
      <c r="C24" s="81">
        <v>6.17</v>
      </c>
      <c r="D24" s="81">
        <v>6.42</v>
      </c>
      <c r="E24" s="81">
        <v>6.52</v>
      </c>
      <c r="F24" s="81">
        <v>6.28</v>
      </c>
    </row>
    <row r="25" spans="1:10" ht="15">
      <c r="A25" s="80" t="s">
        <v>231</v>
      </c>
      <c r="B25" s="81">
        <v>6.42</v>
      </c>
      <c r="C25" s="81">
        <v>6.42</v>
      </c>
      <c r="D25" s="81">
        <v>6.37</v>
      </c>
      <c r="E25" s="81">
        <v>6.5</v>
      </c>
      <c r="F25" s="81">
        <v>6.44</v>
      </c>
    </row>
    <row r="26" spans="1:10" ht="15">
      <c r="A26" s="80" t="s">
        <v>235</v>
      </c>
      <c r="B26" s="81">
        <v>5.71</v>
      </c>
      <c r="C26" s="81">
        <v>5.67</v>
      </c>
      <c r="D26" s="81">
        <v>5.68</v>
      </c>
      <c r="E26" s="81">
        <v>5.56</v>
      </c>
      <c r="F26" s="81">
        <v>5.8</v>
      </c>
    </row>
    <row r="27" spans="1:10" ht="15">
      <c r="A27" s="80" t="s">
        <v>237</v>
      </c>
      <c r="B27" s="81">
        <v>5.07</v>
      </c>
      <c r="C27" s="81">
        <v>4.8899999999999997</v>
      </c>
      <c r="D27" s="81">
        <v>5</v>
      </c>
      <c r="E27" s="81">
        <v>5.12</v>
      </c>
      <c r="F27" s="81">
        <v>5.34</v>
      </c>
    </row>
    <row r="28" spans="1:10" ht="15">
      <c r="A28" s="80" t="s">
        <v>239</v>
      </c>
      <c r="B28" s="81">
        <v>4.8899999999999997</v>
      </c>
      <c r="C28" s="81">
        <v>4.74</v>
      </c>
      <c r="D28" s="81">
        <v>4.9400000000000004</v>
      </c>
      <c r="E28" s="81">
        <v>5</v>
      </c>
      <c r="F28" s="81">
        <v>5.08</v>
      </c>
    </row>
    <row r="29" spans="1:10" ht="15">
      <c r="A29" s="80" t="s">
        <v>242</v>
      </c>
      <c r="B29" s="81">
        <v>4.9000000000000004</v>
      </c>
      <c r="C29" s="81">
        <v>4.75</v>
      </c>
      <c r="D29" s="81">
        <v>5.01</v>
      </c>
      <c r="E29" s="81">
        <v>5</v>
      </c>
      <c r="F29" s="81">
        <v>5.0599999999999996</v>
      </c>
    </row>
    <row r="30" spans="1:10" ht="15">
      <c r="A30" s="80" t="s">
        <v>246</v>
      </c>
      <c r="B30" s="81">
        <v>5.05</v>
      </c>
      <c r="C30" s="81">
        <v>4.96</v>
      </c>
      <c r="D30" s="81">
        <v>5.08</v>
      </c>
      <c r="E30" s="81">
        <v>5.14</v>
      </c>
      <c r="F30" s="81">
        <v>5.15</v>
      </c>
    </row>
    <row r="31" spans="1:10" ht="15">
      <c r="A31" s="80" t="s">
        <v>248</v>
      </c>
      <c r="B31" s="81">
        <v>5.36</v>
      </c>
      <c r="C31" s="81">
        <v>5.21</v>
      </c>
      <c r="D31" s="81">
        <v>5.48</v>
      </c>
      <c r="E31" s="81">
        <v>5.48</v>
      </c>
      <c r="F31" s="81">
        <v>5.49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D12" sqref="D12"/>
    </sheetView>
  </sheetViews>
  <sheetFormatPr defaultRowHeight="12.75"/>
  <cols>
    <col min="2" max="2" width="31.42578125" customWidth="1"/>
    <col min="3" max="3" width="16.85546875" customWidth="1"/>
    <col min="4" max="4" width="16.7109375" customWidth="1"/>
    <col min="5" max="5" width="17.28515625" customWidth="1"/>
    <col min="6" max="6" width="16.7109375" customWidth="1"/>
  </cols>
  <sheetData>
    <row r="2" spans="2:11" ht="15.75">
      <c r="B2" s="1" t="s">
        <v>226</v>
      </c>
      <c r="C2" s="1"/>
      <c r="D2" s="1"/>
      <c r="E2" s="1"/>
      <c r="F2" s="1"/>
      <c r="G2" s="1"/>
      <c r="H2" s="1"/>
    </row>
    <row r="3" spans="2:11" ht="16.5" thickBot="1">
      <c r="D3" s="1" t="s">
        <v>262</v>
      </c>
      <c r="E3" s="1"/>
      <c r="F3" s="2"/>
    </row>
    <row r="4" spans="2:11" ht="19.5" thickBot="1">
      <c r="B4" s="462" t="s">
        <v>163</v>
      </c>
      <c r="C4" s="273" t="s">
        <v>164</v>
      </c>
      <c r="D4" s="272"/>
      <c r="E4" s="266"/>
      <c r="F4" s="267"/>
    </row>
    <row r="5" spans="2:11" ht="15.75" thickBot="1">
      <c r="B5" s="463"/>
      <c r="C5" s="268">
        <v>44584</v>
      </c>
      <c r="D5" s="269">
        <v>44577</v>
      </c>
      <c r="E5" s="61" t="s">
        <v>166</v>
      </c>
      <c r="F5" s="61" t="s">
        <v>166</v>
      </c>
    </row>
    <row r="6" spans="2:11" ht="29.25" thickBot="1">
      <c r="B6" s="270" t="s">
        <v>227</v>
      </c>
      <c r="C6" s="274">
        <v>8.43</v>
      </c>
      <c r="D6" s="319">
        <v>8.31</v>
      </c>
      <c r="E6" s="64">
        <f>(($C6-D6)/D6)</f>
        <v>1.4440433212996295E-2</v>
      </c>
      <c r="F6" s="271" t="s">
        <v>228</v>
      </c>
    </row>
    <row r="7" spans="2:11" ht="15.75" thickBot="1">
      <c r="B7" s="270" t="s">
        <v>229</v>
      </c>
      <c r="C7" s="274">
        <v>15.86</v>
      </c>
      <c r="D7" s="319">
        <v>15.738</v>
      </c>
      <c r="E7" s="64">
        <f>(($C7-D7)/D7)</f>
        <v>7.751937984496117E-3</v>
      </c>
      <c r="F7" s="271" t="s">
        <v>228</v>
      </c>
    </row>
    <row r="12" spans="2:11">
      <c r="K12" s="12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G1" sqref="G1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5.75" thickBot="1">
      <c r="A1" s="92" t="s">
        <v>180</v>
      </c>
      <c r="B1" s="93"/>
      <c r="C1" s="93"/>
      <c r="D1" s="93"/>
      <c r="E1" s="93"/>
      <c r="F1" s="94"/>
      <c r="G1" s="93" t="s">
        <v>259</v>
      </c>
      <c r="H1" s="94"/>
      <c r="I1" s="94"/>
      <c r="J1" s="93"/>
      <c r="K1" s="93"/>
      <c r="L1" s="93"/>
      <c r="M1" s="95"/>
      <c r="N1" s="95"/>
      <c r="O1" s="95"/>
      <c r="P1" s="95"/>
    </row>
    <row r="2" spans="1:19" ht="19.5" thickBot="1">
      <c r="A2" s="243" t="s">
        <v>8</v>
      </c>
      <c r="B2" s="244" t="s">
        <v>9</v>
      </c>
      <c r="C2" s="245"/>
      <c r="D2" s="246"/>
      <c r="E2" s="247" t="s">
        <v>10</v>
      </c>
      <c r="F2" s="248"/>
      <c r="G2" s="248"/>
      <c r="H2" s="248"/>
      <c r="I2" s="248"/>
      <c r="J2" s="248"/>
      <c r="K2" s="248"/>
      <c r="L2" s="248"/>
      <c r="M2" s="248"/>
      <c r="N2" s="248"/>
      <c r="O2" s="244"/>
      <c r="P2" s="249"/>
    </row>
    <row r="3" spans="1:19" ht="18.75">
      <c r="A3" s="250"/>
      <c r="B3" s="282"/>
      <c r="C3" s="276"/>
      <c r="D3" s="277"/>
      <c r="E3" s="278" t="s">
        <v>11</v>
      </c>
      <c r="F3" s="279"/>
      <c r="G3" s="280"/>
      <c r="H3" s="278" t="s">
        <v>12</v>
      </c>
      <c r="I3" s="279"/>
      <c r="J3" s="280"/>
      <c r="K3" s="278" t="s">
        <v>13</v>
      </c>
      <c r="L3" s="279"/>
      <c r="M3" s="280"/>
      <c r="N3" s="278" t="s">
        <v>14</v>
      </c>
      <c r="O3" s="280"/>
      <c r="P3" s="281"/>
    </row>
    <row r="4" spans="1:19" ht="39" thickBot="1">
      <c r="A4" s="283"/>
      <c r="B4" s="221" t="s">
        <v>264</v>
      </c>
      <c r="C4" s="222" t="s">
        <v>251</v>
      </c>
      <c r="D4" s="223" t="s">
        <v>15</v>
      </c>
      <c r="E4" s="224" t="s">
        <v>264</v>
      </c>
      <c r="F4" s="222" t="s">
        <v>251</v>
      </c>
      <c r="G4" s="223" t="s">
        <v>15</v>
      </c>
      <c r="H4" s="224" t="s">
        <v>264</v>
      </c>
      <c r="I4" s="222" t="s">
        <v>251</v>
      </c>
      <c r="J4" s="223" t="s">
        <v>15</v>
      </c>
      <c r="K4" s="224" t="s">
        <v>264</v>
      </c>
      <c r="L4" s="222" t="s">
        <v>251</v>
      </c>
      <c r="M4" s="223" t="s">
        <v>15</v>
      </c>
      <c r="N4" s="224" t="s">
        <v>264</v>
      </c>
      <c r="O4" s="222" t="s">
        <v>251</v>
      </c>
      <c r="P4" s="225" t="s">
        <v>15</v>
      </c>
    </row>
    <row r="5" spans="1:19" ht="29.25" customHeight="1">
      <c r="A5" s="284" t="s">
        <v>16</v>
      </c>
      <c r="B5" s="226">
        <v>7251.89</v>
      </c>
      <c r="C5" s="227">
        <v>7326.6270000000004</v>
      </c>
      <c r="D5" s="228">
        <v>-1.0200737665504205</v>
      </c>
      <c r="E5" s="453">
        <v>7797.3540000000003</v>
      </c>
      <c r="F5" s="227">
        <v>8132.2510000000002</v>
      </c>
      <c r="G5" s="228">
        <v>-4.1181340812033458</v>
      </c>
      <c r="H5" s="453">
        <v>7367.36</v>
      </c>
      <c r="I5" s="227">
        <v>7464.25</v>
      </c>
      <c r="J5" s="228">
        <v>-1.2980540576749215</v>
      </c>
      <c r="K5" s="453" t="s">
        <v>129</v>
      </c>
      <c r="L5" s="227" t="s">
        <v>129</v>
      </c>
      <c r="M5" s="228" t="s">
        <v>129</v>
      </c>
      <c r="N5" s="453">
        <v>7112.8779999999997</v>
      </c>
      <c r="O5" s="227">
        <v>7015.3130000000001</v>
      </c>
      <c r="P5" s="454">
        <v>1.3907433638385001</v>
      </c>
    </row>
    <row r="6" spans="1:19" ht="21.75" customHeight="1">
      <c r="A6" s="285" t="s">
        <v>17</v>
      </c>
      <c r="B6" s="229">
        <v>7117.8490000000002</v>
      </c>
      <c r="C6" s="230">
        <v>7344.7209999999995</v>
      </c>
      <c r="D6" s="231">
        <v>-3.0889124311188865</v>
      </c>
      <c r="E6" s="456">
        <v>6755.1970000000001</v>
      </c>
      <c r="F6" s="230">
        <v>7540.9719999999998</v>
      </c>
      <c r="G6" s="231">
        <v>-10.42007582046452</v>
      </c>
      <c r="H6" s="456">
        <v>7146.0559999999996</v>
      </c>
      <c r="I6" s="230">
        <v>7343.7309999999998</v>
      </c>
      <c r="J6" s="231">
        <v>-2.6917516450425563</v>
      </c>
      <c r="K6" s="456">
        <v>7027.9930000000004</v>
      </c>
      <c r="L6" s="230">
        <v>7239.4219999999996</v>
      </c>
      <c r="M6" s="231">
        <v>-2.9205232130410299</v>
      </c>
      <c r="N6" s="456">
        <v>7821.0339999999997</v>
      </c>
      <c r="O6" s="230">
        <v>7513.3339999999998</v>
      </c>
      <c r="P6" s="457">
        <v>4.0953856170908924</v>
      </c>
    </row>
    <row r="7" spans="1:19" ht="21.75" customHeight="1">
      <c r="A7" s="285" t="s">
        <v>18</v>
      </c>
      <c r="B7" s="229">
        <v>11548.492</v>
      </c>
      <c r="C7" s="230">
        <v>10976.545</v>
      </c>
      <c r="D7" s="231">
        <v>5.2106286632086887</v>
      </c>
      <c r="E7" s="456">
        <v>11644.736999999999</v>
      </c>
      <c r="F7" s="230">
        <v>12181.05</v>
      </c>
      <c r="G7" s="231">
        <v>-4.4028470452054638</v>
      </c>
      <c r="H7" s="456">
        <v>11590</v>
      </c>
      <c r="I7" s="230">
        <v>11510</v>
      </c>
      <c r="J7" s="231">
        <v>0.69504778453518679</v>
      </c>
      <c r="K7" s="456" t="s">
        <v>129</v>
      </c>
      <c r="L7" s="230" t="s">
        <v>129</v>
      </c>
      <c r="M7" s="231" t="s">
        <v>129</v>
      </c>
      <c r="N7" s="456">
        <v>11508.697</v>
      </c>
      <c r="O7" s="230">
        <v>10626.335999999999</v>
      </c>
      <c r="P7" s="457">
        <v>8.3035300220132413</v>
      </c>
    </row>
    <row r="8" spans="1:19" ht="21.75" customHeight="1">
      <c r="A8" s="285" t="s">
        <v>19</v>
      </c>
      <c r="B8" s="229">
        <v>5434.41</v>
      </c>
      <c r="C8" s="230">
        <v>5405.3329999999996</v>
      </c>
      <c r="D8" s="231">
        <v>0.53793170559520065</v>
      </c>
      <c r="E8" s="456">
        <v>5499.326</v>
      </c>
      <c r="F8" s="230">
        <v>5522.96</v>
      </c>
      <c r="G8" s="231">
        <v>-0.42792270811304106</v>
      </c>
      <c r="H8" s="456">
        <v>5376.8950000000004</v>
      </c>
      <c r="I8" s="230">
        <v>5319.0140000000001</v>
      </c>
      <c r="J8" s="231">
        <v>1.0881904052142055</v>
      </c>
      <c r="K8" s="456">
        <v>5947.402</v>
      </c>
      <c r="L8" s="230">
        <v>5854.683</v>
      </c>
      <c r="M8" s="231">
        <v>1.5836724208637778</v>
      </c>
      <c r="N8" s="456">
        <v>5488.5479999999998</v>
      </c>
      <c r="O8" s="230">
        <v>5505.1149999999998</v>
      </c>
      <c r="P8" s="457">
        <v>-0.30093830919063469</v>
      </c>
      <c r="R8" t="s">
        <v>177</v>
      </c>
    </row>
    <row r="9" spans="1:19" ht="21.75" customHeight="1">
      <c r="A9" s="285" t="s">
        <v>20</v>
      </c>
      <c r="B9" s="229">
        <v>6032.8289999999997</v>
      </c>
      <c r="C9" s="230">
        <v>6078.1880000000001</v>
      </c>
      <c r="D9" s="231">
        <v>-0.74625858890841112</v>
      </c>
      <c r="E9" s="456">
        <v>6886.0309999999999</v>
      </c>
      <c r="F9" s="230">
        <v>6925.8389999999999</v>
      </c>
      <c r="G9" s="231">
        <v>-0.57477512832741262</v>
      </c>
      <c r="H9" s="456">
        <v>5787.5829999999996</v>
      </c>
      <c r="I9" s="230">
        <v>5875.6909999999998</v>
      </c>
      <c r="J9" s="231">
        <v>-1.4995342675440246</v>
      </c>
      <c r="K9" s="456">
        <v>6505.7669999999998</v>
      </c>
      <c r="L9" s="230">
        <v>6346.6040000000003</v>
      </c>
      <c r="M9" s="231">
        <v>2.5078451404877242</v>
      </c>
      <c r="N9" s="456">
        <v>5957.8530000000001</v>
      </c>
      <c r="O9" s="230">
        <v>5720.4790000000003</v>
      </c>
      <c r="P9" s="457">
        <v>4.149547616554484</v>
      </c>
    </row>
    <row r="10" spans="1:19" ht="21.75" customHeight="1">
      <c r="A10" s="285" t="s">
        <v>21</v>
      </c>
      <c r="B10" s="229">
        <v>15616.217000000001</v>
      </c>
      <c r="C10" s="230">
        <v>16002.65</v>
      </c>
      <c r="D10" s="231">
        <v>-2.4148062977069369</v>
      </c>
      <c r="E10" s="456">
        <v>15755.092000000001</v>
      </c>
      <c r="F10" s="230">
        <v>15781.312</v>
      </c>
      <c r="G10" s="231">
        <v>-0.16614588191399643</v>
      </c>
      <c r="H10" s="456">
        <v>15498.293</v>
      </c>
      <c r="I10" s="230">
        <v>16298.181</v>
      </c>
      <c r="J10" s="231">
        <v>-4.9078360339721394</v>
      </c>
      <c r="K10" s="456">
        <v>16088.171</v>
      </c>
      <c r="L10" s="230">
        <v>15692.773999999999</v>
      </c>
      <c r="M10" s="231">
        <v>2.5196118927093507</v>
      </c>
      <c r="N10" s="456">
        <v>15788.958000000001</v>
      </c>
      <c r="O10" s="230">
        <v>14976.987999999999</v>
      </c>
      <c r="P10" s="457">
        <v>5.4214505613545345</v>
      </c>
    </row>
    <row r="11" spans="1:19" ht="21.75" customHeight="1">
      <c r="A11" s="285" t="s">
        <v>22</v>
      </c>
      <c r="B11" s="229">
        <v>6855.3220000000001</v>
      </c>
      <c r="C11" s="230">
        <v>7189.3419999999996</v>
      </c>
      <c r="D11" s="231">
        <v>-4.6460441025061758</v>
      </c>
      <c r="E11" s="456">
        <v>6817.3239999999996</v>
      </c>
      <c r="F11" s="230">
        <v>6944.6390000000001</v>
      </c>
      <c r="G11" s="231">
        <v>-1.8332846386975694</v>
      </c>
      <c r="H11" s="456">
        <v>6855.085</v>
      </c>
      <c r="I11" s="230">
        <v>7219.6239999999998</v>
      </c>
      <c r="J11" s="231">
        <v>-5.0492795746703667</v>
      </c>
      <c r="K11" s="456">
        <v>7630</v>
      </c>
      <c r="L11" s="230">
        <v>7590</v>
      </c>
      <c r="M11" s="231">
        <v>0.5270092226613966</v>
      </c>
      <c r="N11" s="456">
        <v>6670.8370000000004</v>
      </c>
      <c r="O11" s="230">
        <v>6691.72</v>
      </c>
      <c r="P11" s="457">
        <v>-0.31207223255007399</v>
      </c>
      <c r="S11" t="s">
        <v>179</v>
      </c>
    </row>
    <row r="12" spans="1:19" ht="21.75" customHeight="1">
      <c r="A12" s="285" t="s">
        <v>23</v>
      </c>
      <c r="B12" s="229">
        <v>6705.1679999999997</v>
      </c>
      <c r="C12" s="230">
        <v>6617.3140000000003</v>
      </c>
      <c r="D12" s="231">
        <v>1.3276383741197615</v>
      </c>
      <c r="E12" s="456">
        <v>6829.4989999999998</v>
      </c>
      <c r="F12" s="230">
        <v>6472.6959999999999</v>
      </c>
      <c r="G12" s="231">
        <v>5.5124325319774004</v>
      </c>
      <c r="H12" s="456">
        <v>6702.4229999999998</v>
      </c>
      <c r="I12" s="230">
        <v>6720.8019999999997</v>
      </c>
      <c r="J12" s="231">
        <v>-0.27346438713712895</v>
      </c>
      <c r="K12" s="456">
        <v>7141.0140000000001</v>
      </c>
      <c r="L12" s="230">
        <v>7209.13</v>
      </c>
      <c r="M12" s="231">
        <v>-0.94485742385003435</v>
      </c>
      <c r="N12" s="456">
        <v>6653.77</v>
      </c>
      <c r="O12" s="230">
        <v>6404.7179999999998</v>
      </c>
      <c r="P12" s="457">
        <v>3.8885708941439825</v>
      </c>
    </row>
    <row r="13" spans="1:19" ht="21.75" customHeight="1">
      <c r="A13" s="285" t="s">
        <v>24</v>
      </c>
      <c r="B13" s="229">
        <v>7444.58</v>
      </c>
      <c r="C13" s="230">
        <v>7364.933</v>
      </c>
      <c r="D13" s="231">
        <v>1.0814354998205677</v>
      </c>
      <c r="E13" s="456">
        <v>7029.6289999999999</v>
      </c>
      <c r="F13" s="230">
        <v>6853.5820000000003</v>
      </c>
      <c r="G13" s="231">
        <v>2.5686859805573139</v>
      </c>
      <c r="H13" s="456">
        <v>7767.9620000000004</v>
      </c>
      <c r="I13" s="230">
        <v>7779.7209999999995</v>
      </c>
      <c r="J13" s="231">
        <v>-0.15114937926436056</v>
      </c>
      <c r="K13" s="456">
        <v>8037.473</v>
      </c>
      <c r="L13" s="230">
        <v>8520.125</v>
      </c>
      <c r="M13" s="231">
        <v>-5.6648464664544251</v>
      </c>
      <c r="N13" s="456">
        <v>6557.4859999999999</v>
      </c>
      <c r="O13" s="230">
        <v>6239.4459999999999</v>
      </c>
      <c r="P13" s="457">
        <v>5.0972474158763452</v>
      </c>
    </row>
    <row r="14" spans="1:19" ht="21.75" customHeight="1">
      <c r="A14" s="285" t="s">
        <v>25</v>
      </c>
      <c r="B14" s="229">
        <v>17429.039000000001</v>
      </c>
      <c r="C14" s="230">
        <v>17171.423999999999</v>
      </c>
      <c r="D14" s="231">
        <v>1.50025414316251</v>
      </c>
      <c r="E14" s="456">
        <v>17496.507000000001</v>
      </c>
      <c r="F14" s="230">
        <v>17029.580000000002</v>
      </c>
      <c r="G14" s="231">
        <v>2.7418585778392632</v>
      </c>
      <c r="H14" s="456">
        <v>17760</v>
      </c>
      <c r="I14" s="230">
        <v>16620</v>
      </c>
      <c r="J14" s="231">
        <v>6.8592057761732859</v>
      </c>
      <c r="K14" s="456">
        <v>17140</v>
      </c>
      <c r="L14" s="230">
        <v>17820</v>
      </c>
      <c r="M14" s="231">
        <v>-3.8159371492704826</v>
      </c>
      <c r="N14" s="456">
        <v>17322.581999999999</v>
      </c>
      <c r="O14" s="230">
        <v>17469.114000000001</v>
      </c>
      <c r="P14" s="457">
        <v>-0.83880613521671954</v>
      </c>
    </row>
    <row r="15" spans="1:19" ht="21.75" customHeight="1">
      <c r="A15" s="285" t="s">
        <v>26</v>
      </c>
      <c r="B15" s="229">
        <v>8162.4759999999997</v>
      </c>
      <c r="C15" s="230">
        <v>7849.4920000000002</v>
      </c>
      <c r="D15" s="231">
        <v>3.9873153574779039</v>
      </c>
      <c r="E15" s="456">
        <v>8334.518</v>
      </c>
      <c r="F15" s="230">
        <v>7886.8059999999996</v>
      </c>
      <c r="G15" s="231">
        <v>5.6767213495551996</v>
      </c>
      <c r="H15" s="456">
        <v>8330</v>
      </c>
      <c r="I15" s="230">
        <v>7860</v>
      </c>
      <c r="J15" s="231">
        <v>5.9796437659033082</v>
      </c>
      <c r="K15" s="456">
        <v>8080</v>
      </c>
      <c r="L15" s="230">
        <v>7860</v>
      </c>
      <c r="M15" s="231">
        <v>2.7989821882951653</v>
      </c>
      <c r="N15" s="456">
        <v>7803.2420000000002</v>
      </c>
      <c r="O15" s="230">
        <v>7774.2629999999999</v>
      </c>
      <c r="P15" s="457">
        <v>0.37275559110876838</v>
      </c>
    </row>
    <row r="16" spans="1:19" ht="21.75" customHeight="1">
      <c r="A16" s="286" t="s">
        <v>27</v>
      </c>
      <c r="B16" s="229">
        <v>12301.092000000001</v>
      </c>
      <c r="C16" s="230">
        <v>11720.519</v>
      </c>
      <c r="D16" s="231">
        <v>4.9534751831382238</v>
      </c>
      <c r="E16" s="456">
        <v>12231.816000000001</v>
      </c>
      <c r="F16" s="230">
        <v>11544.231</v>
      </c>
      <c r="G16" s="231">
        <v>5.9560918349606906</v>
      </c>
      <c r="H16" s="456">
        <v>11560</v>
      </c>
      <c r="I16" s="230">
        <v>10940</v>
      </c>
      <c r="J16" s="231">
        <v>5.6672760511883</v>
      </c>
      <c r="K16" s="456">
        <v>11900</v>
      </c>
      <c r="L16" s="230">
        <v>11820</v>
      </c>
      <c r="M16" s="231">
        <v>0.67681895093062605</v>
      </c>
      <c r="N16" s="456">
        <v>13049.342000000001</v>
      </c>
      <c r="O16" s="230">
        <v>12678.654</v>
      </c>
      <c r="P16" s="457">
        <v>2.9237172968045355</v>
      </c>
    </row>
    <row r="17" spans="1:21" ht="21.75" customHeight="1">
      <c r="A17" s="286" t="s">
        <v>28</v>
      </c>
      <c r="B17" s="229">
        <v>7052.7709999999997</v>
      </c>
      <c r="C17" s="230">
        <v>6808.6660000000002</v>
      </c>
      <c r="D17" s="231">
        <v>3.5852103774806925</v>
      </c>
      <c r="E17" s="456">
        <v>7859.3109999999997</v>
      </c>
      <c r="F17" s="230">
        <v>7208.3540000000003</v>
      </c>
      <c r="G17" s="231">
        <v>9.0305914498649678</v>
      </c>
      <c r="H17" s="456">
        <v>7160</v>
      </c>
      <c r="I17" s="230">
        <v>6810</v>
      </c>
      <c r="J17" s="231">
        <v>5.1395007342143906</v>
      </c>
      <c r="K17" s="456">
        <v>5840</v>
      </c>
      <c r="L17" s="230">
        <v>5650</v>
      </c>
      <c r="M17" s="231">
        <v>3.3628318584070795</v>
      </c>
      <c r="N17" s="456">
        <v>6613.2389999999996</v>
      </c>
      <c r="O17" s="230">
        <v>6683.3050000000003</v>
      </c>
      <c r="P17" s="457">
        <v>-1.0483735217830206</v>
      </c>
      <c r="U17" t="s">
        <v>178</v>
      </c>
    </row>
    <row r="18" spans="1:21" ht="21.75" customHeight="1">
      <c r="A18" s="286" t="s">
        <v>29</v>
      </c>
      <c r="B18" s="229">
        <v>3434.4430000000002</v>
      </c>
      <c r="C18" s="230">
        <v>3355.123</v>
      </c>
      <c r="D18" s="231">
        <v>2.3641458152204904</v>
      </c>
      <c r="E18" s="456">
        <v>3030.3139999999999</v>
      </c>
      <c r="F18" s="230">
        <v>3083.7049999999999</v>
      </c>
      <c r="G18" s="231">
        <v>-1.7313912971571561</v>
      </c>
      <c r="H18" s="456">
        <v>3435.0520000000001</v>
      </c>
      <c r="I18" s="230">
        <v>3231.3589999999999</v>
      </c>
      <c r="J18" s="231">
        <v>6.3036326202071695</v>
      </c>
      <c r="K18" s="456">
        <v>6365.5630000000001</v>
      </c>
      <c r="L18" s="230">
        <v>6282.8130000000001</v>
      </c>
      <c r="M18" s="231">
        <v>1.3170851973471118</v>
      </c>
      <c r="N18" s="456">
        <v>3227.4490000000001</v>
      </c>
      <c r="O18" s="230">
        <v>3473.2539999999999</v>
      </c>
      <c r="P18" s="457">
        <v>-7.0770810312174071</v>
      </c>
    </row>
    <row r="19" spans="1:21" ht="21.75" customHeight="1" thickBot="1">
      <c r="A19" s="287" t="s">
        <v>30</v>
      </c>
      <c r="B19" s="232">
        <v>5822.759</v>
      </c>
      <c r="C19" s="233">
        <v>5659.491</v>
      </c>
      <c r="D19" s="234">
        <v>2.8848530724759529</v>
      </c>
      <c r="E19" s="459">
        <v>6060.9120000000003</v>
      </c>
      <c r="F19" s="233">
        <v>5447.9949999999999</v>
      </c>
      <c r="G19" s="234">
        <v>11.250322366301738</v>
      </c>
      <c r="H19" s="459">
        <v>6370</v>
      </c>
      <c r="I19" s="233">
        <v>6160</v>
      </c>
      <c r="J19" s="234">
        <v>3.4090909090909087</v>
      </c>
      <c r="K19" s="459">
        <v>5840</v>
      </c>
      <c r="L19" s="233">
        <v>5800</v>
      </c>
      <c r="M19" s="234">
        <v>0.68965517241379315</v>
      </c>
      <c r="N19" s="459">
        <v>5018.183</v>
      </c>
      <c r="O19" s="233">
        <v>5617.3990000000003</v>
      </c>
      <c r="P19" s="460">
        <v>-10.667143281080804</v>
      </c>
    </row>
    <row r="20" spans="1:21" ht="21.75" customHeight="1"/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showRowColHeaders="0" topLeftCell="A6" workbookViewId="0">
      <selection activeCell="G12" sqref="G12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7"/>
    </row>
    <row r="2" spans="1:7" ht="15">
      <c r="A2" s="77" t="s">
        <v>195</v>
      </c>
      <c r="B2" s="74"/>
      <c r="C2" s="74"/>
      <c r="D2" s="74"/>
      <c r="E2" s="74"/>
      <c r="F2" s="74"/>
      <c r="G2" s="74"/>
    </row>
    <row r="3" spans="1:7" ht="15.75" thickBot="1">
      <c r="A3" s="74"/>
      <c r="B3" s="85"/>
      <c r="C3" s="82"/>
      <c r="D3" s="83" t="s">
        <v>131</v>
      </c>
      <c r="E3" s="82"/>
      <c r="F3" s="82"/>
      <c r="G3" s="74"/>
    </row>
    <row r="4" spans="1:7" ht="30" thickBot="1">
      <c r="A4" s="86" t="s">
        <v>37</v>
      </c>
      <c r="B4" s="87" t="s">
        <v>9</v>
      </c>
      <c r="C4" s="79" t="s">
        <v>38</v>
      </c>
      <c r="D4" s="79" t="s">
        <v>39</v>
      </c>
      <c r="E4" s="79" t="s">
        <v>40</v>
      </c>
      <c r="F4" s="88" t="s">
        <v>41</v>
      </c>
      <c r="G4" s="74"/>
    </row>
    <row r="5" spans="1:7" ht="15">
      <c r="A5" s="80" t="s">
        <v>194</v>
      </c>
      <c r="B5" s="81">
        <v>5.6755100000000001</v>
      </c>
      <c r="C5" s="81">
        <v>4.99</v>
      </c>
      <c r="D5" s="81">
        <v>5.7530000000000001</v>
      </c>
      <c r="E5" s="81">
        <v>5.6710000000000003</v>
      </c>
      <c r="F5" s="81">
        <v>5.6180000000000003</v>
      </c>
      <c r="G5" s="74"/>
    </row>
    <row r="6" spans="1:7" ht="15">
      <c r="A6" s="80" t="s">
        <v>197</v>
      </c>
      <c r="B6" s="81">
        <v>5.89</v>
      </c>
      <c r="C6" s="81">
        <v>5.79</v>
      </c>
      <c r="D6" s="81">
        <v>5.9</v>
      </c>
      <c r="E6" s="81">
        <v>5.827</v>
      </c>
      <c r="F6" s="81">
        <v>5.899</v>
      </c>
      <c r="G6" s="74"/>
    </row>
    <row r="7" spans="1:7" ht="15">
      <c r="A7" s="80" t="s">
        <v>201</v>
      </c>
      <c r="B7" s="81">
        <v>6.1048999999999998</v>
      </c>
      <c r="C7" s="81">
        <v>5.4612999999999996</v>
      </c>
      <c r="D7" s="81">
        <v>6.16</v>
      </c>
      <c r="E7" s="81">
        <v>5.9630000000000001</v>
      </c>
      <c r="F7" s="81">
        <v>6.1953699999999996</v>
      </c>
      <c r="G7" s="74"/>
    </row>
    <row r="8" spans="1:7" ht="15">
      <c r="A8" s="80" t="s">
        <v>204</v>
      </c>
      <c r="B8" s="81">
        <v>6.36</v>
      </c>
      <c r="C8" s="81">
        <v>5.93</v>
      </c>
      <c r="D8" s="81">
        <v>6.41</v>
      </c>
      <c r="E8" s="81">
        <v>6.5</v>
      </c>
      <c r="F8" s="81">
        <v>6.3</v>
      </c>
      <c r="G8" s="74"/>
    </row>
    <row r="9" spans="1:7" ht="15">
      <c r="A9" s="80" t="s">
        <v>215</v>
      </c>
      <c r="B9" s="81">
        <v>6.87</v>
      </c>
      <c r="C9" s="81">
        <v>6.62</v>
      </c>
      <c r="D9" s="81">
        <v>6.87</v>
      </c>
      <c r="E9" s="81">
        <v>6.7759999999999998</v>
      </c>
      <c r="F9" s="81">
        <v>7.0490000000000004</v>
      </c>
      <c r="G9" s="74"/>
    </row>
    <row r="10" spans="1:7" ht="15">
      <c r="A10" s="80" t="s">
        <v>231</v>
      </c>
      <c r="B10" s="81">
        <v>7.085</v>
      </c>
      <c r="C10" s="81">
        <v>6.88</v>
      </c>
      <c r="D10" s="81">
        <v>7.08</v>
      </c>
      <c r="E10" s="81">
        <v>6.96</v>
      </c>
      <c r="F10" s="81">
        <v>7.31</v>
      </c>
      <c r="G10" s="74"/>
    </row>
    <row r="11" spans="1:7" ht="15">
      <c r="A11" s="80" t="s">
        <v>235</v>
      </c>
      <c r="B11" s="81">
        <v>6.93</v>
      </c>
      <c r="C11" s="81">
        <v>6.8</v>
      </c>
      <c r="D11" s="81">
        <v>6.89</v>
      </c>
      <c r="E11" s="81">
        <v>6.83</v>
      </c>
      <c r="F11" s="81">
        <v>7.28</v>
      </c>
      <c r="G11" s="74"/>
    </row>
    <row r="12" spans="1:7" ht="15">
      <c r="A12" s="80" t="s">
        <v>237</v>
      </c>
      <c r="B12" s="81">
        <v>6.28</v>
      </c>
      <c r="C12" s="81">
        <v>6.57</v>
      </c>
      <c r="D12" s="81">
        <v>6.2</v>
      </c>
      <c r="E12" s="81">
        <v>6.11</v>
      </c>
      <c r="F12" s="81">
        <v>7.18</v>
      </c>
    </row>
    <row r="13" spans="1:7" ht="15">
      <c r="A13" s="80" t="s">
        <v>239</v>
      </c>
      <c r="B13" s="81">
        <v>5.56</v>
      </c>
      <c r="C13" s="81">
        <v>5.72</v>
      </c>
      <c r="D13" s="81">
        <v>5.49</v>
      </c>
      <c r="E13" s="81">
        <v>5.4</v>
      </c>
      <c r="F13" s="81">
        <v>6.71</v>
      </c>
    </row>
    <row r="14" spans="1:7" ht="15">
      <c r="A14" s="80" t="s">
        <v>242</v>
      </c>
      <c r="B14" s="81">
        <v>5.7380000000000004</v>
      </c>
      <c r="C14" s="81">
        <v>5.52</v>
      </c>
      <c r="D14" s="81">
        <v>5.7</v>
      </c>
      <c r="E14" s="81">
        <v>5.63</v>
      </c>
      <c r="F14" s="81">
        <v>6.52</v>
      </c>
    </row>
    <row r="15" spans="1:7" ht="15">
      <c r="A15" s="80" t="s">
        <v>246</v>
      </c>
      <c r="B15" s="81">
        <v>6.45</v>
      </c>
      <c r="C15" s="81">
        <v>6.27</v>
      </c>
      <c r="D15" s="81">
        <v>6.43</v>
      </c>
      <c r="E15" s="81">
        <v>6.39</v>
      </c>
      <c r="F15" s="81">
        <v>6.8</v>
      </c>
    </row>
    <row r="16" spans="1:7" ht="15">
      <c r="A16" s="80" t="s">
        <v>248</v>
      </c>
      <c r="B16" s="81">
        <v>6.78</v>
      </c>
      <c r="C16" s="81">
        <v>6.63</v>
      </c>
      <c r="D16" s="81">
        <v>6.74</v>
      </c>
      <c r="E16" s="81">
        <v>6.76</v>
      </c>
      <c r="F16" s="81">
        <v>7.42</v>
      </c>
    </row>
    <row r="17" spans="1:6" ht="15.75" thickBot="1">
      <c r="A17" s="89"/>
      <c r="B17" s="82"/>
      <c r="C17" s="82"/>
      <c r="D17" s="83" t="s">
        <v>42</v>
      </c>
      <c r="E17" s="82"/>
      <c r="F17" s="84"/>
    </row>
    <row r="18" spans="1:6" ht="15.75" thickBot="1">
      <c r="A18" s="90"/>
      <c r="B18" s="78" t="s">
        <v>9</v>
      </c>
      <c r="C18" s="79" t="s">
        <v>38</v>
      </c>
      <c r="D18" s="79" t="s">
        <v>39</v>
      </c>
      <c r="E18" s="79" t="s">
        <v>40</v>
      </c>
      <c r="F18" s="79" t="s">
        <v>41</v>
      </c>
    </row>
    <row r="19" spans="1:6" ht="15">
      <c r="A19" s="80" t="s">
        <v>194</v>
      </c>
      <c r="B19" s="81">
        <v>8.8735999999999997</v>
      </c>
      <c r="C19" s="81" t="s">
        <v>132</v>
      </c>
      <c r="D19" s="81" t="s">
        <v>132</v>
      </c>
      <c r="E19" s="91" t="s">
        <v>132</v>
      </c>
      <c r="F19" s="81" t="s">
        <v>132</v>
      </c>
    </row>
    <row r="20" spans="1:6" ht="15">
      <c r="A20" s="80" t="s">
        <v>197</v>
      </c>
      <c r="B20" s="81">
        <v>9.81</v>
      </c>
      <c r="C20" s="81" t="s">
        <v>132</v>
      </c>
      <c r="D20" s="81" t="s">
        <v>132</v>
      </c>
      <c r="E20" s="91" t="s">
        <v>132</v>
      </c>
      <c r="F20" s="81" t="s">
        <v>132</v>
      </c>
    </row>
    <row r="21" spans="1:6" ht="15">
      <c r="A21" s="80" t="s">
        <v>201</v>
      </c>
      <c r="B21" s="81">
        <v>10.53</v>
      </c>
      <c r="C21" s="81" t="s">
        <v>132</v>
      </c>
      <c r="D21" s="81" t="s">
        <v>132</v>
      </c>
      <c r="E21" s="91" t="s">
        <v>132</v>
      </c>
      <c r="F21" s="81" t="s">
        <v>132</v>
      </c>
    </row>
    <row r="22" spans="1:6" ht="15">
      <c r="A22" s="80" t="s">
        <v>204</v>
      </c>
      <c r="B22" s="81">
        <v>10.539</v>
      </c>
      <c r="C22" s="81" t="s">
        <v>132</v>
      </c>
      <c r="D22" s="81" t="s">
        <v>132</v>
      </c>
      <c r="E22" s="91" t="s">
        <v>132</v>
      </c>
      <c r="F22" s="81" t="s">
        <v>132</v>
      </c>
    </row>
    <row r="23" spans="1:6" ht="15">
      <c r="A23" s="80" t="s">
        <v>215</v>
      </c>
      <c r="B23" s="81">
        <v>10.95589</v>
      </c>
      <c r="C23" s="81" t="s">
        <v>132</v>
      </c>
      <c r="D23" s="81" t="s">
        <v>132</v>
      </c>
      <c r="E23" s="91" t="s">
        <v>132</v>
      </c>
      <c r="F23" s="81" t="s">
        <v>132</v>
      </c>
    </row>
    <row r="24" spans="1:6" ht="15">
      <c r="A24" s="80" t="s">
        <v>231</v>
      </c>
      <c r="B24" s="81">
        <v>11.46</v>
      </c>
      <c r="C24" s="81" t="s">
        <v>132</v>
      </c>
      <c r="D24" s="81" t="s">
        <v>132</v>
      </c>
      <c r="E24" s="91" t="s">
        <v>132</v>
      </c>
      <c r="F24" s="81" t="s">
        <v>132</v>
      </c>
    </row>
    <row r="25" spans="1:6" ht="15">
      <c r="A25" s="80" t="s">
        <v>235</v>
      </c>
      <c r="B25" s="81">
        <v>11.32</v>
      </c>
      <c r="C25" s="81" t="s">
        <v>132</v>
      </c>
      <c r="D25" s="81" t="s">
        <v>132</v>
      </c>
      <c r="E25" s="91" t="s">
        <v>132</v>
      </c>
      <c r="F25" s="81" t="s">
        <v>132</v>
      </c>
    </row>
    <row r="26" spans="1:6" ht="15">
      <c r="A26" s="80" t="s">
        <v>237</v>
      </c>
      <c r="B26" s="81">
        <v>10.77</v>
      </c>
      <c r="C26" s="81" t="s">
        <v>132</v>
      </c>
      <c r="D26" s="81" t="s">
        <v>132</v>
      </c>
      <c r="E26" s="91" t="s">
        <v>132</v>
      </c>
      <c r="F26" s="81" t="s">
        <v>132</v>
      </c>
    </row>
    <row r="27" spans="1:6" ht="15">
      <c r="A27" s="80" t="s">
        <v>239</v>
      </c>
      <c r="B27" s="81">
        <v>10.61</v>
      </c>
      <c r="C27" s="81" t="s">
        <v>132</v>
      </c>
      <c r="D27" s="81" t="s">
        <v>132</v>
      </c>
      <c r="E27" s="91" t="s">
        <v>132</v>
      </c>
      <c r="F27" s="81" t="s">
        <v>132</v>
      </c>
    </row>
    <row r="28" spans="1:6" ht="15">
      <c r="A28" s="80" t="s">
        <v>242</v>
      </c>
      <c r="B28" s="81">
        <v>10.438000000000001</v>
      </c>
      <c r="C28" s="81" t="s">
        <v>132</v>
      </c>
      <c r="D28" s="81" t="s">
        <v>132</v>
      </c>
      <c r="E28" s="91" t="s">
        <v>132</v>
      </c>
      <c r="F28" s="81" t="s">
        <v>132</v>
      </c>
    </row>
    <row r="29" spans="1:6" ht="15">
      <c r="A29" s="80" t="s">
        <v>246</v>
      </c>
      <c r="B29" s="81">
        <v>11.1</v>
      </c>
      <c r="C29" s="81" t="s">
        <v>132</v>
      </c>
      <c r="D29" s="81" t="s">
        <v>132</v>
      </c>
      <c r="E29" s="91" t="s">
        <v>132</v>
      </c>
      <c r="F29" s="81" t="s">
        <v>132</v>
      </c>
    </row>
    <row r="30" spans="1:6" ht="15">
      <c r="A30" s="80" t="s">
        <v>248</v>
      </c>
      <c r="B30" s="81">
        <v>11.24</v>
      </c>
      <c r="C30" s="81" t="s">
        <v>132</v>
      </c>
      <c r="D30" s="81" t="s">
        <v>132</v>
      </c>
      <c r="E30" s="91" t="s">
        <v>132</v>
      </c>
      <c r="F30" s="81" t="s">
        <v>132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3"/>
  <sheetViews>
    <sheetView showGridLines="0" showRowColHeaders="0" workbookViewId="0">
      <selection activeCell="Q12" sqref="Q12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4" t="s">
        <v>230</v>
      </c>
    </row>
    <row r="3" spans="2:21" ht="15.75">
      <c r="D3" s="25"/>
      <c r="F3" s="26"/>
      <c r="G3" s="27"/>
    </row>
    <row r="4" spans="2:21" ht="16.5" thickBot="1">
      <c r="D4" s="25" t="s">
        <v>96</v>
      </c>
      <c r="F4" s="26"/>
      <c r="G4" s="27"/>
    </row>
    <row r="5" spans="2:21" ht="15.75" thickBot="1">
      <c r="B5" s="28" t="s">
        <v>97</v>
      </c>
      <c r="C5" s="29" t="s">
        <v>98</v>
      </c>
      <c r="D5" s="30" t="s">
        <v>99</v>
      </c>
      <c r="E5" s="30" t="s">
        <v>100</v>
      </c>
      <c r="F5" s="30" t="s">
        <v>101</v>
      </c>
      <c r="G5" s="30" t="s">
        <v>102</v>
      </c>
      <c r="H5" s="30" t="s">
        <v>103</v>
      </c>
      <c r="I5" s="30" t="s">
        <v>104</v>
      </c>
      <c r="J5" s="30" t="s">
        <v>105</v>
      </c>
      <c r="K5" s="30" t="s">
        <v>106</v>
      </c>
      <c r="L5" s="30" t="s">
        <v>107</v>
      </c>
      <c r="M5" s="30" t="s">
        <v>108</v>
      </c>
      <c r="N5" s="31" t="s">
        <v>109</v>
      </c>
    </row>
    <row r="6" spans="2:21" ht="16.5" thickBot="1">
      <c r="B6" s="418" t="s">
        <v>110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20"/>
    </row>
    <row r="7" spans="2:21" ht="15.75">
      <c r="B7" s="414" t="s">
        <v>111</v>
      </c>
      <c r="C7" s="415">
        <v>3365.8284528305776</v>
      </c>
      <c r="D7" s="416">
        <v>3378.9593195787402</v>
      </c>
      <c r="E7" s="416">
        <v>3519.6335493326173</v>
      </c>
      <c r="F7" s="416">
        <v>3491.2204606955479</v>
      </c>
      <c r="G7" s="416">
        <v>3475.4768045139958</v>
      </c>
      <c r="H7" s="416">
        <v>3625.9712143204601</v>
      </c>
      <c r="I7" s="416">
        <v>3654.8000920762447</v>
      </c>
      <c r="J7" s="416">
        <v>3626.4058720467087</v>
      </c>
      <c r="K7" s="416">
        <v>3563.2809493281484</v>
      </c>
      <c r="L7" s="416">
        <v>3450.7512560281461</v>
      </c>
      <c r="M7" s="416">
        <v>3436.6867858971668</v>
      </c>
      <c r="N7" s="417">
        <v>3250.361738244962</v>
      </c>
    </row>
    <row r="8" spans="2:21" ht="15.75">
      <c r="B8" s="410" t="s">
        <v>112</v>
      </c>
      <c r="C8" s="302">
        <v>3236.1440956584729</v>
      </c>
      <c r="D8" s="303">
        <v>3323.0044351202337</v>
      </c>
      <c r="E8" s="303">
        <v>3442.3101888828219</v>
      </c>
      <c r="F8" s="303">
        <v>3302.6696895591044</v>
      </c>
      <c r="G8" s="303">
        <v>3320.8695305467868</v>
      </c>
      <c r="H8" s="303">
        <v>3407.5451874259434</v>
      </c>
      <c r="I8" s="303">
        <v>3528.7505966442886</v>
      </c>
      <c r="J8" s="303">
        <v>3625.9084617695244</v>
      </c>
      <c r="K8" s="303">
        <v>3690.4413464457784</v>
      </c>
      <c r="L8" s="303">
        <v>3475.4260684985807</v>
      </c>
      <c r="M8" s="303">
        <v>3406.7716292790137</v>
      </c>
      <c r="N8" s="304">
        <v>3187.7531900326994</v>
      </c>
    </row>
    <row r="9" spans="2:21" ht="15.75">
      <c r="B9" s="410" t="s">
        <v>113</v>
      </c>
      <c r="C9" s="310">
        <v>3271.4978238916769</v>
      </c>
      <c r="D9" s="309">
        <v>3415.3397253482494</v>
      </c>
      <c r="E9" s="309">
        <v>3658.7973880610675</v>
      </c>
      <c r="F9" s="309">
        <v>3954.4405623580728</v>
      </c>
      <c r="G9" s="309">
        <v>4026.6581379013369</v>
      </c>
      <c r="H9" s="309">
        <v>4126.3499965726596</v>
      </c>
      <c r="I9" s="309">
        <v>4261.4459007460691</v>
      </c>
      <c r="J9" s="309">
        <v>4194.91</v>
      </c>
      <c r="K9" s="308">
        <v>4128.18</v>
      </c>
      <c r="L9" s="309">
        <v>3897</v>
      </c>
      <c r="M9" s="309">
        <v>3801.03</v>
      </c>
      <c r="N9" s="311">
        <v>3948.82</v>
      </c>
    </row>
    <row r="10" spans="2:21" ht="16.5" thickBot="1">
      <c r="B10" s="410" t="s">
        <v>125</v>
      </c>
      <c r="C10" s="303">
        <v>3927.66</v>
      </c>
      <c r="D10" s="303">
        <v>3875.94</v>
      </c>
      <c r="E10" s="303">
        <v>4085.7</v>
      </c>
      <c r="F10" s="303">
        <v>3172.59</v>
      </c>
      <c r="G10" s="303">
        <v>3221.11</v>
      </c>
      <c r="H10" s="303">
        <v>3563.6</v>
      </c>
      <c r="I10" s="303">
        <v>3790.28</v>
      </c>
      <c r="J10" s="303">
        <v>3330.53</v>
      </c>
      <c r="K10" s="303">
        <v>3503.9</v>
      </c>
      <c r="L10" s="303">
        <v>3064.46</v>
      </c>
      <c r="M10" s="303">
        <v>3033.45</v>
      </c>
      <c r="N10" s="304">
        <v>2962.46</v>
      </c>
    </row>
    <row r="11" spans="2:21" ht="16.5" thickBot="1">
      <c r="B11" s="421" t="s">
        <v>193</v>
      </c>
      <c r="C11" s="309">
        <v>3620.98</v>
      </c>
      <c r="D11" s="309">
        <v>3955.76</v>
      </c>
      <c r="E11" s="309">
        <v>4202.38</v>
      </c>
      <c r="F11" s="309">
        <v>4519.87</v>
      </c>
      <c r="G11" s="309">
        <v>4880.21</v>
      </c>
      <c r="H11" s="309">
        <v>5030.82</v>
      </c>
      <c r="I11" s="309">
        <v>5046.96</v>
      </c>
      <c r="J11" s="309">
        <v>4618</v>
      </c>
      <c r="K11" s="309">
        <v>4188.8500000000004</v>
      </c>
      <c r="L11" s="309">
        <v>4102.99</v>
      </c>
      <c r="M11" s="309">
        <v>4802.1499999999996</v>
      </c>
      <c r="N11" s="311">
        <v>5259.06</v>
      </c>
      <c r="U11" s="50"/>
    </row>
    <row r="12" spans="2:21" ht="16.5" thickBot="1">
      <c r="B12" s="418" t="s">
        <v>114</v>
      </c>
      <c r="C12" s="422"/>
      <c r="D12" s="422"/>
      <c r="E12" s="422"/>
      <c r="F12" s="422"/>
      <c r="G12" s="422"/>
      <c r="H12" s="422"/>
      <c r="I12" s="422"/>
      <c r="J12" s="422"/>
      <c r="K12" s="422"/>
      <c r="L12" s="422"/>
      <c r="M12" s="422"/>
      <c r="N12" s="423"/>
    </row>
    <row r="13" spans="2:21" ht="15.75">
      <c r="B13" s="414" t="s">
        <v>111</v>
      </c>
      <c r="C13" s="416">
        <v>12559.234040187543</v>
      </c>
      <c r="D13" s="416">
        <v>12801.955841467696</v>
      </c>
      <c r="E13" s="416">
        <v>13153.120316210187</v>
      </c>
      <c r="F13" s="416">
        <v>13263.269886981176</v>
      </c>
      <c r="G13" s="416">
        <v>13324.883951138463</v>
      </c>
      <c r="H13" s="416">
        <v>13538.172834960335</v>
      </c>
      <c r="I13" s="416">
        <v>13862.836530533841</v>
      </c>
      <c r="J13" s="416">
        <v>13895.974953138399</v>
      </c>
      <c r="K13" s="416">
        <v>13899.947538657194</v>
      </c>
      <c r="L13" s="416">
        <v>13821.559014955943</v>
      </c>
      <c r="M13" s="416">
        <v>13906.200620335763</v>
      </c>
      <c r="N13" s="417">
        <v>13820.838083652592</v>
      </c>
    </row>
    <row r="14" spans="2:21" ht="15.75">
      <c r="B14" s="410" t="s">
        <v>112</v>
      </c>
      <c r="C14" s="303">
        <v>13739.491085149693</v>
      </c>
      <c r="D14" s="303">
        <v>13984.247071825299</v>
      </c>
      <c r="E14" s="303">
        <v>14179.736514897744</v>
      </c>
      <c r="F14" s="303">
        <v>14506.883498662564</v>
      </c>
      <c r="G14" s="303">
        <v>15034.480490328413</v>
      </c>
      <c r="H14" s="303">
        <v>15693.511271606831</v>
      </c>
      <c r="I14" s="303">
        <v>15993.862952987773</v>
      </c>
      <c r="J14" s="303">
        <v>15799.271546431495</v>
      </c>
      <c r="K14" s="303">
        <v>15492.744447643703</v>
      </c>
      <c r="L14" s="303">
        <v>14249.293572763458</v>
      </c>
      <c r="M14" s="303">
        <v>13516.254659651697</v>
      </c>
      <c r="N14" s="304">
        <v>12881.834767390546</v>
      </c>
    </row>
    <row r="15" spans="2:21" ht="15.75">
      <c r="B15" s="410" t="s">
        <v>113</v>
      </c>
      <c r="C15" s="303">
        <v>13156.511347944983</v>
      </c>
      <c r="D15" s="303">
        <v>13666.209864837068</v>
      </c>
      <c r="E15" s="303">
        <v>13976.05602391201</v>
      </c>
      <c r="F15" s="303">
        <v>14041.635223887839</v>
      </c>
      <c r="G15" s="303">
        <v>14092.17963575708</v>
      </c>
      <c r="H15" s="303">
        <v>13756.505811488036</v>
      </c>
      <c r="I15" s="303">
        <v>13844.405364894954</v>
      </c>
      <c r="J15" s="303">
        <v>13643.57</v>
      </c>
      <c r="K15" s="409">
        <v>13445.4</v>
      </c>
      <c r="L15" s="303">
        <v>12578.29</v>
      </c>
      <c r="M15" s="303">
        <v>12283.97</v>
      </c>
      <c r="N15" s="304">
        <v>12635.53</v>
      </c>
    </row>
    <row r="16" spans="2:21" ht="15.75">
      <c r="B16" s="410" t="s">
        <v>125</v>
      </c>
      <c r="C16" s="303">
        <v>12560.93</v>
      </c>
      <c r="D16" s="303">
        <v>12841.93</v>
      </c>
      <c r="E16" s="303">
        <v>13507.34</v>
      </c>
      <c r="F16" s="303">
        <v>11613.27</v>
      </c>
      <c r="G16" s="303">
        <v>11690.34</v>
      </c>
      <c r="H16" s="303">
        <v>12053</v>
      </c>
      <c r="I16" s="303">
        <v>12131.25</v>
      </c>
      <c r="J16" s="303">
        <v>12132.41</v>
      </c>
      <c r="K16" s="409">
        <v>12151.2</v>
      </c>
      <c r="L16" s="409">
        <v>11234.94</v>
      </c>
      <c r="M16" s="409">
        <v>10645.3</v>
      </c>
      <c r="N16" s="411">
        <v>10633.9</v>
      </c>
    </row>
    <row r="17" spans="2:14" ht="16.5" thickBot="1">
      <c r="B17" s="421" t="s">
        <v>193</v>
      </c>
      <c r="C17" s="309">
        <v>12398.88</v>
      </c>
      <c r="D17" s="309">
        <v>12537.57</v>
      </c>
      <c r="E17" s="309">
        <v>13223</v>
      </c>
      <c r="F17" s="309">
        <v>13954.85</v>
      </c>
      <c r="G17" s="309">
        <v>15123.49</v>
      </c>
      <c r="H17" s="309">
        <v>15742.41</v>
      </c>
      <c r="I17" s="309">
        <v>16200.93</v>
      </c>
      <c r="J17" s="309">
        <v>15525.1</v>
      </c>
      <c r="K17" s="308">
        <v>14570.18</v>
      </c>
      <c r="L17" s="308">
        <v>14314.93</v>
      </c>
      <c r="M17" s="308">
        <v>15284.3</v>
      </c>
      <c r="N17" s="424">
        <v>15518.42</v>
      </c>
    </row>
    <row r="18" spans="2:14" ht="16.5" thickBot="1">
      <c r="B18" s="418" t="s">
        <v>115</v>
      </c>
      <c r="C18" s="422"/>
      <c r="D18" s="422"/>
      <c r="E18" s="422"/>
      <c r="F18" s="422"/>
      <c r="G18" s="422"/>
      <c r="H18" s="422"/>
      <c r="I18" s="422"/>
      <c r="J18" s="422"/>
      <c r="K18" s="422"/>
      <c r="L18" s="422"/>
      <c r="M18" s="422"/>
      <c r="N18" s="423"/>
    </row>
    <row r="19" spans="2:14" ht="15.75">
      <c r="B19" s="414" t="s">
        <v>111</v>
      </c>
      <c r="C19" s="416">
        <v>5314.2604699816602</v>
      </c>
      <c r="D19" s="416">
        <v>5019.0092079734259</v>
      </c>
      <c r="E19" s="416">
        <v>5271.5842321086975</v>
      </c>
      <c r="F19" s="416">
        <v>5202.0182096955332</v>
      </c>
      <c r="G19" s="416">
        <v>5164.9544469586062</v>
      </c>
      <c r="H19" s="416">
        <v>5179.6002208276032</v>
      </c>
      <c r="I19" s="416">
        <v>5372.1624865117637</v>
      </c>
      <c r="J19" s="416">
        <v>5469.7899176214642</v>
      </c>
      <c r="K19" s="416">
        <v>5247.819114791454</v>
      </c>
      <c r="L19" s="416">
        <v>5364.1382814741091</v>
      </c>
      <c r="M19" s="416">
        <v>5296.5961964617172</v>
      </c>
      <c r="N19" s="417">
        <v>5182.8125519510704</v>
      </c>
    </row>
    <row r="20" spans="2:14" ht="15.75">
      <c r="B20" s="410" t="s">
        <v>112</v>
      </c>
      <c r="C20" s="303">
        <v>5153.248792471597</v>
      </c>
      <c r="D20" s="303">
        <v>5160.113186104847</v>
      </c>
      <c r="E20" s="303">
        <v>5262.802739071205</v>
      </c>
      <c r="F20" s="303">
        <v>5072.8866636131652</v>
      </c>
      <c r="G20" s="303">
        <v>5125.2152257370608</v>
      </c>
      <c r="H20" s="303">
        <v>5805.7079620360701</v>
      </c>
      <c r="I20" s="303">
        <v>5399.7625224823305</v>
      </c>
      <c r="J20" s="303">
        <v>5433.524375720167</v>
      </c>
      <c r="K20" s="303">
        <v>5835.0656264034023</v>
      </c>
      <c r="L20" s="303">
        <v>5574.5034561756156</v>
      </c>
      <c r="M20" s="303">
        <v>5735.0613805574185</v>
      </c>
      <c r="N20" s="304">
        <v>5576.3220076120506</v>
      </c>
    </row>
    <row r="21" spans="2:14" ht="15.75">
      <c r="B21" s="410" t="s">
        <v>113</v>
      </c>
      <c r="C21" s="303">
        <v>5617.1159296817877</v>
      </c>
      <c r="D21" s="303">
        <v>5788.131599414347</v>
      </c>
      <c r="E21" s="303">
        <v>5971.9509861254919</v>
      </c>
      <c r="F21" s="303">
        <v>5763.6205974723016</v>
      </c>
      <c r="G21" s="303">
        <v>5989.7517233279459</v>
      </c>
      <c r="H21" s="303">
        <v>6281.3365448565301</v>
      </c>
      <c r="I21" s="303">
        <v>6252.907477563791</v>
      </c>
      <c r="J21" s="303">
        <v>5983.82</v>
      </c>
      <c r="K21" s="409">
        <v>5897.12</v>
      </c>
      <c r="L21" s="303">
        <v>5745.33</v>
      </c>
      <c r="M21" s="303">
        <v>5457.01</v>
      </c>
      <c r="N21" s="304">
        <v>5667.38</v>
      </c>
    </row>
    <row r="22" spans="2:14" ht="15.75">
      <c r="B22" s="410" t="s">
        <v>125</v>
      </c>
      <c r="C22" s="303">
        <v>5869.79</v>
      </c>
      <c r="D22" s="303">
        <v>5469.22</v>
      </c>
      <c r="E22" s="303">
        <v>5930.18</v>
      </c>
      <c r="F22" s="303">
        <v>5130.1899999999996</v>
      </c>
      <c r="G22" s="303">
        <v>4947.0200000000004</v>
      </c>
      <c r="H22" s="303">
        <v>4854.82</v>
      </c>
      <c r="I22" s="303">
        <v>5463.63</v>
      </c>
      <c r="J22" s="303">
        <v>5021.99</v>
      </c>
      <c r="K22" s="303">
        <v>5069.3599999999997</v>
      </c>
      <c r="L22" s="303">
        <v>4822.3999999999996</v>
      </c>
      <c r="M22" s="303">
        <v>5007.4399999999996</v>
      </c>
      <c r="N22" s="304">
        <v>5120.5600000000004</v>
      </c>
    </row>
    <row r="23" spans="2:14" ht="16.5" thickBot="1">
      <c r="B23" s="421" t="s">
        <v>193</v>
      </c>
      <c r="C23" s="309">
        <v>5592.36</v>
      </c>
      <c r="D23" s="309">
        <v>5877.89</v>
      </c>
      <c r="E23" s="309">
        <v>6399.77</v>
      </c>
      <c r="F23" s="309">
        <v>7054.41</v>
      </c>
      <c r="G23" s="309">
        <v>7244.45</v>
      </c>
      <c r="H23" s="309">
        <v>7356.8</v>
      </c>
      <c r="I23" s="309">
        <v>7728.72</v>
      </c>
      <c r="J23" s="309">
        <v>7506.81</v>
      </c>
      <c r="K23" s="309">
        <v>7097.27</v>
      </c>
      <c r="L23" s="309">
        <v>6623.53</v>
      </c>
      <c r="M23" s="309">
        <v>7010.25</v>
      </c>
      <c r="N23" s="311">
        <v>7235.7</v>
      </c>
    </row>
    <row r="24" spans="2:14" ht="16.5" thickBot="1">
      <c r="B24" s="418" t="s">
        <v>116</v>
      </c>
      <c r="C24" s="422"/>
      <c r="D24" s="422"/>
      <c r="E24" s="422"/>
      <c r="F24" s="422"/>
      <c r="G24" s="422"/>
      <c r="H24" s="422"/>
      <c r="I24" s="422"/>
      <c r="J24" s="422"/>
      <c r="K24" s="422"/>
      <c r="L24" s="422"/>
      <c r="M24" s="422"/>
      <c r="N24" s="423"/>
    </row>
    <row r="25" spans="2:14" ht="15.75">
      <c r="B25" s="414" t="s">
        <v>111</v>
      </c>
      <c r="C25" s="416">
        <v>5453.6387719944387</v>
      </c>
      <c r="D25" s="416">
        <v>5009.9690612261884</v>
      </c>
      <c r="E25" s="416">
        <v>5051.4095324178161</v>
      </c>
      <c r="F25" s="416">
        <v>5388.5021247766526</v>
      </c>
      <c r="G25" s="416">
        <v>5250.559663686995</v>
      </c>
      <c r="H25" s="416">
        <v>5076.8645341278716</v>
      </c>
      <c r="I25" s="416">
        <v>5269.8513906929738</v>
      </c>
      <c r="J25" s="416">
        <v>5150.0246562497023</v>
      </c>
      <c r="K25" s="416">
        <v>5210.3566546345455</v>
      </c>
      <c r="L25" s="416">
        <v>5052.0757605319723</v>
      </c>
      <c r="M25" s="416">
        <v>5119.0659501347718</v>
      </c>
      <c r="N25" s="417">
        <v>4964.4481024813767</v>
      </c>
    </row>
    <row r="26" spans="2:14" ht="15.75">
      <c r="B26" s="410" t="s">
        <v>112</v>
      </c>
      <c r="C26" s="303">
        <v>5015.8153870110955</v>
      </c>
      <c r="D26" s="303">
        <v>5000.8101164956279</v>
      </c>
      <c r="E26" s="303">
        <v>4938.0746085523042</v>
      </c>
      <c r="F26" s="303">
        <v>5150.1959746999655</v>
      </c>
      <c r="G26" s="303">
        <v>5331.6388722136298</v>
      </c>
      <c r="H26" s="303">
        <v>5436.6288134242923</v>
      </c>
      <c r="I26" s="303">
        <v>5282.450323395833</v>
      </c>
      <c r="J26" s="303">
        <v>5530.4959896477194</v>
      </c>
      <c r="K26" s="303">
        <v>5399.4109330539195</v>
      </c>
      <c r="L26" s="303">
        <v>5199.7208702346134</v>
      </c>
      <c r="M26" s="303">
        <v>5140.1404809857786</v>
      </c>
      <c r="N26" s="304">
        <v>5033.7519536851451</v>
      </c>
    </row>
    <row r="27" spans="2:14" ht="15.75">
      <c r="B27" s="410" t="s">
        <v>113</v>
      </c>
      <c r="C27" s="303">
        <v>4961.7347747537051</v>
      </c>
      <c r="D27" s="303">
        <v>5117.2800041355622</v>
      </c>
      <c r="E27" s="303">
        <v>5248.4616287919052</v>
      </c>
      <c r="F27" s="303">
        <v>5395.3594395843566</v>
      </c>
      <c r="G27" s="303">
        <v>5283.872476400019</v>
      </c>
      <c r="H27" s="303">
        <v>5454.2047400902893</v>
      </c>
      <c r="I27" s="303">
        <v>5510.2066170614507</v>
      </c>
      <c r="J27" s="303">
        <v>5542.26</v>
      </c>
      <c r="K27" s="409">
        <v>5373.04</v>
      </c>
      <c r="L27" s="303">
        <v>5253.47</v>
      </c>
      <c r="M27" s="303">
        <v>5198.91</v>
      </c>
      <c r="N27" s="304">
        <v>5305.16</v>
      </c>
    </row>
    <row r="28" spans="2:14" ht="15.75">
      <c r="B28" s="410" t="s">
        <v>125</v>
      </c>
      <c r="C28" s="303">
        <v>5356.76</v>
      </c>
      <c r="D28" s="303">
        <v>5329.89</v>
      </c>
      <c r="E28" s="303">
        <v>5583.9</v>
      </c>
      <c r="F28" s="303">
        <v>4916.3500000000004</v>
      </c>
      <c r="G28" s="303">
        <v>4772.09</v>
      </c>
      <c r="H28" s="303">
        <v>5162.7</v>
      </c>
      <c r="I28" s="303">
        <v>5206.12</v>
      </c>
      <c r="J28" s="303">
        <v>4889.99</v>
      </c>
      <c r="K28" s="409">
        <v>4862.8999999999996</v>
      </c>
      <c r="L28" s="409">
        <v>4713.41</v>
      </c>
      <c r="M28" s="409">
        <v>4703.22</v>
      </c>
      <c r="N28" s="411">
        <v>4736.66</v>
      </c>
    </row>
    <row r="29" spans="2:14" ht="16.5" thickBot="1">
      <c r="B29" s="421" t="s">
        <v>193</v>
      </c>
      <c r="C29" s="309">
        <v>5229.28</v>
      </c>
      <c r="D29" s="309">
        <v>5622.4</v>
      </c>
      <c r="E29" s="309">
        <v>5739.49</v>
      </c>
      <c r="F29" s="309">
        <v>6095.42</v>
      </c>
      <c r="G29" s="309">
        <v>6543.51</v>
      </c>
      <c r="H29" s="309">
        <v>6764.49</v>
      </c>
      <c r="I29" s="309">
        <v>6758.2</v>
      </c>
      <c r="J29" s="309">
        <v>6257.61</v>
      </c>
      <c r="K29" s="309">
        <v>6257.61</v>
      </c>
      <c r="L29" s="309">
        <v>5629.42</v>
      </c>
      <c r="M29" s="309">
        <v>6089.17</v>
      </c>
      <c r="N29" s="311">
        <v>6336.33</v>
      </c>
    </row>
    <row r="30" spans="2:14" ht="16.5" thickBot="1">
      <c r="B30" s="418" t="s">
        <v>117</v>
      </c>
      <c r="C30" s="422"/>
      <c r="D30" s="422"/>
      <c r="E30" s="422"/>
      <c r="F30" s="422"/>
      <c r="G30" s="422"/>
      <c r="H30" s="422"/>
      <c r="I30" s="422"/>
      <c r="J30" s="422"/>
      <c r="K30" s="422"/>
      <c r="L30" s="422"/>
      <c r="M30" s="422"/>
      <c r="N30" s="423"/>
    </row>
    <row r="31" spans="2:14" ht="15.75">
      <c r="B31" s="414" t="s">
        <v>111</v>
      </c>
      <c r="C31" s="416">
        <v>5511.5961913218489</v>
      </c>
      <c r="D31" s="416">
        <v>5386.5069713345019</v>
      </c>
      <c r="E31" s="416">
        <v>5415.6624121924397</v>
      </c>
      <c r="F31" s="416">
        <v>5409.4355550208438</v>
      </c>
      <c r="G31" s="416">
        <v>5460.1073344723673</v>
      </c>
      <c r="H31" s="416">
        <v>5407.9152298806657</v>
      </c>
      <c r="I31" s="416">
        <v>5420.0106764052307</v>
      </c>
      <c r="J31" s="416">
        <v>5378.2994017474111</v>
      </c>
      <c r="K31" s="416">
        <v>5388.3867894457435</v>
      </c>
      <c r="L31" s="416">
        <v>5430.4096475948872</v>
      </c>
      <c r="M31" s="416">
        <v>5394.6718437645877</v>
      </c>
      <c r="N31" s="417">
        <v>5515.9668493263225</v>
      </c>
    </row>
    <row r="32" spans="2:14" ht="15.75">
      <c r="B32" s="410" t="s">
        <v>112</v>
      </c>
      <c r="C32" s="303">
        <v>5405.0975186845117</v>
      </c>
      <c r="D32" s="303">
        <v>5357.4152578832018</v>
      </c>
      <c r="E32" s="303">
        <v>5391.8139706959719</v>
      </c>
      <c r="F32" s="303">
        <v>5513.4903181370928</v>
      </c>
      <c r="G32" s="303">
        <v>5563.275207517735</v>
      </c>
      <c r="H32" s="303">
        <v>5597.9379982030277</v>
      </c>
      <c r="I32" s="303">
        <v>5718.8278754338553</v>
      </c>
      <c r="J32" s="303">
        <v>5841.2796117763937</v>
      </c>
      <c r="K32" s="303">
        <v>5959.2775228495175</v>
      </c>
      <c r="L32" s="303">
        <v>5635.5925007458745</v>
      </c>
      <c r="M32" s="303">
        <v>5663.9329770721397</v>
      </c>
      <c r="N32" s="304">
        <v>5630.6530580936715</v>
      </c>
    </row>
    <row r="33" spans="2:14" ht="15.75">
      <c r="B33" s="410" t="s">
        <v>113</v>
      </c>
      <c r="C33" s="303">
        <v>5416.8179829433102</v>
      </c>
      <c r="D33" s="303">
        <v>5572.7657273669647</v>
      </c>
      <c r="E33" s="303">
        <v>5706.1442565558655</v>
      </c>
      <c r="F33" s="303">
        <v>5744.9181026953165</v>
      </c>
      <c r="G33" s="303">
        <v>5715.792171486145</v>
      </c>
      <c r="H33" s="303">
        <v>5736.8091841516944</v>
      </c>
      <c r="I33" s="303">
        <v>5748.4367518750441</v>
      </c>
      <c r="J33" s="303">
        <v>5791.85</v>
      </c>
      <c r="K33" s="409">
        <v>5776.36</v>
      </c>
      <c r="L33" s="303">
        <v>5594.4</v>
      </c>
      <c r="M33" s="303">
        <v>5481.31</v>
      </c>
      <c r="N33" s="304">
        <v>5556.63</v>
      </c>
    </row>
    <row r="34" spans="2:14" ht="15.75">
      <c r="B34" s="410" t="s">
        <v>125</v>
      </c>
      <c r="C34" s="303">
        <v>5637.88</v>
      </c>
      <c r="D34" s="303">
        <v>5545.5</v>
      </c>
      <c r="E34" s="303">
        <v>5686.5</v>
      </c>
      <c r="F34" s="303">
        <v>5033.8900000000003</v>
      </c>
      <c r="G34" s="303">
        <v>4995.3999999999996</v>
      </c>
      <c r="H34" s="303">
        <v>5270.3</v>
      </c>
      <c r="I34" s="303">
        <v>5393.53</v>
      </c>
      <c r="J34" s="303">
        <v>5485.65</v>
      </c>
      <c r="K34" s="303">
        <v>5198.3</v>
      </c>
      <c r="L34" s="303">
        <v>4913.1099999999997</v>
      </c>
      <c r="M34" s="303">
        <v>4788.8900000000003</v>
      </c>
      <c r="N34" s="304">
        <v>4977.99</v>
      </c>
    </row>
    <row r="35" spans="2:14" ht="16.5" thickBot="1">
      <c r="B35" s="421" t="s">
        <v>193</v>
      </c>
      <c r="C35" s="309">
        <v>5263.65</v>
      </c>
      <c r="D35" s="309">
        <v>5295.61</v>
      </c>
      <c r="E35" s="309">
        <v>5520.91</v>
      </c>
      <c r="F35" s="309">
        <v>6312.11</v>
      </c>
      <c r="G35" s="309">
        <v>6910.72</v>
      </c>
      <c r="H35" s="309">
        <v>7035.91</v>
      </c>
      <c r="I35" s="309">
        <v>7031.95</v>
      </c>
      <c r="J35" s="309">
        <v>6952.51</v>
      </c>
      <c r="K35" s="309">
        <v>6782.29</v>
      </c>
      <c r="L35" s="309">
        <v>6637.46</v>
      </c>
      <c r="M35" s="309">
        <v>6895.8</v>
      </c>
      <c r="N35" s="311">
        <v>7012.39</v>
      </c>
    </row>
    <row r="36" spans="2:14" ht="16.5" thickBot="1">
      <c r="B36" s="418" t="s">
        <v>118</v>
      </c>
      <c r="C36" s="422"/>
      <c r="D36" s="422"/>
      <c r="E36" s="422"/>
      <c r="F36" s="422"/>
      <c r="G36" s="422"/>
      <c r="H36" s="422"/>
      <c r="I36" s="422"/>
      <c r="J36" s="422"/>
      <c r="K36" s="422"/>
      <c r="L36" s="422"/>
      <c r="M36" s="422"/>
      <c r="N36" s="423"/>
    </row>
    <row r="37" spans="2:14" ht="15.75">
      <c r="B37" s="414" t="s">
        <v>111</v>
      </c>
      <c r="C37" s="416">
        <v>15851.938286004304</v>
      </c>
      <c r="D37" s="416">
        <v>15747.471100988882</v>
      </c>
      <c r="E37" s="416">
        <v>16140.931710752169</v>
      </c>
      <c r="F37" s="416">
        <v>16240.323969256717</v>
      </c>
      <c r="G37" s="416">
        <v>16924.739075088179</v>
      </c>
      <c r="H37" s="416">
        <v>17321.703886272549</v>
      </c>
      <c r="I37" s="416">
        <v>17217.375904680841</v>
      </c>
      <c r="J37" s="416">
        <v>16868.33018531217</v>
      </c>
      <c r="K37" s="416">
        <v>16806.444259611257</v>
      </c>
      <c r="L37" s="416">
        <v>16910.816534385631</v>
      </c>
      <c r="M37" s="416">
        <v>16722.876875664249</v>
      </c>
      <c r="N37" s="417">
        <v>16865.271837861277</v>
      </c>
    </row>
    <row r="38" spans="2:14" ht="15.75">
      <c r="B38" s="410" t="s">
        <v>112</v>
      </c>
      <c r="C38" s="303">
        <v>16041.064074684988</v>
      </c>
      <c r="D38" s="303">
        <v>15026.636198316815</v>
      </c>
      <c r="E38" s="303">
        <v>14804.66344412203</v>
      </c>
      <c r="F38" s="303">
        <v>14741.674691671629</v>
      </c>
      <c r="G38" s="303">
        <v>15420.958817068815</v>
      </c>
      <c r="H38" s="303">
        <v>16528.574201435204</v>
      </c>
      <c r="I38" s="303">
        <v>16502.061476691666</v>
      </c>
      <c r="J38" s="303">
        <v>16394.615915326391</v>
      </c>
      <c r="K38" s="303">
        <v>17543.666575210609</v>
      </c>
      <c r="L38" s="303">
        <v>18032.278002817216</v>
      </c>
      <c r="M38" s="303">
        <v>17792.882880899975</v>
      </c>
      <c r="N38" s="304">
        <v>17789.56122044845</v>
      </c>
    </row>
    <row r="39" spans="2:14" ht="15.75">
      <c r="B39" s="410" t="s">
        <v>113</v>
      </c>
      <c r="C39" s="303">
        <v>17100.168293533581</v>
      </c>
      <c r="D39" s="303">
        <v>16872.596071879096</v>
      </c>
      <c r="E39" s="303">
        <v>17434.359655634773</v>
      </c>
      <c r="F39" s="303">
        <v>18087.595796333197</v>
      </c>
      <c r="G39" s="303">
        <v>18712.843928347444</v>
      </c>
      <c r="H39" s="303">
        <v>19354.463051777788</v>
      </c>
      <c r="I39" s="303">
        <v>19781.497147888123</v>
      </c>
      <c r="J39" s="303">
        <v>20602.490000000002</v>
      </c>
      <c r="K39" s="409">
        <v>21365.85</v>
      </c>
      <c r="L39" s="303">
        <v>21217</v>
      </c>
      <c r="M39" s="303">
        <v>20679.669999999998</v>
      </c>
      <c r="N39" s="304">
        <v>20254.740000000002</v>
      </c>
    </row>
    <row r="40" spans="2:14" ht="15.75">
      <c r="B40" s="410" t="s">
        <v>125</v>
      </c>
      <c r="C40" s="303">
        <v>19616.400000000001</v>
      </c>
      <c r="D40" s="303">
        <v>18801.54</v>
      </c>
      <c r="E40" s="303">
        <v>18583.03</v>
      </c>
      <c r="F40" s="303">
        <v>16001.04</v>
      </c>
      <c r="G40" s="303">
        <v>13974.55</v>
      </c>
      <c r="H40" s="303">
        <v>13390.9</v>
      </c>
      <c r="I40" s="303">
        <v>13025.94</v>
      </c>
      <c r="J40" s="303">
        <v>12249.92</v>
      </c>
      <c r="K40" s="303">
        <v>12391.1</v>
      </c>
      <c r="L40" s="303">
        <v>12197.51</v>
      </c>
      <c r="M40" s="303">
        <v>12006.56</v>
      </c>
      <c r="N40" s="304">
        <v>12271.38</v>
      </c>
    </row>
    <row r="41" spans="2:14" ht="16.5" thickBot="1">
      <c r="B41" s="421" t="s">
        <v>193</v>
      </c>
      <c r="C41" s="309">
        <v>12891.26</v>
      </c>
      <c r="D41" s="309">
        <v>14899.21</v>
      </c>
      <c r="E41" s="309">
        <v>15743.27</v>
      </c>
      <c r="F41" s="309">
        <v>16789.84</v>
      </c>
      <c r="G41" s="309">
        <v>18554.689999999999</v>
      </c>
      <c r="H41" s="309">
        <v>18986.060000000001</v>
      </c>
      <c r="I41" s="309">
        <v>17101.939999999999</v>
      </c>
      <c r="J41" s="309">
        <v>15723.81</v>
      </c>
      <c r="K41" s="309">
        <v>14928.58</v>
      </c>
      <c r="L41" s="309">
        <v>15520.71</v>
      </c>
      <c r="M41" s="309">
        <v>15927.37</v>
      </c>
      <c r="N41" s="311">
        <v>16708.11</v>
      </c>
    </row>
    <row r="42" spans="2:14" ht="16.5" thickBot="1">
      <c r="B42" s="418" t="s">
        <v>119</v>
      </c>
      <c r="C42" s="422"/>
      <c r="D42" s="422"/>
      <c r="E42" s="422"/>
      <c r="F42" s="422"/>
      <c r="G42" s="422"/>
      <c r="H42" s="422"/>
      <c r="I42" s="422"/>
      <c r="J42" s="422"/>
      <c r="K42" s="422"/>
      <c r="L42" s="422"/>
      <c r="M42" s="422"/>
      <c r="N42" s="423"/>
    </row>
    <row r="43" spans="2:14" ht="15.75">
      <c r="B43" s="414" t="s">
        <v>111</v>
      </c>
      <c r="C43" s="416">
        <v>8486.8790673067069</v>
      </c>
      <c r="D43" s="416">
        <v>9012.7129654162236</v>
      </c>
      <c r="E43" s="416">
        <v>9193.0745776361673</v>
      </c>
      <c r="F43" s="416">
        <v>9662.5958045921707</v>
      </c>
      <c r="G43" s="416">
        <v>9633.657383558977</v>
      </c>
      <c r="H43" s="416">
        <v>8880.2040759961783</v>
      </c>
      <c r="I43" s="416">
        <v>8290.4248782466984</v>
      </c>
      <c r="J43" s="416">
        <v>7476.3786969241119</v>
      </c>
      <c r="K43" s="416">
        <v>7598.3607508341493</v>
      </c>
      <c r="L43" s="416">
        <v>8341.1008910148921</v>
      </c>
      <c r="M43" s="416">
        <v>8857.408968746251</v>
      </c>
      <c r="N43" s="417">
        <v>8854.0370274056095</v>
      </c>
    </row>
    <row r="44" spans="2:14" ht="15.75">
      <c r="B44" s="410" t="s">
        <v>112</v>
      </c>
      <c r="C44" s="303">
        <v>8900.1577006465559</v>
      </c>
      <c r="D44" s="303">
        <v>8649.5521737341987</v>
      </c>
      <c r="E44" s="303">
        <v>8886.4253201923893</v>
      </c>
      <c r="F44" s="303">
        <v>8750.5982262874913</v>
      </c>
      <c r="G44" s="303">
        <v>8873.1216573987804</v>
      </c>
      <c r="H44" s="303">
        <v>8730.2617608737128</v>
      </c>
      <c r="I44" s="303">
        <v>8332.7626493938096</v>
      </c>
      <c r="J44" s="303">
        <v>8290.3142368672288</v>
      </c>
      <c r="K44" s="303">
        <v>9008.8900673076914</v>
      </c>
      <c r="L44" s="303">
        <v>9286.7452765984926</v>
      </c>
      <c r="M44" s="303">
        <v>9250.8192160906401</v>
      </c>
      <c r="N44" s="304">
        <v>9414.9145423114169</v>
      </c>
    </row>
    <row r="45" spans="2:14" ht="15.75">
      <c r="B45" s="410" t="s">
        <v>113</v>
      </c>
      <c r="C45" s="303">
        <v>9346.8268824391525</v>
      </c>
      <c r="D45" s="303">
        <v>9680.8835649640787</v>
      </c>
      <c r="E45" s="303">
        <v>9898.5146665330212</v>
      </c>
      <c r="F45" s="303">
        <v>10076.713842688461</v>
      </c>
      <c r="G45" s="303">
        <v>10018.117998189035</v>
      </c>
      <c r="H45" s="303">
        <v>9894.7342442913832</v>
      </c>
      <c r="I45" s="303">
        <v>10062.466640129112</v>
      </c>
      <c r="J45" s="303">
        <v>9461.18</v>
      </c>
      <c r="K45" s="409">
        <v>10280.31</v>
      </c>
      <c r="L45" s="303">
        <v>10298.98</v>
      </c>
      <c r="M45" s="303">
        <v>10418.969999999999</v>
      </c>
      <c r="N45" s="304">
        <v>10426.75</v>
      </c>
    </row>
    <row r="46" spans="2:14" ht="15.75">
      <c r="B46" s="410" t="s">
        <v>125</v>
      </c>
      <c r="C46" s="303">
        <v>10313.61</v>
      </c>
      <c r="D46" s="303">
        <v>10126.91</v>
      </c>
      <c r="E46" s="303">
        <v>10425.219999999999</v>
      </c>
      <c r="F46" s="303">
        <v>8902.4699999999993</v>
      </c>
      <c r="G46" s="303">
        <v>7618.7</v>
      </c>
      <c r="H46" s="303">
        <v>7488.55</v>
      </c>
      <c r="I46" s="303">
        <v>7222.75</v>
      </c>
      <c r="J46" s="303">
        <v>6847.91</v>
      </c>
      <c r="K46" s="303">
        <v>7019.02</v>
      </c>
      <c r="L46" s="303">
        <v>7717.84</v>
      </c>
      <c r="M46" s="303">
        <v>7710.15</v>
      </c>
      <c r="N46" s="304">
        <v>7538.2</v>
      </c>
    </row>
    <row r="47" spans="2:14" ht="16.5" thickBot="1">
      <c r="B47" s="421" t="s">
        <v>193</v>
      </c>
      <c r="C47" s="309">
        <v>8343.59</v>
      </c>
      <c r="D47" s="309">
        <v>10043.24</v>
      </c>
      <c r="E47" s="309">
        <v>10759.71</v>
      </c>
      <c r="F47" s="309">
        <v>11109.4</v>
      </c>
      <c r="G47" s="309">
        <v>12173.98</v>
      </c>
      <c r="H47" s="309">
        <v>12034.29</v>
      </c>
      <c r="I47" s="309">
        <v>10981.9</v>
      </c>
      <c r="J47" s="309">
        <v>10317.219999999999</v>
      </c>
      <c r="K47" s="309">
        <v>9531.74</v>
      </c>
      <c r="L47" s="309">
        <v>10302.35</v>
      </c>
      <c r="M47" s="309">
        <v>10972.4</v>
      </c>
      <c r="N47" s="311">
        <v>11347.94</v>
      </c>
    </row>
    <row r="48" spans="2:14" ht="16.5" thickBot="1">
      <c r="B48" s="418" t="s">
        <v>120</v>
      </c>
      <c r="C48" s="422"/>
      <c r="D48" s="422"/>
      <c r="E48" s="422"/>
      <c r="F48" s="422"/>
      <c r="G48" s="422"/>
      <c r="H48" s="422"/>
      <c r="I48" s="422"/>
      <c r="J48" s="422"/>
      <c r="K48" s="422"/>
      <c r="L48" s="422"/>
      <c r="M48" s="422"/>
      <c r="N48" s="423"/>
    </row>
    <row r="49" spans="2:14" ht="15.75">
      <c r="B49" s="414" t="s">
        <v>111</v>
      </c>
      <c r="C49" s="416">
        <v>3999.0280693368504</v>
      </c>
      <c r="D49" s="416">
        <v>4286.0625740080168</v>
      </c>
      <c r="E49" s="416">
        <v>4459.7861676427947</v>
      </c>
      <c r="F49" s="416">
        <v>4616.674182664221</v>
      </c>
      <c r="G49" s="416">
        <v>4654.8341657896754</v>
      </c>
      <c r="H49" s="416">
        <v>4357.1132165766348</v>
      </c>
      <c r="I49" s="416">
        <v>4475.3459051113005</v>
      </c>
      <c r="J49" s="416">
        <v>4421.6741176589339</v>
      </c>
      <c r="K49" s="416">
        <v>4298.7104640608641</v>
      </c>
      <c r="L49" s="416">
        <v>4587.4920197876463</v>
      </c>
      <c r="M49" s="416">
        <v>4634.9086005868094</v>
      </c>
      <c r="N49" s="417">
        <v>4759.6126136347966</v>
      </c>
    </row>
    <row r="50" spans="2:14" ht="15.75">
      <c r="B50" s="410" t="s">
        <v>112</v>
      </c>
      <c r="C50" s="303">
        <v>4694.6895303034207</v>
      </c>
      <c r="D50" s="303">
        <v>4484.7342227480967</v>
      </c>
      <c r="E50" s="303">
        <v>4499.5477780749197</v>
      </c>
      <c r="F50" s="303">
        <v>4478.3619724121781</v>
      </c>
      <c r="G50" s="303">
        <v>4553.6684341247119</v>
      </c>
      <c r="H50" s="303">
        <v>4593.5207240173459</v>
      </c>
      <c r="I50" s="303">
        <v>4627.0131695088839</v>
      </c>
      <c r="J50" s="303">
        <v>4529.0246034343027</v>
      </c>
      <c r="K50" s="303">
        <v>4968.1283156783002</v>
      </c>
      <c r="L50" s="303">
        <v>5157.5678528660492</v>
      </c>
      <c r="M50" s="303">
        <v>5046.3346592773778</v>
      </c>
      <c r="N50" s="304">
        <v>4971.1385136417275</v>
      </c>
    </row>
    <row r="51" spans="2:14" ht="15.75">
      <c r="B51" s="410" t="s">
        <v>113</v>
      </c>
      <c r="C51" s="303">
        <v>5176.4650001539212</v>
      </c>
      <c r="D51" s="303">
        <v>5236.1151222017515</v>
      </c>
      <c r="E51" s="303">
        <v>5305.9974198189457</v>
      </c>
      <c r="F51" s="303">
        <v>5436.6380800334418</v>
      </c>
      <c r="G51" s="303">
        <v>5606.2385646104067</v>
      </c>
      <c r="H51" s="303">
        <v>5592.9393254277138</v>
      </c>
      <c r="I51" s="303">
        <v>5572.4271055019381</v>
      </c>
      <c r="J51" s="303">
        <v>5591.34</v>
      </c>
      <c r="K51" s="409">
        <v>5748.59</v>
      </c>
      <c r="L51" s="303">
        <v>5772.6</v>
      </c>
      <c r="M51" s="303">
        <v>5679</v>
      </c>
      <c r="N51" s="304">
        <v>5706.1</v>
      </c>
    </row>
    <row r="52" spans="2:14" ht="15.75">
      <c r="B52" s="410" t="s">
        <v>125</v>
      </c>
      <c r="C52" s="303">
        <v>5562.25</v>
      </c>
      <c r="D52" s="303">
        <v>5579.7</v>
      </c>
      <c r="E52" s="303">
        <v>5753.7</v>
      </c>
      <c r="F52" s="303">
        <v>5457.26</v>
      </c>
      <c r="G52" s="303">
        <v>5014.7</v>
      </c>
      <c r="H52" s="303">
        <v>4826.3900000000003</v>
      </c>
      <c r="I52" s="303">
        <v>4513.47</v>
      </c>
      <c r="J52" s="303">
        <v>4113.1000000000004</v>
      </c>
      <c r="K52" s="303">
        <v>4236.9799999999996</v>
      </c>
      <c r="L52" s="303">
        <v>4339.41</v>
      </c>
      <c r="M52" s="303">
        <v>4505.8100000000004</v>
      </c>
      <c r="N52" s="304">
        <v>4386.3599999999997</v>
      </c>
    </row>
    <row r="53" spans="2:14" ht="16.5" thickBot="1">
      <c r="B53" s="412" t="s">
        <v>193</v>
      </c>
      <c r="C53" s="305">
        <v>4887.59</v>
      </c>
      <c r="D53" s="305">
        <v>5748.96</v>
      </c>
      <c r="E53" s="305">
        <v>6048.7389999999996</v>
      </c>
      <c r="F53" s="305">
        <v>6224.19</v>
      </c>
      <c r="G53" s="305">
        <v>6880.73</v>
      </c>
      <c r="H53" s="305">
        <v>6835.45</v>
      </c>
      <c r="I53" s="305">
        <v>6272.96</v>
      </c>
      <c r="J53" s="305">
        <v>5937.23</v>
      </c>
      <c r="K53" s="305">
        <v>5560.6</v>
      </c>
      <c r="L53" s="305">
        <v>5666.98</v>
      </c>
      <c r="M53" s="305">
        <v>6021.51</v>
      </c>
      <c r="N53" s="413">
        <v>5964.8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topLeftCell="A6" zoomScaleNormal="100" workbookViewId="0">
      <selection activeCell="L21" sqref="L21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52" t="s">
        <v>134</v>
      </c>
    </row>
    <row r="3" spans="2:12" ht="18.75" customHeight="1"/>
    <row r="4" spans="2:12" ht="19.5" customHeight="1">
      <c r="B4" s="52" t="s">
        <v>135</v>
      </c>
      <c r="E4" s="12"/>
    </row>
    <row r="5" spans="2:12" ht="19.5" customHeight="1">
      <c r="B5" s="52"/>
      <c r="E5" s="12"/>
    </row>
    <row r="6" spans="2:12" ht="15.75" customHeight="1">
      <c r="B6" s="467" t="s">
        <v>255</v>
      </c>
      <c r="C6" s="467"/>
      <c r="D6" s="467"/>
      <c r="E6" s="467"/>
      <c r="F6" s="467"/>
      <c r="G6" s="467"/>
      <c r="H6" s="467"/>
      <c r="I6" s="467"/>
    </row>
    <row r="7" spans="2:12" ht="19.5" customHeight="1" thickBot="1">
      <c r="B7" s="468" t="s">
        <v>198</v>
      </c>
      <c r="C7" s="468"/>
      <c r="D7" s="468"/>
      <c r="E7" s="468"/>
      <c r="F7" s="468"/>
      <c r="G7" s="468"/>
      <c r="H7" s="468"/>
      <c r="I7" s="468"/>
      <c r="K7" s="12"/>
    </row>
    <row r="8" spans="2:12" ht="13.5" thickBot="1">
      <c r="B8" s="469" t="s">
        <v>163</v>
      </c>
      <c r="C8" s="471" t="s">
        <v>164</v>
      </c>
      <c r="D8" s="472"/>
      <c r="E8" s="472"/>
      <c r="F8" s="472"/>
      <c r="G8" s="473"/>
      <c r="H8" s="471" t="s">
        <v>165</v>
      </c>
      <c r="I8" s="473"/>
    </row>
    <row r="9" spans="2:12" ht="26.25" thickBot="1">
      <c r="B9" s="470"/>
      <c r="C9" s="251">
        <v>44584</v>
      </c>
      <c r="D9" s="251">
        <v>44577</v>
      </c>
      <c r="E9" s="252">
        <v>44220</v>
      </c>
      <c r="F9" s="251" t="s">
        <v>263</v>
      </c>
      <c r="G9" s="61" t="s">
        <v>196</v>
      </c>
      <c r="H9" s="61" t="s">
        <v>166</v>
      </c>
      <c r="I9" s="62" t="s">
        <v>167</v>
      </c>
    </row>
    <row r="10" spans="2:12" ht="18.75" customHeight="1" thickBot="1">
      <c r="B10" s="474"/>
      <c r="C10" s="475"/>
      <c r="D10" s="475"/>
      <c r="E10" s="475"/>
      <c r="F10" s="475"/>
      <c r="G10" s="475"/>
      <c r="H10" s="475"/>
      <c r="I10" s="476"/>
      <c r="L10" s="2"/>
    </row>
    <row r="11" spans="2:12" ht="19.5" customHeight="1" thickBot="1">
      <c r="B11" s="63" t="s">
        <v>168</v>
      </c>
      <c r="C11" s="68">
        <v>4.4800000000000004</v>
      </c>
      <c r="D11" s="69">
        <v>4.4290000000000003</v>
      </c>
      <c r="E11" s="289">
        <v>3.31</v>
      </c>
      <c r="F11" s="69">
        <v>4.2699999999999996</v>
      </c>
      <c r="G11" s="64">
        <f>(($C11-F11)/F11)</f>
        <v>4.9180327868852666E-2</v>
      </c>
      <c r="H11" s="64">
        <f>(($C11-D11)/D11)</f>
        <v>1.1515014675999132E-2</v>
      </c>
      <c r="I11" s="65">
        <f>(($C11-E11)/E11)</f>
        <v>0.35347432024169195</v>
      </c>
    </row>
    <row r="12" spans="2:12" ht="15.75" thickBot="1">
      <c r="B12" s="63" t="s">
        <v>169</v>
      </c>
      <c r="C12" s="70">
        <v>6.36</v>
      </c>
      <c r="D12" s="71">
        <v>6.23</v>
      </c>
      <c r="E12" s="290">
        <v>4.38</v>
      </c>
      <c r="F12" s="71">
        <v>5.29</v>
      </c>
      <c r="G12" s="64">
        <f t="shared" ref="G12:G14" si="0">(($C12-F12)/F12)</f>
        <v>0.2022684310018904</v>
      </c>
      <c r="H12" s="64">
        <f>(($C12-D12)/D12)</f>
        <v>2.086677367576242E-2</v>
      </c>
      <c r="I12" s="65">
        <f t="shared" ref="I12:I14" si="1">(($C12-E12)/E12)</f>
        <v>0.45205479452054803</v>
      </c>
    </row>
    <row r="13" spans="2:12" ht="15.75" thickBot="1">
      <c r="B13" s="63" t="s">
        <v>170</v>
      </c>
      <c r="C13" s="72">
        <v>6.44</v>
      </c>
      <c r="D13" s="73">
        <v>6.17</v>
      </c>
      <c r="E13" s="290">
        <v>4.47</v>
      </c>
      <c r="F13" s="73">
        <v>5.35</v>
      </c>
      <c r="G13" s="64">
        <f t="shared" si="0"/>
        <v>0.20373831775700948</v>
      </c>
      <c r="H13" s="64">
        <f>(($C13-D13)/D13)</f>
        <v>4.3760129659643508E-2</v>
      </c>
      <c r="I13" s="65">
        <f t="shared" si="1"/>
        <v>0.44071588366890396</v>
      </c>
    </row>
    <row r="14" spans="2:12" ht="15.75" thickBot="1">
      <c r="B14" s="63" t="s">
        <v>171</v>
      </c>
      <c r="C14" s="72">
        <v>6.04</v>
      </c>
      <c r="D14" s="73">
        <v>5.92</v>
      </c>
      <c r="E14" s="291">
        <v>4.37</v>
      </c>
      <c r="F14" s="73">
        <v>5.44</v>
      </c>
      <c r="G14" s="64">
        <f t="shared" si="0"/>
        <v>0.11029411764705875</v>
      </c>
      <c r="H14" s="64">
        <f>(($C14-D14)/D14)</f>
        <v>2.0270270270270289E-2</v>
      </c>
      <c r="I14" s="65">
        <f t="shared" si="1"/>
        <v>0.38215102974828374</v>
      </c>
    </row>
    <row r="15" spans="2:12" ht="19.5" customHeight="1" thickBot="1">
      <c r="B15" s="464"/>
      <c r="C15" s="465"/>
      <c r="D15" s="465"/>
      <c r="E15" s="465"/>
      <c r="F15" s="465"/>
      <c r="G15" s="465"/>
      <c r="H15" s="465"/>
      <c r="I15" s="466"/>
    </row>
    <row r="16" spans="2:12" ht="30.75" thickBot="1">
      <c r="B16" s="66" t="s">
        <v>172</v>
      </c>
      <c r="C16" s="241">
        <v>7.25</v>
      </c>
      <c r="D16" s="239">
        <v>7.3259999999999996</v>
      </c>
      <c r="E16" s="239">
        <v>6.38</v>
      </c>
      <c r="F16" s="239">
        <v>7.26</v>
      </c>
      <c r="G16" s="235">
        <f>(($C16-F16)/F16)</f>
        <v>-1.37741046831953E-3</v>
      </c>
      <c r="H16" s="64">
        <f>(($C16-D16)/D16)</f>
        <v>-1.0374010374010324E-2</v>
      </c>
      <c r="I16" s="237">
        <f>(($C16-E16)/E16)</f>
        <v>0.13636363636363638</v>
      </c>
    </row>
    <row r="17" spans="2:9" ht="45.75" thickBot="1">
      <c r="B17" s="66" t="s">
        <v>173</v>
      </c>
      <c r="C17" s="241">
        <v>7.1180000000000003</v>
      </c>
      <c r="D17" s="239">
        <v>7.3440000000000003</v>
      </c>
      <c r="E17" s="239">
        <v>5.58</v>
      </c>
      <c r="F17" s="239">
        <v>6.66</v>
      </c>
      <c r="G17" s="235">
        <f t="shared" ref="G17:G22" si="2">(($C17-F17)/F17)</f>
        <v>6.8768768768768793E-2</v>
      </c>
      <c r="H17" s="64">
        <f>(($C17-D17)/D17)</f>
        <v>-3.0773420479302829E-2</v>
      </c>
      <c r="I17" s="237">
        <f t="shared" ref="I17" si="3">(($C17-E17)/E17)</f>
        <v>0.2756272401433692</v>
      </c>
    </row>
    <row r="18" spans="2:9" ht="15.75" thickBot="1">
      <c r="B18" s="67" t="s">
        <v>174</v>
      </c>
      <c r="C18" s="242">
        <v>5.4269999999999996</v>
      </c>
      <c r="D18" s="239">
        <v>5.4269999999999996</v>
      </c>
      <c r="E18" s="239">
        <v>3.67</v>
      </c>
      <c r="F18" s="240">
        <v>5.34</v>
      </c>
      <c r="G18" s="235">
        <f t="shared" si="2"/>
        <v>1.6292134831460626E-2</v>
      </c>
      <c r="H18" s="236">
        <f>(($C18-D18)/D18)</f>
        <v>0</v>
      </c>
      <c r="I18" s="237">
        <f t="shared" ref="H18:I23" si="4">(($C18-E18)/E18)</f>
        <v>0.4787465940054495</v>
      </c>
    </row>
    <row r="19" spans="2:9" ht="15.75" thickBot="1">
      <c r="B19" s="66" t="s">
        <v>114</v>
      </c>
      <c r="C19" s="242">
        <v>15.616</v>
      </c>
      <c r="D19" s="239">
        <v>16</v>
      </c>
      <c r="E19" s="239">
        <v>12.47</v>
      </c>
      <c r="F19" s="240">
        <v>15.48</v>
      </c>
      <c r="G19" s="235">
        <f>(($C19-F19)/F19)</f>
        <v>8.7855297157622241E-3</v>
      </c>
      <c r="H19" s="238">
        <f>(($C19-D19)/D19)</f>
        <v>-2.4000000000000021E-2</v>
      </c>
      <c r="I19" s="237">
        <f t="shared" si="4"/>
        <v>0.25228548516439447</v>
      </c>
    </row>
    <row r="20" spans="2:9" ht="31.5" customHeight="1" thickBot="1">
      <c r="B20" s="67" t="s">
        <v>118</v>
      </c>
      <c r="C20" s="242">
        <v>17.428999999999998</v>
      </c>
      <c r="D20" s="239">
        <v>17.170000000000002</v>
      </c>
      <c r="E20" s="239">
        <v>12.74</v>
      </c>
      <c r="F20" s="239">
        <v>17.02</v>
      </c>
      <c r="G20" s="235">
        <f>(($C20-F20)/F20)</f>
        <v>2.4030552291421793E-2</v>
      </c>
      <c r="H20" s="238">
        <f>(($C20-D20)/D20)</f>
        <v>1.5084449621432542E-2</v>
      </c>
      <c r="I20" s="237">
        <f t="shared" si="4"/>
        <v>0.36805337519623221</v>
      </c>
    </row>
    <row r="21" spans="2:9" ht="19.5" customHeight="1" thickBot="1">
      <c r="B21" s="67" t="s">
        <v>175</v>
      </c>
      <c r="C21" s="242">
        <v>8.16</v>
      </c>
      <c r="D21" s="239">
        <v>7.84</v>
      </c>
      <c r="E21" s="239">
        <v>5.0999999999999996</v>
      </c>
      <c r="F21" s="240">
        <v>7.08</v>
      </c>
      <c r="G21" s="235">
        <f t="shared" si="2"/>
        <v>0.15254237288135594</v>
      </c>
      <c r="H21" s="236">
        <f t="shared" si="4"/>
        <v>4.0816326530612283E-2</v>
      </c>
      <c r="I21" s="237">
        <f t="shared" si="4"/>
        <v>0.60000000000000009</v>
      </c>
    </row>
    <row r="22" spans="2:9" ht="15.75" customHeight="1" thickBot="1">
      <c r="B22" s="67" t="s">
        <v>119</v>
      </c>
      <c r="C22" s="242">
        <v>12.3</v>
      </c>
      <c r="D22" s="239">
        <v>11.72</v>
      </c>
      <c r="E22" s="239">
        <v>8.32</v>
      </c>
      <c r="F22" s="240">
        <v>11.22</v>
      </c>
      <c r="G22" s="235">
        <f t="shared" si="2"/>
        <v>9.6256684491978606E-2</v>
      </c>
      <c r="H22" s="236">
        <f t="shared" si="4"/>
        <v>4.9488054607508533E-2</v>
      </c>
      <c r="I22" s="237">
        <f t="shared" si="4"/>
        <v>0.47836538461538464</v>
      </c>
    </row>
    <row r="23" spans="2:9" ht="15.75" thickBot="1">
      <c r="B23" s="67" t="s">
        <v>120</v>
      </c>
      <c r="C23" s="242">
        <v>7.05</v>
      </c>
      <c r="D23" s="239">
        <v>6.81</v>
      </c>
      <c r="E23" s="292">
        <v>4.5999999999999996</v>
      </c>
      <c r="F23" s="239">
        <v>5.89</v>
      </c>
      <c r="G23" s="235">
        <f>(($C23-F23)/F23)</f>
        <v>0.19694397283531412</v>
      </c>
      <c r="H23" s="236">
        <f t="shared" si="4"/>
        <v>3.5242290748898709E-2</v>
      </c>
      <c r="I23" s="237">
        <f t="shared" si="4"/>
        <v>0.53260869565217395</v>
      </c>
    </row>
    <row r="24" spans="2:9" ht="19.5" customHeight="1"/>
    <row r="25" spans="2:9" ht="19.5" customHeight="1"/>
    <row r="26" spans="2:9" ht="19.5" customHeight="1">
      <c r="E26" s="51"/>
    </row>
    <row r="27" spans="2:9" ht="28.5" customHeight="1"/>
    <row r="28" spans="2:9" ht="14.25">
      <c r="B28" s="12"/>
      <c r="C28" s="47"/>
    </row>
    <row r="29" spans="2:9">
      <c r="B29" s="12"/>
      <c r="C29" s="12"/>
      <c r="E29" s="48"/>
    </row>
    <row r="30" spans="2:9">
      <c r="F30" s="48"/>
      <c r="G30" s="48"/>
      <c r="H30" s="48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workbookViewId="0">
      <selection activeCell="E26" sqref="E26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116" t="s">
        <v>223</v>
      </c>
      <c r="C1" s="93"/>
      <c r="D1" s="93"/>
      <c r="E1" s="93"/>
      <c r="F1" s="94" t="s">
        <v>265</v>
      </c>
      <c r="G1" s="94"/>
      <c r="H1" s="93"/>
      <c r="I1" s="93"/>
      <c r="J1" s="95"/>
      <c r="K1" s="95"/>
      <c r="L1" s="95"/>
      <c r="M1" s="95"/>
      <c r="N1" s="95"/>
      <c r="O1" s="95"/>
      <c r="P1" s="95"/>
      <c r="Q1" s="95"/>
    </row>
    <row r="2" spans="2:17" ht="15" thickBot="1">
      <c r="B2" s="116" t="s">
        <v>133</v>
      </c>
      <c r="C2" s="116"/>
      <c r="D2" s="93"/>
      <c r="E2" s="93"/>
      <c r="F2" s="93"/>
      <c r="G2" s="93"/>
      <c r="H2" s="94"/>
      <c r="I2" s="94"/>
      <c r="J2" s="94"/>
      <c r="K2" s="93"/>
      <c r="L2" s="93"/>
      <c r="M2" s="93"/>
      <c r="N2" s="95"/>
      <c r="O2" s="95"/>
      <c r="P2" s="95"/>
      <c r="Q2" s="95"/>
    </row>
    <row r="3" spans="2:17" ht="19.5" thickBot="1">
      <c r="B3" s="243" t="s">
        <v>8</v>
      </c>
      <c r="C3" s="244" t="s">
        <v>9</v>
      </c>
      <c r="D3" s="245"/>
      <c r="E3" s="246"/>
      <c r="F3" s="247" t="s">
        <v>10</v>
      </c>
      <c r="G3" s="248"/>
      <c r="H3" s="248"/>
      <c r="I3" s="248"/>
      <c r="J3" s="248"/>
      <c r="K3" s="248"/>
      <c r="L3" s="248"/>
      <c r="M3" s="248"/>
      <c r="N3" s="248"/>
      <c r="O3" s="248"/>
      <c r="P3" s="244"/>
      <c r="Q3" s="249"/>
    </row>
    <row r="4" spans="2:17" ht="18.75">
      <c r="B4" s="250"/>
      <c r="C4" s="282"/>
      <c r="D4" s="276"/>
      <c r="E4" s="277"/>
      <c r="F4" s="278" t="s">
        <v>11</v>
      </c>
      <c r="G4" s="279"/>
      <c r="H4" s="280"/>
      <c r="I4" s="278" t="s">
        <v>12</v>
      </c>
      <c r="J4" s="279"/>
      <c r="K4" s="280"/>
      <c r="L4" s="278" t="s">
        <v>13</v>
      </c>
      <c r="M4" s="279"/>
      <c r="N4" s="281"/>
      <c r="O4" s="451" t="s">
        <v>14</v>
      </c>
      <c r="P4" s="280"/>
      <c r="Q4" s="281"/>
    </row>
    <row r="5" spans="2:17" ht="26.25" thickBot="1">
      <c r="B5" s="283"/>
      <c r="C5" s="221" t="s">
        <v>264</v>
      </c>
      <c r="D5" s="222" t="s">
        <v>251</v>
      </c>
      <c r="E5" s="223" t="s">
        <v>15</v>
      </c>
      <c r="F5" s="224" t="s">
        <v>264</v>
      </c>
      <c r="G5" s="222" t="s">
        <v>251</v>
      </c>
      <c r="H5" s="223" t="s">
        <v>15</v>
      </c>
      <c r="I5" s="224" t="s">
        <v>264</v>
      </c>
      <c r="J5" s="222" t="s">
        <v>251</v>
      </c>
      <c r="K5" s="223" t="s">
        <v>15</v>
      </c>
      <c r="L5" s="224" t="s">
        <v>264</v>
      </c>
      <c r="M5" s="222" t="s">
        <v>251</v>
      </c>
      <c r="N5" s="225" t="s">
        <v>15</v>
      </c>
      <c r="O5" s="452" t="s">
        <v>264</v>
      </c>
      <c r="P5" s="222" t="s">
        <v>251</v>
      </c>
      <c r="Q5" s="225" t="s">
        <v>15</v>
      </c>
    </row>
    <row r="6" spans="2:17">
      <c r="B6" s="284" t="s">
        <v>16</v>
      </c>
      <c r="C6" s="226">
        <v>7275.1880000000001</v>
      </c>
      <c r="D6" s="227">
        <v>7346.5940000000001</v>
      </c>
      <c r="E6" s="228">
        <v>-0.97196061195160577</v>
      </c>
      <c r="F6" s="453">
        <v>7797.3540000000003</v>
      </c>
      <c r="G6" s="227">
        <v>8132.2510000000002</v>
      </c>
      <c r="H6" s="228">
        <v>-4.1181340812033458</v>
      </c>
      <c r="I6" s="453">
        <v>7445.5720000000001</v>
      </c>
      <c r="J6" s="227">
        <v>7518.1490000000003</v>
      </c>
      <c r="K6" s="228">
        <v>-0.96535729738796372</v>
      </c>
      <c r="L6" s="453" t="s">
        <v>129</v>
      </c>
      <c r="M6" s="227" t="s">
        <v>129</v>
      </c>
      <c r="N6" s="454" t="s">
        <v>129</v>
      </c>
      <c r="O6" s="455">
        <v>7123.9260000000004</v>
      </c>
      <c r="P6" s="227">
        <v>7013.25</v>
      </c>
      <c r="Q6" s="454">
        <v>1.5780985990803176</v>
      </c>
    </row>
    <row r="7" spans="2:17" ht="15.75" customHeight="1">
      <c r="B7" s="285" t="s">
        <v>17</v>
      </c>
      <c r="C7" s="229">
        <v>7142.1689999999999</v>
      </c>
      <c r="D7" s="230">
        <v>7345.8829999999998</v>
      </c>
      <c r="E7" s="231">
        <v>-2.7731724014662356</v>
      </c>
      <c r="F7" s="456">
        <v>7296.268</v>
      </c>
      <c r="G7" s="230">
        <v>7584.9740000000002</v>
      </c>
      <c r="H7" s="231">
        <v>-3.8062885911013025</v>
      </c>
      <c r="I7" s="456">
        <v>7142.335</v>
      </c>
      <c r="J7" s="230">
        <v>7344.6419999999998</v>
      </c>
      <c r="K7" s="231">
        <v>-2.7544841532099151</v>
      </c>
      <c r="L7" s="456">
        <v>7018.6130000000003</v>
      </c>
      <c r="M7" s="230">
        <v>7227.2849999999999</v>
      </c>
      <c r="N7" s="457">
        <v>-2.8872806316618145</v>
      </c>
      <c r="O7" s="458">
        <v>7915.7430000000004</v>
      </c>
      <c r="P7" s="230">
        <v>7600.0450000000001</v>
      </c>
      <c r="Q7" s="457">
        <v>4.153896457192034</v>
      </c>
    </row>
    <row r="8" spans="2:17" ht="16.5" customHeight="1">
      <c r="B8" s="285" t="s">
        <v>18</v>
      </c>
      <c r="C8" s="229">
        <v>11548.492</v>
      </c>
      <c r="D8" s="230">
        <v>10976.545</v>
      </c>
      <c r="E8" s="231">
        <v>5.2106286632086887</v>
      </c>
      <c r="F8" s="456">
        <v>11644.736999999999</v>
      </c>
      <c r="G8" s="230">
        <v>12181.05</v>
      </c>
      <c r="H8" s="231">
        <v>-4.4028470452054638</v>
      </c>
      <c r="I8" s="456">
        <v>11590</v>
      </c>
      <c r="J8" s="230">
        <v>11510</v>
      </c>
      <c r="K8" s="231">
        <v>0.69504778453518679</v>
      </c>
      <c r="L8" s="456" t="s">
        <v>129</v>
      </c>
      <c r="M8" s="230" t="s">
        <v>129</v>
      </c>
      <c r="N8" s="457" t="s">
        <v>129</v>
      </c>
      <c r="O8" s="458">
        <v>11508.697</v>
      </c>
      <c r="P8" s="230">
        <v>10626.335999999999</v>
      </c>
      <c r="Q8" s="457">
        <v>8.3035300220132413</v>
      </c>
    </row>
    <row r="9" spans="2:17" ht="17.25" customHeight="1">
      <c r="B9" s="285" t="s">
        <v>19</v>
      </c>
      <c r="C9" s="229">
        <v>5390.0590000000002</v>
      </c>
      <c r="D9" s="230">
        <v>5394.78</v>
      </c>
      <c r="E9" s="231">
        <v>-8.7510519428031341E-2</v>
      </c>
      <c r="F9" s="456">
        <v>5473.4380000000001</v>
      </c>
      <c r="G9" s="230">
        <v>5516.5690000000004</v>
      </c>
      <c r="H9" s="231">
        <v>-0.78184465743110099</v>
      </c>
      <c r="I9" s="456">
        <v>5310.3429999999998</v>
      </c>
      <c r="J9" s="230">
        <v>5299.7719999999999</v>
      </c>
      <c r="K9" s="231">
        <v>0.19946141079276453</v>
      </c>
      <c r="L9" s="456">
        <v>5928.9009999999998</v>
      </c>
      <c r="M9" s="230">
        <v>5827.5959999999995</v>
      </c>
      <c r="N9" s="457">
        <v>1.7383669012059226</v>
      </c>
      <c r="O9" s="458">
        <v>5469.1580000000004</v>
      </c>
      <c r="P9" s="230">
        <v>5511.1459999999997</v>
      </c>
      <c r="Q9" s="457">
        <v>-0.76187420910277781</v>
      </c>
    </row>
    <row r="10" spans="2:17" ht="15.75" customHeight="1">
      <c r="B10" s="285" t="s">
        <v>20</v>
      </c>
      <c r="C10" s="229">
        <v>5830.6</v>
      </c>
      <c r="D10" s="230">
        <v>5913.7520000000004</v>
      </c>
      <c r="E10" s="231">
        <v>-1.4060785775257405</v>
      </c>
      <c r="F10" s="456">
        <v>6889.1729999999998</v>
      </c>
      <c r="G10" s="230">
        <v>6936.5020000000004</v>
      </c>
      <c r="H10" s="231">
        <v>-0.68231797525612525</v>
      </c>
      <c r="I10" s="456">
        <v>5516.1980000000003</v>
      </c>
      <c r="J10" s="230">
        <v>5619.8580000000002</v>
      </c>
      <c r="K10" s="231">
        <v>-1.8445305913423409</v>
      </c>
      <c r="L10" s="294">
        <v>6632.4859999999999</v>
      </c>
      <c r="M10" s="295">
        <v>6459.3239999999996</v>
      </c>
      <c r="N10" s="299">
        <v>2.6808068460414782</v>
      </c>
      <c r="O10" s="458">
        <v>5428.3850000000002</v>
      </c>
      <c r="P10" s="230">
        <v>5253.6490000000003</v>
      </c>
      <c r="Q10" s="457">
        <v>3.3259930383624763</v>
      </c>
    </row>
    <row r="11" spans="2:17" ht="16.5" customHeight="1">
      <c r="B11" s="285" t="s">
        <v>21</v>
      </c>
      <c r="C11" s="229">
        <v>15358.395</v>
      </c>
      <c r="D11" s="230">
        <v>15953.669</v>
      </c>
      <c r="E11" s="231">
        <v>-3.7312670834527122</v>
      </c>
      <c r="F11" s="456">
        <v>15738.06</v>
      </c>
      <c r="G11" s="230">
        <v>15790.427</v>
      </c>
      <c r="H11" s="231">
        <v>-0.33163764349121272</v>
      </c>
      <c r="I11" s="456">
        <v>15184.934999999999</v>
      </c>
      <c r="J11" s="230">
        <v>16230.221</v>
      </c>
      <c r="K11" s="231">
        <v>-6.4403682488365384</v>
      </c>
      <c r="L11" s="456">
        <v>16097.511</v>
      </c>
      <c r="M11" s="230">
        <v>15678.985000000001</v>
      </c>
      <c r="N11" s="457">
        <v>2.6693437107057618</v>
      </c>
      <c r="O11" s="458">
        <v>15051.117</v>
      </c>
      <c r="P11" s="230">
        <v>14568.933999999999</v>
      </c>
      <c r="Q11" s="457">
        <v>3.3096656213831497</v>
      </c>
    </row>
    <row r="12" spans="2:17" ht="17.25" customHeight="1">
      <c r="B12" s="285" t="s">
        <v>22</v>
      </c>
      <c r="C12" s="229">
        <v>6859.2349999999997</v>
      </c>
      <c r="D12" s="230">
        <v>7196.6040000000003</v>
      </c>
      <c r="E12" s="231">
        <v>-4.6878916777969248</v>
      </c>
      <c r="F12" s="456">
        <v>6809.0370000000003</v>
      </c>
      <c r="G12" s="230">
        <v>6943.9139999999998</v>
      </c>
      <c r="H12" s="231">
        <v>-1.9423771665374816</v>
      </c>
      <c r="I12" s="456">
        <v>6856.2820000000002</v>
      </c>
      <c r="J12" s="230">
        <v>7221.0150000000003</v>
      </c>
      <c r="K12" s="231">
        <v>-5.0509935237636281</v>
      </c>
      <c r="L12" s="456">
        <v>7630</v>
      </c>
      <c r="M12" s="230">
        <v>7590</v>
      </c>
      <c r="N12" s="457">
        <v>0.5270092226613966</v>
      </c>
      <c r="O12" s="458">
        <v>6500.4629999999997</v>
      </c>
      <c r="P12" s="230">
        <v>6292.3010000000004</v>
      </c>
      <c r="Q12" s="457">
        <v>3.3082015625126542</v>
      </c>
    </row>
    <row r="13" spans="2:17" ht="15" customHeight="1">
      <c r="B13" s="285" t="s">
        <v>23</v>
      </c>
      <c r="C13" s="229">
        <v>6423.473</v>
      </c>
      <c r="D13" s="230">
        <v>6459.2079999999996</v>
      </c>
      <c r="E13" s="231">
        <v>-0.55324120232696761</v>
      </c>
      <c r="F13" s="456">
        <v>6719.82</v>
      </c>
      <c r="G13" s="230">
        <v>6420.241</v>
      </c>
      <c r="H13" s="231">
        <v>4.666164400993666</v>
      </c>
      <c r="I13" s="456">
        <v>6418.9759999999997</v>
      </c>
      <c r="J13" s="230">
        <v>6547.5510000000004</v>
      </c>
      <c r="K13" s="231">
        <v>-1.9637113174070842</v>
      </c>
      <c r="L13" s="456">
        <v>7142.1819999999998</v>
      </c>
      <c r="M13" s="230">
        <v>7182.143</v>
      </c>
      <c r="N13" s="457">
        <v>-0.55639382284647132</v>
      </c>
      <c r="O13" s="458">
        <v>6266.94</v>
      </c>
      <c r="P13" s="230">
        <v>6122.2790000000005</v>
      </c>
      <c r="Q13" s="457">
        <v>2.3628619342568205</v>
      </c>
    </row>
    <row r="14" spans="2:17" ht="15" customHeight="1">
      <c r="B14" s="285" t="s">
        <v>24</v>
      </c>
      <c r="C14" s="229">
        <v>6978.17</v>
      </c>
      <c r="D14" s="230">
        <v>6879.37</v>
      </c>
      <c r="E14" s="231">
        <v>1.4361780221153999</v>
      </c>
      <c r="F14" s="456">
        <v>7084.12</v>
      </c>
      <c r="G14" s="230">
        <v>6881.86</v>
      </c>
      <c r="H14" s="231">
        <v>2.9390310177771739</v>
      </c>
      <c r="I14" s="456">
        <v>7369.0619999999999</v>
      </c>
      <c r="J14" s="230">
        <v>7300.1480000000001</v>
      </c>
      <c r="K14" s="231">
        <v>0.94400825846270175</v>
      </c>
      <c r="L14" s="456">
        <v>6227.8050000000003</v>
      </c>
      <c r="M14" s="230">
        <v>6392.7659999999996</v>
      </c>
      <c r="N14" s="457">
        <v>-2.5804323199065839</v>
      </c>
      <c r="O14" s="458">
        <v>6158.3789999999999</v>
      </c>
      <c r="P14" s="230">
        <v>5911.3059999999996</v>
      </c>
      <c r="Q14" s="457">
        <v>4.1796685876183766</v>
      </c>
    </row>
    <row r="15" spans="2:17" ht="16.5" customHeight="1">
      <c r="B15" s="285" t="s">
        <v>25</v>
      </c>
      <c r="C15" s="229">
        <v>17316.589</v>
      </c>
      <c r="D15" s="230">
        <v>17098.205000000002</v>
      </c>
      <c r="E15" s="231">
        <v>1.2772334873748337</v>
      </c>
      <c r="F15" s="456">
        <v>17319.72</v>
      </c>
      <c r="G15" s="230">
        <v>17127.755000000001</v>
      </c>
      <c r="H15" s="231">
        <v>1.1207831966302655</v>
      </c>
      <c r="I15" s="456">
        <v>17760</v>
      </c>
      <c r="J15" s="230">
        <v>16620</v>
      </c>
      <c r="K15" s="231">
        <v>6.8592057761732859</v>
      </c>
      <c r="L15" s="294" t="s">
        <v>236</v>
      </c>
      <c r="M15" s="295" t="s">
        <v>236</v>
      </c>
      <c r="N15" s="457" t="s">
        <v>129</v>
      </c>
      <c r="O15" s="458">
        <v>17183.842000000001</v>
      </c>
      <c r="P15" s="230">
        <v>17164.510999999999</v>
      </c>
      <c r="Q15" s="457">
        <v>0.11262190924053678</v>
      </c>
    </row>
    <row r="16" spans="2:17" ht="15" customHeight="1">
      <c r="B16" s="285" t="s">
        <v>26</v>
      </c>
      <c r="C16" s="229">
        <v>8171.01</v>
      </c>
      <c r="D16" s="230">
        <v>7847.7110000000002</v>
      </c>
      <c r="E16" s="231">
        <v>4.11965986005346</v>
      </c>
      <c r="F16" s="456">
        <v>8334.518</v>
      </c>
      <c r="G16" s="230">
        <v>7884.259</v>
      </c>
      <c r="H16" s="231">
        <v>5.7108600820952233</v>
      </c>
      <c r="I16" s="456">
        <v>8330</v>
      </c>
      <c r="J16" s="230">
        <v>7860</v>
      </c>
      <c r="K16" s="231">
        <v>5.9796437659033082</v>
      </c>
      <c r="L16" s="294" t="s">
        <v>236</v>
      </c>
      <c r="M16" s="295" t="s">
        <v>236</v>
      </c>
      <c r="N16" s="457" t="s">
        <v>129</v>
      </c>
      <c r="O16" s="458">
        <v>7760.1779999999999</v>
      </c>
      <c r="P16" s="230">
        <v>7755.9979999999996</v>
      </c>
      <c r="Q16" s="457">
        <v>5.3893773567248102E-2</v>
      </c>
    </row>
    <row r="17" spans="2:17" ht="15.75" customHeight="1">
      <c r="B17" s="286" t="s">
        <v>27</v>
      </c>
      <c r="C17" s="229">
        <v>12242.548000000001</v>
      </c>
      <c r="D17" s="230">
        <v>11669.183999999999</v>
      </c>
      <c r="E17" s="231">
        <v>4.9134883810213417</v>
      </c>
      <c r="F17" s="456">
        <v>12112.523999999999</v>
      </c>
      <c r="G17" s="230">
        <v>11450.895</v>
      </c>
      <c r="H17" s="231">
        <v>5.7779675737136609</v>
      </c>
      <c r="I17" s="456">
        <v>11560</v>
      </c>
      <c r="J17" s="230">
        <v>10940</v>
      </c>
      <c r="K17" s="231">
        <v>5.6672760511883</v>
      </c>
      <c r="L17" s="294" t="s">
        <v>236</v>
      </c>
      <c r="M17" s="295" t="s">
        <v>236</v>
      </c>
      <c r="N17" s="457" t="s">
        <v>129</v>
      </c>
      <c r="O17" s="458">
        <v>13234.478999999999</v>
      </c>
      <c r="P17" s="230">
        <v>12830.384</v>
      </c>
      <c r="Q17" s="457">
        <v>3.1495160238384083</v>
      </c>
    </row>
    <row r="18" spans="2:17" ht="18.75" customHeight="1">
      <c r="B18" s="286" t="s">
        <v>28</v>
      </c>
      <c r="C18" s="229">
        <v>7037.8410000000003</v>
      </c>
      <c r="D18" s="230">
        <v>6781.6840000000002</v>
      </c>
      <c r="E18" s="231">
        <v>3.7771886746713665</v>
      </c>
      <c r="F18" s="456">
        <v>7826.7489999999998</v>
      </c>
      <c r="G18" s="230">
        <v>7202.0460000000003</v>
      </c>
      <c r="H18" s="231">
        <v>8.6739657036347655</v>
      </c>
      <c r="I18" s="456">
        <v>7160</v>
      </c>
      <c r="J18" s="230">
        <v>6810</v>
      </c>
      <c r="K18" s="231">
        <v>5.1395007342143906</v>
      </c>
      <c r="L18" s="294" t="s">
        <v>236</v>
      </c>
      <c r="M18" s="295" t="s">
        <v>236</v>
      </c>
      <c r="N18" s="457" t="s">
        <v>129</v>
      </c>
      <c r="O18" s="458">
        <v>6613.2389999999996</v>
      </c>
      <c r="P18" s="230">
        <v>6432.54</v>
      </c>
      <c r="Q18" s="457">
        <v>2.8091391580930645</v>
      </c>
    </row>
    <row r="19" spans="2:17" ht="18" customHeight="1">
      <c r="B19" s="286" t="s">
        <v>29</v>
      </c>
      <c r="C19" s="229">
        <v>3378.8879999999999</v>
      </c>
      <c r="D19" s="230">
        <v>3296.7339999999999</v>
      </c>
      <c r="E19" s="231">
        <v>2.4919814580126873</v>
      </c>
      <c r="F19" s="456">
        <v>3030.3139999999999</v>
      </c>
      <c r="G19" s="230">
        <v>3083.7049999999999</v>
      </c>
      <c r="H19" s="231">
        <v>-1.7313912971571561</v>
      </c>
      <c r="I19" s="456">
        <v>3400.364</v>
      </c>
      <c r="J19" s="230">
        <v>3188.9769999999999</v>
      </c>
      <c r="K19" s="231">
        <v>6.6286774724308204</v>
      </c>
      <c r="L19" s="296">
        <v>6778.491</v>
      </c>
      <c r="M19" s="297">
        <v>6772.15</v>
      </c>
      <c r="N19" s="298">
        <v>9.3633484196309139E-2</v>
      </c>
      <c r="O19" s="458">
        <v>3069.5610000000001</v>
      </c>
      <c r="P19" s="230">
        <v>3345.3629999999998</v>
      </c>
      <c r="Q19" s="457">
        <v>-8.2443071200344988</v>
      </c>
    </row>
    <row r="20" spans="2:17" ht="22.5" customHeight="1" thickBot="1">
      <c r="B20" s="287" t="s">
        <v>30</v>
      </c>
      <c r="C20" s="232">
        <v>6080.116</v>
      </c>
      <c r="D20" s="233">
        <v>5664.4409999999998</v>
      </c>
      <c r="E20" s="234">
        <v>7.3383234109067459</v>
      </c>
      <c r="F20" s="459">
        <v>6011.34</v>
      </c>
      <c r="G20" s="233">
        <v>5403.5950000000003</v>
      </c>
      <c r="H20" s="234">
        <v>11.247049418026329</v>
      </c>
      <c r="I20" s="459">
        <v>6370</v>
      </c>
      <c r="J20" s="233">
        <v>6160</v>
      </c>
      <c r="K20" s="234">
        <v>3.4090909090909087</v>
      </c>
      <c r="L20" s="300" t="s">
        <v>236</v>
      </c>
      <c r="M20" s="301" t="s">
        <v>236</v>
      </c>
      <c r="N20" s="460" t="s">
        <v>129</v>
      </c>
      <c r="O20" s="461">
        <v>5414.13</v>
      </c>
      <c r="P20" s="233">
        <v>5727.9750000000004</v>
      </c>
      <c r="Q20" s="460">
        <v>-5.4791614837704463</v>
      </c>
    </row>
    <row r="21" spans="2:17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2022-01-28T10:10:16Z</dcterms:modified>
</cp:coreProperties>
</file>