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krysiak\Desktop\2.4\zakonczenie 2.4\Lista umów o dofinansowanie FiNAL na stronę\"/>
    </mc:Choice>
  </mc:AlternateContent>
  <bookViews>
    <workbookView xWindow="0" yWindow="0" windowWidth="19200" windowHeight="8300"/>
  </bookViews>
  <sheets>
    <sheet name="Arkusz1" sheetId="1" r:id="rId1"/>
  </sheets>
  <definedNames>
    <definedName name="_xlnm.Print_Area" localSheetId="0">Arkusz1!$A$1:$L$7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J13" i="1"/>
  <c r="I13" i="1"/>
</calcChain>
</file>

<file path=xl/sharedStrings.xml><?xml version="1.0" encoding="utf-8"?>
<sst xmlns="http://schemas.openxmlformats.org/spreadsheetml/2006/main" count="67" uniqueCount="42">
  <si>
    <t>LP.</t>
  </si>
  <si>
    <t>NUMER PROJEKTU</t>
  </si>
  <si>
    <t>TYTUŁ PROJEKTU</t>
  </si>
  <si>
    <t xml:space="preserve">NAZWA WNIOSKODAWCY </t>
  </si>
  <si>
    <t>KWOTA WYDATKÓW OGÓŁEM (W PLN)</t>
  </si>
  <si>
    <t xml:space="preserve"> POPC.02.04.00-00-0089/20</t>
  </si>
  <si>
    <t xml:space="preserve"> POPC.02.04.00-00-0107/20</t>
  </si>
  <si>
    <t xml:space="preserve"> POPC.02.04.00-00-0121/20</t>
  </si>
  <si>
    <t xml:space="preserve"> POPC.02.04.00-00-0122/20</t>
  </si>
  <si>
    <t>OPRACOWANIE I WDROŻENIE APLIKACJI WSPIERAJĄCEJ E-ADMINISTRACJĘ W WALCE Z
BEZDOMNOŚCIĄ ZWIERZĄT</t>
  </si>
  <si>
    <t>DAWID RYCZKO</t>
  </si>
  <si>
    <t>APLIKACJA RATOWNIK - SYSTEM DO ZARZĄDZANIA AKCJAMI RATOWNICZYMI I
POSZUKIWAWCZYMI</t>
  </si>
  <si>
    <t>PAGA SOLUTIONS SPÓŁKA Z OGRANICZONĄ ODPOWIEDZIALNOŚCIĄ</t>
  </si>
  <si>
    <t>UTWORZENIE NOWEJ E-USŁUGI SCORINGU KREDYTOWEGO DOSTĘPNEGO NA APLIKACJI
MOBILNEJ FINTRACK.PL</t>
  </si>
  <si>
    <t>E-ATESTY URUCHOMIENIE E-USŁUGI ZA POŚREDNICTWEM DEDYKOWANEJ APLIKACJI
MOBILNEJ WSPIERANEJ INTEROPERACYJNĄ PLATFORMĄ INFORMATYCZNĄ</t>
  </si>
  <si>
    <t>NARODOWY INSTYTUT ZDROWIA PUBLICZNEGO - PAŃSTWOWY ZAKŁAD HIGIENY</t>
  </si>
  <si>
    <t>APLIKACJA MOBILNA MINSTYTUCJA DLA PODATNIKA I OBYWATELA</t>
  </si>
  <si>
    <t>CYFROWY RYNEK ZAMÓWIEŃ PUBLICZNYCH DLA OBYWATELI I PRZEDSIĘBIORCÓW</t>
  </si>
  <si>
    <t>DORADZTWO PRAWNE PAWEŁ SENDROWSKI</t>
  </si>
  <si>
    <t>LOBSTER RESOURCES&amp;TASKS - NOWE E-USŁUGI I FUNKCJONALNOŚCI
WYKORZYSTUJĄCE TREŚCI OTWARTYCH ZASOBÓW INFORMACJI SEKTORA PUBLICZNEGO
I E-USŁUG PUBLICZNYCH</t>
  </si>
  <si>
    <t>LOBSTER SPÓŁKA Z OGRANICZONĄ ODPOWIEDZIALNOŚCIĄ</t>
  </si>
  <si>
    <t>APLIKACJA MOBILNA CLEMENS INTEGRUJĄCA SERWIS INTERNETOWY CLEMENS.PL Z
BAZAMI DANYCH MKIDN TJ. BAZĄ STRAT WOJENNYCH ORAZ KRAJOWYM WYKAZEM
ZABYTKÓW SKRADZIONYCH LUB WYWIEZIONYCH ZA GRANICĘ NIEZGODNIE Z PRAWEM</t>
  </si>
  <si>
    <t>CLEMENS ADAM MAZGAJ</t>
  </si>
  <si>
    <t>FINTRACK SPÓŁKA Z OGRANICZONĄ ODPOWIEDZIALNOŚCIĄ</t>
  </si>
  <si>
    <t>E-INSTYTUCJA.PL SPÓŁKA Z OGRANICZONĄ ODPOWIEDZIALNOŚCIĄ</t>
  </si>
  <si>
    <t>POPC.02.04.00-00-0079/20*</t>
  </si>
  <si>
    <t>* projekt przywrócony w ramach procedury odwoławczej</t>
  </si>
  <si>
    <t xml:space="preserve">SPEŁNIENIE KRYTERIÓW FORMALNYCH </t>
  </si>
  <si>
    <t>SPEŁNIENIE KRYTERIÓW MERYTORYCZNYCH</t>
  </si>
  <si>
    <t>WYNIK OCENY</t>
  </si>
  <si>
    <t>LICZBA UZYSKANYCH PUNKTÓW</t>
  </si>
  <si>
    <t>WNIOSKOWANA KWOTA DOFINANSOWANIA (W PLN)</t>
  </si>
  <si>
    <t>REKOMENDOWANA KWOTA DOFINANSOWANIA (W PLN)</t>
  </si>
  <si>
    <t>TAK</t>
  </si>
  <si>
    <t xml:space="preserve">POZYTYWNA </t>
  </si>
  <si>
    <t xml:space="preserve"> POPC.02.04.00-00-0061/20*</t>
  </si>
  <si>
    <t xml:space="preserve"> POPC.02.04.00-00-0072/20*</t>
  </si>
  <si>
    <t xml:space="preserve"> POPC.02.04.00-00-0117/20*</t>
  </si>
  <si>
    <t>GŁOSOWY SYSTEM ZARZĄDZANIA DANYMI MEDYCZNYMI Z FUNKCJĄ WSPOMAGANIA DECYZJI DIAGNOSTYCZNYCH W UNIWERSYTECKIM SZPITALU KLINICZNYM W OPOLU</t>
  </si>
  <si>
    <t>Uniwersytecki Szpital Kliniczny w Opolu</t>
  </si>
  <si>
    <r>
      <t xml:space="preserve">Lista pozytywnie ocenionych projektów nr: POPC.02.04.00-IP.01-00-001/20 
Program Operacyjny Polska Cyfrowa na lata 2014-2020
Oś priorytetowa II „E-administracja i otwarty rząd” Działanie 2.4 „Tworzenie usług i aplikacji wykorzystujących e-usługi publiczne i
informacje sektora publicznego”
</t>
    </r>
    <r>
      <rPr>
        <b/>
        <u/>
        <sz val="12"/>
        <rFont val="Calibri"/>
        <family val="2"/>
        <charset val="238"/>
        <scheme val="minor"/>
      </rPr>
      <t>Runda aplikacyjna: II</t>
    </r>
    <r>
      <rPr>
        <b/>
        <sz val="12"/>
        <rFont val="Calibri"/>
        <family val="2"/>
        <charset val="238"/>
        <scheme val="minor"/>
      </rPr>
      <t xml:space="preserve">
09.05.2020 r. - 30.06.2020 r.</t>
    </r>
  </si>
  <si>
    <t xml:space="preserve"> POPC.02.04.00-00-0088/20*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</si>
</sst>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66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Alignment="1"/>
    <xf numFmtId="4" fontId="0" fillId="0" borderId="0" xfId="0" applyNumberFormat="1"/>
    <xf numFmtId="4" fontId="6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0" fontId="1" fillId="0" borderId="0" xfId="0" applyFont="1"/>
    <xf numFmtId="0" fontId="0" fillId="0" borderId="3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66CC"/>
      <color rgb="FFFFCCFF"/>
      <color rgb="FFFF99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1309686</xdr:colOff>
      <xdr:row>0</xdr:row>
      <xdr:rowOff>11906</xdr:rowOff>
    </xdr:from>
    <xdr:to>
      <xdr:col>4</xdr:col>
      <xdr:colOff>1643062</xdr:colOff>
      <xdr:row>0</xdr:row>
      <xdr:rowOff>1071562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49" y="11906"/>
          <a:ext cx="9060657" cy="10596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tabSelected="1" zoomScale="80" zoomScaleNormal="80" workbookViewId="0">
      <selection activeCell="C18" sqref="C18"/>
    </sheetView>
  </sheetViews>
  <sheetFormatPr defaultRowHeight="14.5" x14ac:dyDescent="0.35"/>
  <cols>
    <col min="1" max="1" width="4.54296875" customWidth="1"/>
    <col min="2" max="2" width="31.81640625" customWidth="1"/>
    <col min="3" max="3" width="36.1796875" customWidth="1"/>
    <col min="4" max="4" width="63" customWidth="1"/>
    <col min="5" max="5" width="24.54296875" customWidth="1"/>
    <col min="6" max="6" width="35.54296875" customWidth="1"/>
    <col min="7" max="7" width="30.1796875" customWidth="1"/>
    <col min="8" max="8" width="26" customWidth="1"/>
    <col min="9" max="10" width="29" customWidth="1"/>
    <col min="11" max="11" width="27.81640625" customWidth="1"/>
    <col min="12" max="12" width="12.1796875" bestFit="1" customWidth="1"/>
  </cols>
  <sheetData>
    <row r="1" spans="1:12" ht="86.25" customHeight="1" x14ac:dyDescent="0.3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2" ht="162.75" customHeight="1" x14ac:dyDescent="0.35">
      <c r="A2" s="18" t="s">
        <v>40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2" ht="57.5" customHeight="1" x14ac:dyDescent="0.35">
      <c r="A3" s="5" t="s">
        <v>0</v>
      </c>
      <c r="B3" s="5" t="s">
        <v>1</v>
      </c>
      <c r="C3" s="5" t="s">
        <v>3</v>
      </c>
      <c r="D3" s="5" t="s">
        <v>2</v>
      </c>
      <c r="E3" s="6" t="s">
        <v>27</v>
      </c>
      <c r="F3" s="10" t="s">
        <v>28</v>
      </c>
      <c r="G3" s="5" t="s">
        <v>29</v>
      </c>
      <c r="H3" s="6" t="s">
        <v>30</v>
      </c>
      <c r="I3" s="6" t="s">
        <v>4</v>
      </c>
      <c r="J3" s="6" t="s">
        <v>31</v>
      </c>
      <c r="K3" s="6" t="s">
        <v>32</v>
      </c>
    </row>
    <row r="4" spans="1:12" ht="78.75" customHeight="1" x14ac:dyDescent="0.35">
      <c r="A4" s="2">
        <v>1</v>
      </c>
      <c r="B4" s="2" t="s">
        <v>35</v>
      </c>
      <c r="C4" s="4" t="s">
        <v>10</v>
      </c>
      <c r="D4" s="4" t="s">
        <v>9</v>
      </c>
      <c r="E4" s="4" t="s">
        <v>33</v>
      </c>
      <c r="F4" s="4" t="s">
        <v>33</v>
      </c>
      <c r="G4" s="4" t="s">
        <v>34</v>
      </c>
      <c r="H4" s="4">
        <v>24.67</v>
      </c>
      <c r="I4" s="9">
        <v>490383</v>
      </c>
      <c r="J4" s="9">
        <v>407595</v>
      </c>
      <c r="K4" s="9">
        <v>407595</v>
      </c>
      <c r="L4" s="8"/>
    </row>
    <row r="5" spans="1:12" ht="61.5" customHeight="1" x14ac:dyDescent="0.35">
      <c r="A5" s="2">
        <v>2</v>
      </c>
      <c r="B5" s="2" t="s">
        <v>36</v>
      </c>
      <c r="C5" s="4" t="s">
        <v>12</v>
      </c>
      <c r="D5" s="4" t="s">
        <v>11</v>
      </c>
      <c r="E5" s="4" t="s">
        <v>33</v>
      </c>
      <c r="F5" s="4" t="s">
        <v>33</v>
      </c>
      <c r="G5" s="4" t="s">
        <v>34</v>
      </c>
      <c r="H5" s="4">
        <v>27.67</v>
      </c>
      <c r="I5" s="9">
        <v>1007760.13</v>
      </c>
      <c r="J5" s="11">
        <v>831825.8</v>
      </c>
      <c r="K5" s="11">
        <v>831825.8</v>
      </c>
    </row>
    <row r="6" spans="1:12" s="1" customFormat="1" ht="74" customHeight="1" x14ac:dyDescent="0.35">
      <c r="A6" s="2">
        <v>3</v>
      </c>
      <c r="B6" s="2" t="s">
        <v>25</v>
      </c>
      <c r="C6" s="4" t="s">
        <v>39</v>
      </c>
      <c r="D6" s="4" t="s">
        <v>38</v>
      </c>
      <c r="E6" s="4" t="s">
        <v>33</v>
      </c>
      <c r="F6" s="4" t="s">
        <v>33</v>
      </c>
      <c r="G6" s="4" t="s">
        <v>34</v>
      </c>
      <c r="H6" s="4">
        <v>12.33</v>
      </c>
      <c r="I6" s="9">
        <v>1255616</v>
      </c>
      <c r="J6" s="9">
        <v>1062627.8</v>
      </c>
      <c r="K6" s="9">
        <v>1062627.8</v>
      </c>
      <c r="L6" s="14"/>
    </row>
    <row r="7" spans="1:12" ht="60" customHeight="1" x14ac:dyDescent="0.35">
      <c r="A7" s="2">
        <v>4</v>
      </c>
      <c r="B7" s="2" t="s">
        <v>41</v>
      </c>
      <c r="C7" s="4" t="s">
        <v>23</v>
      </c>
      <c r="D7" s="12" t="s">
        <v>13</v>
      </c>
      <c r="E7" s="4" t="s">
        <v>33</v>
      </c>
      <c r="F7" s="4" t="s">
        <v>33</v>
      </c>
      <c r="G7" s="4" t="s">
        <v>34</v>
      </c>
      <c r="H7" s="12">
        <v>26.66</v>
      </c>
      <c r="I7" s="13">
        <v>1072183</v>
      </c>
      <c r="J7" s="13">
        <v>766832.43</v>
      </c>
      <c r="K7" s="13">
        <v>766832.43</v>
      </c>
    </row>
    <row r="8" spans="1:12" ht="75.75" customHeight="1" x14ac:dyDescent="0.35">
      <c r="A8" s="2">
        <v>5</v>
      </c>
      <c r="B8" s="2" t="s">
        <v>5</v>
      </c>
      <c r="C8" s="4" t="s">
        <v>15</v>
      </c>
      <c r="D8" s="12" t="s">
        <v>14</v>
      </c>
      <c r="E8" s="4" t="s">
        <v>33</v>
      </c>
      <c r="F8" s="4" t="s">
        <v>33</v>
      </c>
      <c r="G8" s="4" t="s">
        <v>34</v>
      </c>
      <c r="H8" s="12">
        <v>26.33</v>
      </c>
      <c r="I8" s="13">
        <v>3792018.6</v>
      </c>
      <c r="J8" s="13">
        <v>3209185.3</v>
      </c>
      <c r="K8" s="13">
        <v>3209185.3</v>
      </c>
      <c r="L8" s="15"/>
    </row>
    <row r="9" spans="1:12" ht="57.75" customHeight="1" x14ac:dyDescent="0.35">
      <c r="A9" s="2">
        <v>6</v>
      </c>
      <c r="B9" s="2" t="s">
        <v>6</v>
      </c>
      <c r="C9" s="4" t="s">
        <v>24</v>
      </c>
      <c r="D9" s="12" t="s">
        <v>16</v>
      </c>
      <c r="E9" s="4" t="s">
        <v>33</v>
      </c>
      <c r="F9" s="4" t="s">
        <v>33</v>
      </c>
      <c r="G9" s="4" t="s">
        <v>34</v>
      </c>
      <c r="H9" s="12">
        <v>29.34</v>
      </c>
      <c r="I9" s="13">
        <v>1241226.6000000001</v>
      </c>
      <c r="J9" s="13">
        <v>836842.71</v>
      </c>
      <c r="K9" s="13">
        <v>836842.71</v>
      </c>
    </row>
    <row r="10" spans="1:12" ht="41" customHeight="1" x14ac:dyDescent="0.35">
      <c r="A10" s="2">
        <v>7</v>
      </c>
      <c r="B10" s="2" t="s">
        <v>37</v>
      </c>
      <c r="C10" s="4" t="s">
        <v>18</v>
      </c>
      <c r="D10" s="12" t="s">
        <v>17</v>
      </c>
      <c r="E10" s="4" t="s">
        <v>33</v>
      </c>
      <c r="F10" s="4" t="s">
        <v>33</v>
      </c>
      <c r="G10" s="4" t="s">
        <v>34</v>
      </c>
      <c r="H10" s="12">
        <v>25.67</v>
      </c>
      <c r="I10" s="13">
        <v>674953.68</v>
      </c>
      <c r="J10" s="13">
        <v>472756.7</v>
      </c>
      <c r="K10" s="13">
        <v>472756.7</v>
      </c>
    </row>
    <row r="11" spans="1:12" ht="58" x14ac:dyDescent="0.35">
      <c r="A11" s="2">
        <v>8</v>
      </c>
      <c r="B11" s="2" t="s">
        <v>7</v>
      </c>
      <c r="C11" s="4" t="s">
        <v>20</v>
      </c>
      <c r="D11" s="12" t="s">
        <v>19</v>
      </c>
      <c r="E11" s="4" t="s">
        <v>33</v>
      </c>
      <c r="F11" s="4" t="s">
        <v>33</v>
      </c>
      <c r="G11" s="4" t="s">
        <v>34</v>
      </c>
      <c r="H11" s="12">
        <v>25.3</v>
      </c>
      <c r="I11" s="13">
        <v>1149583.68</v>
      </c>
      <c r="J11" s="13">
        <v>809387.48</v>
      </c>
      <c r="K11" s="13">
        <v>809387.48</v>
      </c>
    </row>
    <row r="12" spans="1:12" ht="87" x14ac:dyDescent="0.35">
      <c r="A12" s="2">
        <v>9</v>
      </c>
      <c r="B12" s="2" t="s">
        <v>8</v>
      </c>
      <c r="C12" s="4" t="s">
        <v>22</v>
      </c>
      <c r="D12" s="12" t="s">
        <v>21</v>
      </c>
      <c r="E12" s="4" t="s">
        <v>33</v>
      </c>
      <c r="F12" s="4" t="s">
        <v>33</v>
      </c>
      <c r="G12" s="4" t="s">
        <v>34</v>
      </c>
      <c r="H12" s="12">
        <v>26.34</v>
      </c>
      <c r="I12" s="13">
        <v>313956.2</v>
      </c>
      <c r="J12" s="13">
        <v>265700.87</v>
      </c>
      <c r="K12" s="13">
        <v>265700.87</v>
      </c>
    </row>
    <row r="13" spans="1:12" ht="15.5" x14ac:dyDescent="0.35">
      <c r="I13" s="3">
        <f>I12+I11+I10+I9+I8+I7+I6+I5+I4</f>
        <v>10997680.890000001</v>
      </c>
      <c r="J13" s="3">
        <f>J12+J11+J10+J9+J8+J7+J6+J5+J4</f>
        <v>8662754.0899999999</v>
      </c>
      <c r="K13" s="3">
        <f>SUM(K4:K12)</f>
        <v>8662754.0899999999</v>
      </c>
    </row>
    <row r="15" spans="1:12" ht="15.5" x14ac:dyDescent="0.35">
      <c r="A15" s="7" t="s">
        <v>26</v>
      </c>
      <c r="B15" s="7"/>
      <c r="C15" s="7"/>
      <c r="D15" s="7"/>
      <c r="E15" s="7"/>
      <c r="F15" s="7"/>
      <c r="G15" s="7"/>
      <c r="H15" s="7"/>
    </row>
    <row r="16" spans="1:12" ht="15.5" x14ac:dyDescent="0.35">
      <c r="B16" s="16"/>
      <c r="C16" s="16"/>
    </row>
  </sheetData>
  <mergeCells count="2">
    <mergeCell ref="A1:K1"/>
    <mergeCell ref="A2:K2"/>
  </mergeCells>
  <pageMargins left="0.25" right="0.25" top="0.75" bottom="0.75" header="0.3" footer="0.3"/>
  <pageSetup paperSize="9" scale="8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Biliniak</dc:creator>
  <cp:lastModifiedBy>Weronika Krysiak</cp:lastModifiedBy>
  <cp:lastPrinted>2019-08-21T05:33:49Z</cp:lastPrinted>
  <dcterms:created xsi:type="dcterms:W3CDTF">2017-06-23T09:12:57Z</dcterms:created>
  <dcterms:modified xsi:type="dcterms:W3CDTF">2021-08-27T13:01:56Z</dcterms:modified>
</cp:coreProperties>
</file>