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zamowienia\Wydział Administracji I i ZT\PRZETARGI 2023\BHP Odzież\Na stronę\Edytowalne\"/>
    </mc:Choice>
  </mc:AlternateContent>
  <xr:revisionPtr revIDLastSave="0" documentId="13_ncr:1_{14E8DBE8-7B5B-45C2-8559-892AB4577DE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" i="1" l="1"/>
  <c r="H72" i="1"/>
  <c r="H73" i="1"/>
  <c r="H74" i="1"/>
  <c r="H75" i="1"/>
  <c r="H70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33" i="1"/>
  <c r="H28" i="1"/>
  <c r="H29" i="1"/>
  <c r="H30" i="1"/>
  <c r="H31" i="1"/>
  <c r="H27" i="1"/>
  <c r="H22" i="1"/>
  <c r="H23" i="1"/>
  <c r="H24" i="1"/>
  <c r="H25" i="1"/>
  <c r="H21" i="1"/>
  <c r="H9" i="1"/>
  <c r="H10" i="1"/>
  <c r="H11" i="1"/>
  <c r="H12" i="1"/>
  <c r="H13" i="1"/>
  <c r="H14" i="1"/>
  <c r="H15" i="1"/>
  <c r="H16" i="1"/>
  <c r="H17" i="1"/>
  <c r="H18" i="1"/>
  <c r="H19" i="1"/>
  <c r="H8" i="1"/>
  <c r="H76" i="1" s="1"/>
  <c r="H78" i="1" s="1"/>
  <c r="H77" i="1" s="1"/>
</calcChain>
</file>

<file path=xl/sharedStrings.xml><?xml version="1.0" encoding="utf-8"?>
<sst xmlns="http://schemas.openxmlformats.org/spreadsheetml/2006/main" count="154" uniqueCount="90">
  <si>
    <t>szt.</t>
  </si>
  <si>
    <t>fartuch roboczy bawełna 100%</t>
  </si>
  <si>
    <t>fartuch roboczy mieszanka bawełniano - poliestrowa</t>
  </si>
  <si>
    <t>koszula flanelowa</t>
  </si>
  <si>
    <t>koszulka z krótkim rękawem męska</t>
  </si>
  <si>
    <t>Koszulka z krótkim rękawem damska</t>
  </si>
  <si>
    <t>Szt.</t>
  </si>
  <si>
    <t>par</t>
  </si>
  <si>
    <t>Rękawice ocieplane skórzane męskie</t>
  </si>
  <si>
    <t>Rękawice ocieplane skórzane damskie</t>
  </si>
  <si>
    <t>Rękawice robocze chroniące przed zabrudzeniami</t>
  </si>
  <si>
    <t>Rękawice  ocieplane wzmacniane skórą lico</t>
  </si>
  <si>
    <t>Rękawice odporne chemiczne</t>
  </si>
  <si>
    <t>Rękawice ochronne antywibracyjne</t>
  </si>
  <si>
    <t>Rękawice do prac ogólnych</t>
  </si>
  <si>
    <t>Rękawice monterskie</t>
  </si>
  <si>
    <t>Op.</t>
  </si>
  <si>
    <t>Rękawice termiczne</t>
  </si>
  <si>
    <t>Rękawice przeciwchemiczne</t>
  </si>
  <si>
    <t>Rękawice antyprzecięciowe</t>
  </si>
  <si>
    <t>Rękawice chemoodporne</t>
  </si>
  <si>
    <t>Rękawice nitrylowe</t>
  </si>
  <si>
    <t>Rękawice przeciwchemiczne nitrylowe jednorazowe</t>
  </si>
  <si>
    <t>Rękawice antychemiczne</t>
  </si>
  <si>
    <t>Opak.</t>
  </si>
  <si>
    <t>Rękawice chroniące przed wysoką temperaturą do 250 stopni Celsjusza</t>
  </si>
  <si>
    <t>Rękawice wykonane z czarnego lateksu bez wyściółki</t>
  </si>
  <si>
    <t>Rękawice ochronne wykonane z dzianiny</t>
  </si>
  <si>
    <t>Rękawice ochronne z dzianiny bawełnianej w kolorze białym</t>
  </si>
  <si>
    <t>Rękawice do prac ogólnych wykonane z poliestru</t>
  </si>
  <si>
    <t>Rękawice powlekane nitrylem, zakończone ściągaczem</t>
  </si>
  <si>
    <t>Rękawice ochronne ocieplane, powlekane wykonane z przędzy poliestrowe</t>
  </si>
  <si>
    <t>opak</t>
  </si>
  <si>
    <t>Lp.</t>
  </si>
  <si>
    <t>Ilość</t>
  </si>
  <si>
    <t>Cena jednostkowa netto (zł)</t>
  </si>
  <si>
    <t>Wartość netto</t>
  </si>
  <si>
    <t>Wartość brutto</t>
  </si>
  <si>
    <t>Vat 23%</t>
  </si>
  <si>
    <t>Czapka letnia</t>
  </si>
  <si>
    <t xml:space="preserve">Rękawice z cienkiej dzianiny bawełnianej </t>
  </si>
  <si>
    <t>Rękawice ochronne spawalnicze długie</t>
  </si>
  <si>
    <t>1a</t>
  </si>
  <si>
    <t>1b</t>
  </si>
  <si>
    <t>1c</t>
  </si>
  <si>
    <t>Czapka ocieplana uszanka</t>
  </si>
  <si>
    <t>2a</t>
  </si>
  <si>
    <t>2b</t>
  </si>
  <si>
    <t>Buty ochronne z odpornością na wysoką temperaturę  – spawalnicze  
(w dostępnych rozmiarach 40-48)</t>
  </si>
  <si>
    <t>Półmaska wielokrotnego użycia z możliwością zamontowania filtra, pochłaniacza lub filtropochłaniacza</t>
  </si>
  <si>
    <t>Lp. wg OPZ</t>
  </si>
  <si>
    <t>kompl.</t>
  </si>
  <si>
    <t xml:space="preserve">Ubranie 2-częściowe letnie </t>
  </si>
  <si>
    <t>Spodnie ostrzegawcze letnie</t>
  </si>
  <si>
    <t>Ubranie 2-częsciowe letnie z czapką - dla Wydz. Ochrony Środowiska</t>
  </si>
  <si>
    <t>Ubranie 2-częściowe ocieplane</t>
  </si>
  <si>
    <t>Spodnie ostrzegawcze ocieplane</t>
  </si>
  <si>
    <t>Kamizelka ostrzegawcza</t>
  </si>
  <si>
    <t>Kurtka całoroczna</t>
  </si>
  <si>
    <t>Kurtka przeciwdeszczowa</t>
  </si>
  <si>
    <t>Kamizelka ciepłochronna</t>
  </si>
  <si>
    <t>Kurtka całoroczna - dla Wydziału Ochrony Środowiska</t>
  </si>
  <si>
    <t>Buty robocze bezpieczne letnie za kostkę                                                                                          (w dostepnych rozmiarach od 36 do przynajmniej 48)</t>
  </si>
  <si>
    <t>Buty ocieplane - zimowe 
(w dostępnych rozmiarach od 36 do przynajmniej 48)</t>
  </si>
  <si>
    <t>Buty gumowe do bioder - wodery</t>
  </si>
  <si>
    <t>Buty gumowe z podnoskiem i wkładką antyprzebiciową 
(w dostępnych rozmiarach 36-48)</t>
  </si>
  <si>
    <t>Hełm ochronny z ocieplaczem i paskiem podbródkowym, hełm koloru białego z logo GDDKiA</t>
  </si>
  <si>
    <t>Ochronniki słuchu - nauszniki</t>
  </si>
  <si>
    <t>Okulary ochronne, ochrona UV</t>
  </si>
  <si>
    <t>Okulary ochronne, ochrona przeciwodpryskowa</t>
  </si>
  <si>
    <t>1. ODZIEŻ ROBOCZA OCHRONNA OSTRZEGAWCZA</t>
  </si>
  <si>
    <t>2. ODZIEŻ ROBOCZA</t>
  </si>
  <si>
    <t>3. OBUWIE</t>
  </si>
  <si>
    <t xml:space="preserve">4 .RĘKAWICE </t>
  </si>
  <si>
    <t>5. SPRZĘT OCHRONNY, INNE OCHRONY - STANDARD PN-EN</t>
  </si>
  <si>
    <t>Wyszczególnienie asortymentu</t>
  </si>
  <si>
    <t>J.m</t>
  </si>
  <si>
    <t>___________________________________
Nazwa Oferenta</t>
  </si>
  <si>
    <t xml:space="preserve">Kwota brutto słownie: </t>
  </si>
  <si>
    <r>
      <t xml:space="preserve"> ____________________
</t>
    </r>
    <r>
      <rPr>
        <sz val="8"/>
        <color theme="1"/>
        <rFont val="Calibri"/>
        <family val="2"/>
        <charset val="238"/>
        <scheme val="minor"/>
      </rPr>
      <t>popdpis Wykonawcy/ pełnomocnika</t>
    </r>
  </si>
  <si>
    <t>Formularz cenowy: SUKCESYWNE DOSTAWY ODZIEŻY OCHRONNEJ  I  ROBOCZEJ ORAZ  ŚRODKÓW  OCHRONY  INDYWIDUALNEJ  DLA  PRACOWNIKÓW  GDDKiA ODDZIAŁ  
W  GDAŃSKU</t>
  </si>
  <si>
    <t>Wartość netto (zł)
[kol 4 x kol 6]</t>
  </si>
  <si>
    <r>
      <t xml:space="preserve">Rękawice nitrylowe czarne </t>
    </r>
    <r>
      <rPr>
        <sz val="8"/>
        <color theme="1"/>
        <rFont val="Calibri"/>
        <family val="2"/>
        <charset val="238"/>
        <scheme val="minor"/>
      </rPr>
      <t>(100 szt. w opakowaniu)</t>
    </r>
  </si>
  <si>
    <r>
      <t xml:space="preserve">Rękawice jednorazowe </t>
    </r>
    <r>
      <rPr>
        <sz val="8"/>
        <color theme="1"/>
        <rFont val="Calibri"/>
        <family val="2"/>
        <charset val="238"/>
        <scheme val="minor"/>
      </rPr>
      <t>(100 szt. w opakowaniu)</t>
    </r>
  </si>
  <si>
    <r>
      <t xml:space="preserve">Rękawice ochronne </t>
    </r>
    <r>
      <rPr>
        <sz val="8"/>
        <color theme="1"/>
        <rFont val="Calibri"/>
        <family val="2"/>
        <charset val="238"/>
        <scheme val="minor"/>
      </rPr>
      <t>(100 szt. w opakowaniu)</t>
    </r>
  </si>
  <si>
    <r>
      <t xml:space="preserve">Rękawice winylowe bezpudrowe </t>
    </r>
    <r>
      <rPr>
        <sz val="8"/>
        <color theme="1"/>
        <rFont val="Calibri"/>
        <family val="2"/>
        <charset val="238"/>
        <scheme val="minor"/>
      </rPr>
      <t xml:space="preserve"> (100 szt. w opakowaniu)</t>
    </r>
  </si>
  <si>
    <r>
      <t xml:space="preserve">Rękawice lateksowe pudrowane </t>
    </r>
    <r>
      <rPr>
        <sz val="8"/>
        <color theme="1"/>
        <rFont val="Calibri"/>
        <family val="2"/>
        <charset val="238"/>
        <scheme val="minor"/>
      </rPr>
      <t>(100 szt. w opakowaniu)</t>
    </r>
  </si>
  <si>
    <r>
      <t xml:space="preserve">Rękawice lateksowe bezpudrowe </t>
    </r>
    <r>
      <rPr>
        <sz val="8"/>
        <color theme="1"/>
        <rFont val="Calibri"/>
        <family val="2"/>
        <charset val="238"/>
        <scheme val="minor"/>
      </rPr>
      <t>(100 szt. w opakowaniu)</t>
    </r>
  </si>
  <si>
    <r>
      <t xml:space="preserve">Rękawice jednorazowe nitrylowe bezpudrowe </t>
    </r>
    <r>
      <rPr>
        <sz val="8"/>
        <color theme="1"/>
        <rFont val="Calibri"/>
        <family val="2"/>
        <charset val="238"/>
        <scheme val="minor"/>
      </rPr>
      <t>(100 szt. w opakowaniu)</t>
    </r>
  </si>
  <si>
    <t>Pochłaniacze kat.ABEK1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</si>
</sst>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3" borderId="2" xfId="0" applyFill="1" applyBorder="1"/>
    <xf numFmtId="164" fontId="0" fillId="3" borderId="2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5" xfId="0" applyFill="1" applyBorder="1"/>
    <xf numFmtId="0" fontId="0" fillId="0" borderId="9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3" borderId="2" xfId="0" applyFont="1" applyFill="1" applyBorder="1"/>
    <xf numFmtId="0" fontId="1" fillId="0" borderId="1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7" xfId="0" applyBorder="1"/>
    <xf numFmtId="0" fontId="0" fillId="0" borderId="9" xfId="0" applyBorder="1"/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1" fillId="3" borderId="13" xfId="0" applyFont="1" applyFill="1" applyBorder="1"/>
    <xf numFmtId="0" fontId="0" fillId="3" borderId="9" xfId="0" applyFill="1" applyBorder="1"/>
    <xf numFmtId="0" fontId="0" fillId="3" borderId="13" xfId="0" applyFill="1" applyBorder="1"/>
    <xf numFmtId="0" fontId="2" fillId="2" borderId="2" xfId="0" applyFont="1" applyFill="1" applyBorder="1" applyAlignment="1">
      <alignment horizontal="center" vertical="center"/>
    </xf>
    <xf numFmtId="4" fontId="0" fillId="5" borderId="13" xfId="0" applyNumberFormat="1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 vertical="center"/>
    </xf>
    <xf numFmtId="4" fontId="0" fillId="5" borderId="14" xfId="0" applyNumberFormat="1" applyFill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4" fontId="0" fillId="5" borderId="17" xfId="0" applyNumberFormat="1" applyFill="1" applyBorder="1" applyAlignment="1">
      <alignment horizontal="center" vertical="center"/>
    </xf>
    <xf numFmtId="4" fontId="0" fillId="5" borderId="15" xfId="0" applyNumberForma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" fillId="5" borderId="16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0" borderId="1" xfId="0" applyFont="1" applyBorder="1"/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0" fillId="5" borderId="4" xfId="0" applyFill="1" applyBorder="1" applyAlignment="1">
      <alignment horizontal="left" vertical="top"/>
    </xf>
    <xf numFmtId="0" fontId="0" fillId="5" borderId="5" xfId="0" applyFill="1" applyBorder="1" applyAlignment="1">
      <alignment horizontal="left" vertical="top"/>
    </xf>
    <xf numFmtId="0" fontId="0" fillId="5" borderId="22" xfId="0" applyFill="1" applyBorder="1" applyAlignment="1">
      <alignment horizontal="left" vertical="top"/>
    </xf>
    <xf numFmtId="0" fontId="0" fillId="5" borderId="4" xfId="0" applyFill="1" applyBorder="1" applyAlignment="1">
      <alignment horizontal="center" wrapText="1"/>
    </xf>
    <xf numFmtId="0" fontId="0" fillId="5" borderId="22" xfId="0" applyFill="1" applyBorder="1" applyAlignment="1">
      <alignment horizontal="center" wrapText="1"/>
    </xf>
    <xf numFmtId="0" fontId="1" fillId="0" borderId="1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80"/>
  <sheetViews>
    <sheetView tabSelected="1" topLeftCell="A47" zoomScale="115" zoomScaleNormal="115" workbookViewId="0">
      <selection activeCell="A50" sqref="A50"/>
    </sheetView>
  </sheetViews>
  <sheetFormatPr defaultRowHeight="15" x14ac:dyDescent="0.25"/>
  <cols>
    <col min="1" max="1" width="16.42578125" customWidth="1"/>
    <col min="2" max="2" width="7.85546875" customWidth="1"/>
    <col min="3" max="3" width="11.5703125" customWidth="1"/>
    <col min="4" max="4" width="64.140625" customWidth="1"/>
    <col min="5" max="5" width="7.42578125" customWidth="1"/>
    <col min="6" max="6" width="8" customWidth="1"/>
    <col min="7" max="7" width="17.42578125" customWidth="1"/>
    <col min="8" max="8" width="23.7109375" customWidth="1"/>
  </cols>
  <sheetData>
    <row r="2" spans="2:8" ht="25.5" customHeight="1" thickBot="1" x14ac:dyDescent="0.3"/>
    <row r="3" spans="2:8" ht="69.75" customHeight="1" thickBot="1" x14ac:dyDescent="0.3">
      <c r="B3" s="53" t="s">
        <v>80</v>
      </c>
      <c r="C3" s="54"/>
      <c r="D3" s="55"/>
      <c r="E3" s="56" t="s">
        <v>77</v>
      </c>
      <c r="F3" s="57"/>
      <c r="G3" s="57"/>
      <c r="H3" s="58"/>
    </row>
    <row r="4" spans="2:8" x14ac:dyDescent="0.25">
      <c r="B4" s="66" t="s">
        <v>33</v>
      </c>
      <c r="C4" s="66" t="s">
        <v>50</v>
      </c>
      <c r="D4" s="79" t="s">
        <v>75</v>
      </c>
      <c r="E4" s="66" t="s">
        <v>34</v>
      </c>
      <c r="F4" s="79" t="s">
        <v>76</v>
      </c>
      <c r="G4" s="78" t="s">
        <v>35</v>
      </c>
      <c r="H4" s="78" t="s">
        <v>81</v>
      </c>
    </row>
    <row r="5" spans="2:8" ht="15.75" thickBot="1" x14ac:dyDescent="0.3">
      <c r="B5" s="67"/>
      <c r="C5" s="67"/>
      <c r="D5" s="80"/>
      <c r="E5" s="67"/>
      <c r="F5" s="80"/>
      <c r="G5" s="81"/>
      <c r="H5" s="67"/>
    </row>
    <row r="6" spans="2:8" ht="9" customHeight="1" thickBot="1" x14ac:dyDescent="0.3">
      <c r="B6" s="39">
        <v>1</v>
      </c>
      <c r="C6" s="39">
        <v>2</v>
      </c>
      <c r="D6" s="51">
        <v>3</v>
      </c>
      <c r="E6" s="39">
        <v>4</v>
      </c>
      <c r="F6" s="51">
        <v>5</v>
      </c>
      <c r="G6" s="39">
        <v>6</v>
      </c>
      <c r="H6" s="39">
        <v>7</v>
      </c>
    </row>
    <row r="7" spans="2:8" ht="15.75" thickBot="1" x14ac:dyDescent="0.3">
      <c r="B7" s="68" t="s">
        <v>70</v>
      </c>
      <c r="C7" s="69"/>
      <c r="D7" s="70"/>
      <c r="E7" s="36"/>
      <c r="F7" s="37"/>
      <c r="G7" s="38"/>
      <c r="H7" s="38"/>
    </row>
    <row r="8" spans="2:8" x14ac:dyDescent="0.25">
      <c r="B8" s="32">
        <v>1</v>
      </c>
      <c r="C8" s="32">
        <v>1</v>
      </c>
      <c r="D8" s="23" t="s">
        <v>52</v>
      </c>
      <c r="E8" s="11">
        <v>12</v>
      </c>
      <c r="F8" s="6" t="s">
        <v>0</v>
      </c>
      <c r="G8" s="42"/>
      <c r="H8" s="43">
        <f>E8*G8</f>
        <v>0</v>
      </c>
    </row>
    <row r="9" spans="2:8" x14ac:dyDescent="0.25">
      <c r="B9" s="33">
        <v>2</v>
      </c>
      <c r="C9" s="33" t="s">
        <v>42</v>
      </c>
      <c r="D9" s="23" t="s">
        <v>53</v>
      </c>
      <c r="E9" s="11">
        <v>14</v>
      </c>
      <c r="F9" s="6" t="s">
        <v>0</v>
      </c>
      <c r="G9" s="42"/>
      <c r="H9" s="43">
        <f t="shared" ref="H9:H19" si="0">E9*G9</f>
        <v>0</v>
      </c>
    </row>
    <row r="10" spans="2:8" x14ac:dyDescent="0.25">
      <c r="B10" s="33">
        <v>3</v>
      </c>
      <c r="C10" s="33" t="s">
        <v>43</v>
      </c>
      <c r="D10" s="23" t="s">
        <v>39</v>
      </c>
      <c r="E10" s="11">
        <v>10</v>
      </c>
      <c r="F10" s="6" t="s">
        <v>0</v>
      </c>
      <c r="G10" s="42"/>
      <c r="H10" s="43">
        <f t="shared" si="0"/>
        <v>0</v>
      </c>
    </row>
    <row r="11" spans="2:8" x14ac:dyDescent="0.25">
      <c r="B11" s="33">
        <v>4</v>
      </c>
      <c r="C11" s="33" t="s">
        <v>44</v>
      </c>
      <c r="D11" s="24" t="s">
        <v>54</v>
      </c>
      <c r="E11" s="11">
        <v>1</v>
      </c>
      <c r="F11" s="6" t="s">
        <v>0</v>
      </c>
      <c r="G11" s="42"/>
      <c r="H11" s="43">
        <f t="shared" si="0"/>
        <v>0</v>
      </c>
    </row>
    <row r="12" spans="2:8" x14ac:dyDescent="0.25">
      <c r="B12" s="33">
        <v>5</v>
      </c>
      <c r="C12" s="33">
        <v>2</v>
      </c>
      <c r="D12" s="23" t="s">
        <v>55</v>
      </c>
      <c r="E12" s="11">
        <v>5</v>
      </c>
      <c r="F12" s="6" t="s">
        <v>0</v>
      </c>
      <c r="G12" s="42"/>
      <c r="H12" s="43">
        <f t="shared" si="0"/>
        <v>0</v>
      </c>
    </row>
    <row r="13" spans="2:8" x14ac:dyDescent="0.25">
      <c r="B13" s="33">
        <v>6</v>
      </c>
      <c r="C13" s="33" t="s">
        <v>46</v>
      </c>
      <c r="D13" s="23" t="s">
        <v>56</v>
      </c>
      <c r="E13" s="11">
        <v>5</v>
      </c>
      <c r="F13" s="6" t="s">
        <v>0</v>
      </c>
      <c r="G13" s="42"/>
      <c r="H13" s="43">
        <f t="shared" si="0"/>
        <v>0</v>
      </c>
    </row>
    <row r="14" spans="2:8" x14ac:dyDescent="0.25">
      <c r="B14" s="33">
        <v>7</v>
      </c>
      <c r="C14" s="33" t="s">
        <v>47</v>
      </c>
      <c r="D14" s="23" t="s">
        <v>45</v>
      </c>
      <c r="E14" s="11">
        <v>5</v>
      </c>
      <c r="F14" s="6" t="s">
        <v>0</v>
      </c>
      <c r="G14" s="42"/>
      <c r="H14" s="43">
        <f t="shared" si="0"/>
        <v>0</v>
      </c>
    </row>
    <row r="15" spans="2:8" x14ac:dyDescent="0.25">
      <c r="B15" s="33">
        <v>8</v>
      </c>
      <c r="C15" s="33">
        <v>3</v>
      </c>
      <c r="D15" s="23" t="s">
        <v>57</v>
      </c>
      <c r="E15" s="11">
        <v>35</v>
      </c>
      <c r="F15" s="6" t="s">
        <v>0</v>
      </c>
      <c r="G15" s="42"/>
      <c r="H15" s="43">
        <f t="shared" si="0"/>
        <v>0</v>
      </c>
    </row>
    <row r="16" spans="2:8" x14ac:dyDescent="0.25">
      <c r="B16" s="33">
        <v>9</v>
      </c>
      <c r="C16" s="33">
        <v>4</v>
      </c>
      <c r="D16" s="23" t="s">
        <v>58</v>
      </c>
      <c r="E16" s="11">
        <v>30</v>
      </c>
      <c r="F16" s="6" t="s">
        <v>0</v>
      </c>
      <c r="G16" s="42"/>
      <c r="H16" s="43">
        <f t="shared" si="0"/>
        <v>0</v>
      </c>
    </row>
    <row r="17" spans="2:8" x14ac:dyDescent="0.25">
      <c r="B17" s="33">
        <v>10</v>
      </c>
      <c r="C17" s="33">
        <v>5</v>
      </c>
      <c r="D17" s="23" t="s">
        <v>59</v>
      </c>
      <c r="E17" s="11">
        <v>3</v>
      </c>
      <c r="F17" s="6" t="s">
        <v>0</v>
      </c>
      <c r="G17" s="42"/>
      <c r="H17" s="43">
        <f t="shared" si="0"/>
        <v>0</v>
      </c>
    </row>
    <row r="18" spans="2:8" x14ac:dyDescent="0.25">
      <c r="B18" s="33">
        <v>11</v>
      </c>
      <c r="C18" s="33">
        <v>6</v>
      </c>
      <c r="D18" s="23" t="s">
        <v>60</v>
      </c>
      <c r="E18" s="11">
        <v>5</v>
      </c>
      <c r="F18" s="6" t="s">
        <v>0</v>
      </c>
      <c r="G18" s="42"/>
      <c r="H18" s="43">
        <f t="shared" si="0"/>
        <v>0</v>
      </c>
    </row>
    <row r="19" spans="2:8" ht="15.75" thickBot="1" x14ac:dyDescent="0.3">
      <c r="B19" s="34">
        <v>12</v>
      </c>
      <c r="C19" s="34">
        <v>7</v>
      </c>
      <c r="D19" s="25" t="s">
        <v>61</v>
      </c>
      <c r="E19" s="12">
        <v>1</v>
      </c>
      <c r="F19" s="7" t="s">
        <v>0</v>
      </c>
      <c r="G19" s="45"/>
      <c r="H19" s="43">
        <f t="shared" si="0"/>
        <v>0</v>
      </c>
    </row>
    <row r="20" spans="2:8" ht="15.75" thickBot="1" x14ac:dyDescent="0.3">
      <c r="B20" s="68" t="s">
        <v>71</v>
      </c>
      <c r="C20" s="69"/>
      <c r="D20" s="71"/>
      <c r="E20" s="13"/>
      <c r="F20" s="8"/>
      <c r="G20" s="1"/>
      <c r="H20" s="1"/>
    </row>
    <row r="21" spans="2:8" ht="17.25" customHeight="1" x14ac:dyDescent="0.25">
      <c r="B21" s="32">
        <v>13</v>
      </c>
      <c r="C21" s="32" t="s">
        <v>42</v>
      </c>
      <c r="D21" s="26" t="s">
        <v>1</v>
      </c>
      <c r="E21" s="14">
        <v>5</v>
      </c>
      <c r="F21" s="9" t="s">
        <v>0</v>
      </c>
      <c r="G21" s="46"/>
      <c r="H21" s="41">
        <f>E21*G21</f>
        <v>0</v>
      </c>
    </row>
    <row r="22" spans="2:8" x14ac:dyDescent="0.25">
      <c r="B22" s="33">
        <v>14</v>
      </c>
      <c r="C22" s="33" t="s">
        <v>43</v>
      </c>
      <c r="D22" s="23" t="s">
        <v>2</v>
      </c>
      <c r="E22" s="11">
        <v>5</v>
      </c>
      <c r="F22" s="6" t="s">
        <v>0</v>
      </c>
      <c r="G22" s="47"/>
      <c r="H22" s="41">
        <f t="shared" ref="H22:H25" si="1">E22*G22</f>
        <v>0</v>
      </c>
    </row>
    <row r="23" spans="2:8" x14ac:dyDescent="0.25">
      <c r="B23" s="33">
        <v>15</v>
      </c>
      <c r="C23" s="33">
        <v>2</v>
      </c>
      <c r="D23" s="23" t="s">
        <v>3</v>
      </c>
      <c r="E23" s="11">
        <v>15</v>
      </c>
      <c r="F23" s="6" t="s">
        <v>0</v>
      </c>
      <c r="G23" s="47"/>
      <c r="H23" s="41">
        <f t="shared" si="1"/>
        <v>0</v>
      </c>
    </row>
    <row r="24" spans="2:8" x14ac:dyDescent="0.25">
      <c r="B24" s="3">
        <v>16</v>
      </c>
      <c r="C24" s="73">
        <v>3</v>
      </c>
      <c r="D24" s="23" t="s">
        <v>4</v>
      </c>
      <c r="E24" s="11">
        <v>25</v>
      </c>
      <c r="F24" s="6" t="s">
        <v>0</v>
      </c>
      <c r="G24" s="47"/>
      <c r="H24" s="41">
        <f t="shared" si="1"/>
        <v>0</v>
      </c>
    </row>
    <row r="25" spans="2:8" ht="15.75" thickBot="1" x14ac:dyDescent="0.3">
      <c r="B25" s="5">
        <v>17</v>
      </c>
      <c r="C25" s="74"/>
      <c r="D25" s="25" t="s">
        <v>5</v>
      </c>
      <c r="E25" s="12">
        <v>20</v>
      </c>
      <c r="F25" s="7" t="s">
        <v>6</v>
      </c>
      <c r="G25" s="48"/>
      <c r="H25" s="41">
        <f t="shared" si="1"/>
        <v>0</v>
      </c>
    </row>
    <row r="26" spans="2:8" ht="15.75" thickBot="1" x14ac:dyDescent="0.3">
      <c r="B26" s="72" t="s">
        <v>72</v>
      </c>
      <c r="C26" s="69"/>
      <c r="D26" s="71"/>
      <c r="E26" s="13"/>
      <c r="F26" s="8"/>
      <c r="G26" s="1"/>
      <c r="H26" s="1"/>
    </row>
    <row r="27" spans="2:8" ht="29.25" customHeight="1" x14ac:dyDescent="0.25">
      <c r="B27" s="22">
        <v>18</v>
      </c>
      <c r="C27" s="35">
        <v>1</v>
      </c>
      <c r="D27" s="27" t="s">
        <v>62</v>
      </c>
      <c r="E27" s="14">
        <v>25</v>
      </c>
      <c r="F27" s="9" t="s">
        <v>7</v>
      </c>
      <c r="G27" s="46"/>
      <c r="H27" s="41">
        <f>E27*G27</f>
        <v>0</v>
      </c>
    </row>
    <row r="28" spans="2:8" ht="27" customHeight="1" x14ac:dyDescent="0.25">
      <c r="B28" s="20">
        <v>19</v>
      </c>
      <c r="C28" s="3">
        <v>2</v>
      </c>
      <c r="D28" s="28" t="s">
        <v>63</v>
      </c>
      <c r="E28" s="11">
        <v>10</v>
      </c>
      <c r="F28" s="6" t="s">
        <v>7</v>
      </c>
      <c r="G28" s="47"/>
      <c r="H28" s="41">
        <f t="shared" ref="H28:H31" si="2">E28*G28</f>
        <v>0</v>
      </c>
    </row>
    <row r="29" spans="2:8" ht="29.25" customHeight="1" x14ac:dyDescent="0.25">
      <c r="B29" s="20">
        <v>20</v>
      </c>
      <c r="C29" s="3">
        <v>3</v>
      </c>
      <c r="D29" s="29" t="s">
        <v>65</v>
      </c>
      <c r="E29" s="11">
        <v>20</v>
      </c>
      <c r="F29" s="6" t="s">
        <v>7</v>
      </c>
      <c r="G29" s="47"/>
      <c r="H29" s="41">
        <f t="shared" si="2"/>
        <v>0</v>
      </c>
    </row>
    <row r="30" spans="2:8" ht="20.25" customHeight="1" x14ac:dyDescent="0.25">
      <c r="B30" s="20">
        <v>21</v>
      </c>
      <c r="C30" s="3">
        <v>4</v>
      </c>
      <c r="D30" s="24" t="s">
        <v>64</v>
      </c>
      <c r="E30" s="11">
        <v>1</v>
      </c>
      <c r="F30" s="6" t="s">
        <v>7</v>
      </c>
      <c r="G30" s="47"/>
      <c r="H30" s="41">
        <f t="shared" si="2"/>
        <v>0</v>
      </c>
    </row>
    <row r="31" spans="2:8" ht="29.25" customHeight="1" thickBot="1" x14ac:dyDescent="0.3">
      <c r="B31" s="21">
        <v>22</v>
      </c>
      <c r="C31" s="5">
        <v>5</v>
      </c>
      <c r="D31" s="30" t="s">
        <v>48</v>
      </c>
      <c r="E31" s="12">
        <v>3</v>
      </c>
      <c r="F31" s="7" t="s">
        <v>7</v>
      </c>
      <c r="G31" s="48"/>
      <c r="H31" s="41">
        <f t="shared" si="2"/>
        <v>0</v>
      </c>
    </row>
    <row r="32" spans="2:8" ht="15.75" thickBot="1" x14ac:dyDescent="0.3">
      <c r="B32" s="75" t="s">
        <v>73</v>
      </c>
      <c r="C32" s="69"/>
      <c r="D32" s="71"/>
      <c r="E32" s="15"/>
      <c r="F32" s="10"/>
      <c r="G32" s="4"/>
      <c r="H32" s="2"/>
    </row>
    <row r="33" spans="2:8" x14ac:dyDescent="0.25">
      <c r="B33" s="19">
        <v>23</v>
      </c>
      <c r="C33" s="32">
        <v>1</v>
      </c>
      <c r="D33" s="26" t="s">
        <v>8</v>
      </c>
      <c r="E33" s="14">
        <v>80</v>
      </c>
      <c r="F33" s="9" t="s">
        <v>7</v>
      </c>
      <c r="G33" s="40"/>
      <c r="H33" s="41">
        <f>E33*G33</f>
        <v>0</v>
      </c>
    </row>
    <row r="34" spans="2:8" ht="14.25" customHeight="1" x14ac:dyDescent="0.25">
      <c r="B34" s="17">
        <v>24</v>
      </c>
      <c r="C34" s="33">
        <v>2</v>
      </c>
      <c r="D34" s="23" t="s">
        <v>9</v>
      </c>
      <c r="E34" s="11">
        <v>20</v>
      </c>
      <c r="F34" s="6" t="s">
        <v>7</v>
      </c>
      <c r="G34" s="42"/>
      <c r="H34" s="41">
        <f t="shared" ref="H34:H68" si="3">E34*G34</f>
        <v>0</v>
      </c>
    </row>
    <row r="35" spans="2:8" x14ac:dyDescent="0.25">
      <c r="B35" s="17">
        <v>25</v>
      </c>
      <c r="C35" s="33">
        <v>3</v>
      </c>
      <c r="D35" s="23" t="s">
        <v>10</v>
      </c>
      <c r="E35" s="11">
        <v>300</v>
      </c>
      <c r="F35" s="6" t="s">
        <v>7</v>
      </c>
      <c r="G35" s="42"/>
      <c r="H35" s="41">
        <f t="shared" si="3"/>
        <v>0</v>
      </c>
    </row>
    <row r="36" spans="2:8" x14ac:dyDescent="0.25">
      <c r="B36" s="17">
        <v>26</v>
      </c>
      <c r="C36" s="33">
        <v>4</v>
      </c>
      <c r="D36" s="23" t="s">
        <v>11</v>
      </c>
      <c r="E36" s="11">
        <v>80</v>
      </c>
      <c r="F36" s="6" t="s">
        <v>7</v>
      </c>
      <c r="G36" s="42"/>
      <c r="H36" s="41">
        <f t="shared" si="3"/>
        <v>0</v>
      </c>
    </row>
    <row r="37" spans="2:8" x14ac:dyDescent="0.25">
      <c r="B37" s="17">
        <v>27</v>
      </c>
      <c r="C37" s="33">
        <v>5</v>
      </c>
      <c r="D37" s="23" t="s">
        <v>12</v>
      </c>
      <c r="E37" s="11">
        <v>30</v>
      </c>
      <c r="F37" s="6" t="s">
        <v>7</v>
      </c>
      <c r="G37" s="42"/>
      <c r="H37" s="41">
        <f t="shared" si="3"/>
        <v>0</v>
      </c>
    </row>
    <row r="38" spans="2:8" x14ac:dyDescent="0.25">
      <c r="B38" s="17">
        <v>28</v>
      </c>
      <c r="C38" s="33">
        <v>6</v>
      </c>
      <c r="D38" s="23" t="s">
        <v>13</v>
      </c>
      <c r="E38" s="11">
        <v>15</v>
      </c>
      <c r="F38" s="6" t="s">
        <v>7</v>
      </c>
      <c r="G38" s="42"/>
      <c r="H38" s="41">
        <f t="shared" si="3"/>
        <v>0</v>
      </c>
    </row>
    <row r="39" spans="2:8" x14ac:dyDescent="0.25">
      <c r="B39" s="17">
        <v>29</v>
      </c>
      <c r="C39" s="33">
        <v>7</v>
      </c>
      <c r="D39" s="23" t="s">
        <v>14</v>
      </c>
      <c r="E39" s="11">
        <v>60</v>
      </c>
      <c r="F39" s="6" t="s">
        <v>7</v>
      </c>
      <c r="G39" s="42"/>
      <c r="H39" s="41">
        <f t="shared" si="3"/>
        <v>0</v>
      </c>
    </row>
    <row r="40" spans="2:8" x14ac:dyDescent="0.25">
      <c r="B40" s="17">
        <v>30</v>
      </c>
      <c r="C40" s="33">
        <v>8</v>
      </c>
      <c r="D40" s="23" t="s">
        <v>15</v>
      </c>
      <c r="E40" s="11">
        <v>100</v>
      </c>
      <c r="F40" s="6" t="s">
        <v>7</v>
      </c>
      <c r="G40" s="42"/>
      <c r="H40" s="41">
        <f t="shared" si="3"/>
        <v>0</v>
      </c>
    </row>
    <row r="41" spans="2:8" x14ac:dyDescent="0.25">
      <c r="B41" s="17">
        <v>31</v>
      </c>
      <c r="C41" s="33">
        <v>9</v>
      </c>
      <c r="D41" s="23" t="s">
        <v>15</v>
      </c>
      <c r="E41" s="11">
        <v>150</v>
      </c>
      <c r="F41" s="6" t="s">
        <v>7</v>
      </c>
      <c r="G41" s="42"/>
      <c r="H41" s="41">
        <f t="shared" si="3"/>
        <v>0</v>
      </c>
    </row>
    <row r="42" spans="2:8" x14ac:dyDescent="0.25">
      <c r="B42" s="17">
        <v>32</v>
      </c>
      <c r="C42" s="33">
        <v>10</v>
      </c>
      <c r="D42" s="23" t="s">
        <v>14</v>
      </c>
      <c r="E42" s="11">
        <v>150</v>
      </c>
      <c r="F42" s="6" t="s">
        <v>7</v>
      </c>
      <c r="G42" s="42"/>
      <c r="H42" s="41">
        <f t="shared" si="3"/>
        <v>0</v>
      </c>
    </row>
    <row r="43" spans="2:8" x14ac:dyDescent="0.25">
      <c r="B43" s="17">
        <v>33</v>
      </c>
      <c r="C43" s="33">
        <v>11</v>
      </c>
      <c r="D43" s="23" t="s">
        <v>82</v>
      </c>
      <c r="E43" s="11">
        <v>5</v>
      </c>
      <c r="F43" s="6" t="s">
        <v>16</v>
      </c>
      <c r="G43" s="42"/>
      <c r="H43" s="41">
        <f t="shared" si="3"/>
        <v>0</v>
      </c>
    </row>
    <row r="44" spans="2:8" x14ac:dyDescent="0.25">
      <c r="B44" s="17">
        <v>34</v>
      </c>
      <c r="C44" s="33">
        <v>12</v>
      </c>
      <c r="D44" s="23" t="s">
        <v>15</v>
      </c>
      <c r="E44" s="11">
        <v>100</v>
      </c>
      <c r="F44" s="6" t="s">
        <v>7</v>
      </c>
      <c r="G44" s="42"/>
      <c r="H44" s="41">
        <f t="shared" si="3"/>
        <v>0</v>
      </c>
    </row>
    <row r="45" spans="2:8" x14ac:dyDescent="0.25">
      <c r="B45" s="17">
        <v>35</v>
      </c>
      <c r="C45" s="33">
        <v>13</v>
      </c>
      <c r="D45" s="23" t="s">
        <v>83</v>
      </c>
      <c r="E45" s="11">
        <v>4</v>
      </c>
      <c r="F45" s="6" t="s">
        <v>16</v>
      </c>
      <c r="G45" s="42"/>
      <c r="H45" s="41">
        <f t="shared" si="3"/>
        <v>0</v>
      </c>
    </row>
    <row r="46" spans="2:8" x14ac:dyDescent="0.25">
      <c r="B46" s="17">
        <v>36</v>
      </c>
      <c r="C46" s="33">
        <v>14</v>
      </c>
      <c r="D46" s="23" t="s">
        <v>17</v>
      </c>
      <c r="E46" s="11">
        <v>35</v>
      </c>
      <c r="F46" s="6" t="s">
        <v>7</v>
      </c>
      <c r="G46" s="42"/>
      <c r="H46" s="41">
        <f t="shared" si="3"/>
        <v>0</v>
      </c>
    </row>
    <row r="47" spans="2:8" x14ac:dyDescent="0.25">
      <c r="B47" s="17">
        <v>37</v>
      </c>
      <c r="C47" s="33">
        <v>15</v>
      </c>
      <c r="D47" s="23" t="s">
        <v>18</v>
      </c>
      <c r="E47" s="11">
        <v>40</v>
      </c>
      <c r="F47" s="6" t="s">
        <v>7</v>
      </c>
      <c r="G47" s="42"/>
      <c r="H47" s="41">
        <f t="shared" si="3"/>
        <v>0</v>
      </c>
    </row>
    <row r="48" spans="2:8" x14ac:dyDescent="0.25">
      <c r="B48" s="17">
        <v>38</v>
      </c>
      <c r="C48" s="33">
        <v>16</v>
      </c>
      <c r="D48" s="23" t="s">
        <v>19</v>
      </c>
      <c r="E48" s="11">
        <v>30</v>
      </c>
      <c r="F48" s="6" t="s">
        <v>7</v>
      </c>
      <c r="G48" s="42"/>
      <c r="H48" s="41">
        <f t="shared" si="3"/>
        <v>0</v>
      </c>
    </row>
    <row r="49" spans="2:8" x14ac:dyDescent="0.25">
      <c r="B49" s="17">
        <v>39</v>
      </c>
      <c r="C49" s="33">
        <v>17</v>
      </c>
      <c r="D49" s="23" t="s">
        <v>20</v>
      </c>
      <c r="E49" s="11">
        <v>30</v>
      </c>
      <c r="F49" s="6" t="s">
        <v>7</v>
      </c>
      <c r="G49" s="42"/>
      <c r="H49" s="41">
        <f t="shared" si="3"/>
        <v>0</v>
      </c>
    </row>
    <row r="50" spans="2:8" x14ac:dyDescent="0.25">
      <c r="B50" s="17">
        <v>40</v>
      </c>
      <c r="C50" s="33">
        <v>18</v>
      </c>
      <c r="D50" s="23" t="s">
        <v>21</v>
      </c>
      <c r="E50" s="11">
        <v>50</v>
      </c>
      <c r="F50" s="6" t="s">
        <v>7</v>
      </c>
      <c r="G50" s="42"/>
      <c r="H50" s="41">
        <f t="shared" si="3"/>
        <v>0</v>
      </c>
    </row>
    <row r="51" spans="2:8" x14ac:dyDescent="0.25">
      <c r="B51" s="17">
        <v>41</v>
      </c>
      <c r="C51" s="33">
        <v>19</v>
      </c>
      <c r="D51" s="23" t="s">
        <v>22</v>
      </c>
      <c r="E51" s="11">
        <v>30</v>
      </c>
      <c r="F51" s="6" t="s">
        <v>7</v>
      </c>
      <c r="G51" s="42"/>
      <c r="H51" s="41">
        <f t="shared" si="3"/>
        <v>0</v>
      </c>
    </row>
    <row r="52" spans="2:8" x14ac:dyDescent="0.25">
      <c r="B52" s="17">
        <v>42</v>
      </c>
      <c r="C52" s="33">
        <v>20</v>
      </c>
      <c r="D52" s="23" t="s">
        <v>18</v>
      </c>
      <c r="E52" s="11">
        <v>50</v>
      </c>
      <c r="F52" s="6" t="s">
        <v>7</v>
      </c>
      <c r="G52" s="42"/>
      <c r="H52" s="41">
        <f t="shared" si="3"/>
        <v>0</v>
      </c>
    </row>
    <row r="53" spans="2:8" x14ac:dyDescent="0.25">
      <c r="B53" s="17">
        <v>43</v>
      </c>
      <c r="C53" s="33">
        <v>21</v>
      </c>
      <c r="D53" s="23" t="s">
        <v>23</v>
      </c>
      <c r="E53" s="11">
        <v>40</v>
      </c>
      <c r="F53" s="6" t="s">
        <v>7</v>
      </c>
      <c r="G53" s="42"/>
      <c r="H53" s="41">
        <f t="shared" si="3"/>
        <v>0</v>
      </c>
    </row>
    <row r="54" spans="2:8" x14ac:dyDescent="0.25">
      <c r="B54" s="17">
        <v>44</v>
      </c>
      <c r="C54" s="33">
        <v>22</v>
      </c>
      <c r="D54" s="23" t="s">
        <v>84</v>
      </c>
      <c r="E54" s="11">
        <v>10</v>
      </c>
      <c r="F54" s="6" t="s">
        <v>24</v>
      </c>
      <c r="G54" s="42"/>
      <c r="H54" s="41">
        <f t="shared" si="3"/>
        <v>0</v>
      </c>
    </row>
    <row r="55" spans="2:8" x14ac:dyDescent="0.25">
      <c r="B55" s="17">
        <v>45</v>
      </c>
      <c r="C55" s="33">
        <v>23</v>
      </c>
      <c r="D55" s="23" t="s">
        <v>41</v>
      </c>
      <c r="E55" s="11">
        <v>40</v>
      </c>
      <c r="F55" s="6" t="s">
        <v>7</v>
      </c>
      <c r="G55" s="42"/>
      <c r="H55" s="41">
        <f t="shared" si="3"/>
        <v>0</v>
      </c>
    </row>
    <row r="56" spans="2:8" x14ac:dyDescent="0.25">
      <c r="B56" s="17">
        <v>46</v>
      </c>
      <c r="C56" s="33">
        <v>24</v>
      </c>
      <c r="D56" s="23" t="s">
        <v>25</v>
      </c>
      <c r="E56" s="11">
        <v>40</v>
      </c>
      <c r="F56" s="6" t="s">
        <v>7</v>
      </c>
      <c r="G56" s="42"/>
      <c r="H56" s="41">
        <f t="shared" si="3"/>
        <v>0</v>
      </c>
    </row>
    <row r="57" spans="2:8" x14ac:dyDescent="0.25">
      <c r="B57" s="17">
        <v>47</v>
      </c>
      <c r="C57" s="33">
        <v>25</v>
      </c>
      <c r="D57" s="23" t="s">
        <v>26</v>
      </c>
      <c r="E57" s="11">
        <v>30</v>
      </c>
      <c r="F57" s="6" t="s">
        <v>7</v>
      </c>
      <c r="G57" s="42"/>
      <c r="H57" s="41">
        <f t="shared" si="3"/>
        <v>0</v>
      </c>
    </row>
    <row r="58" spans="2:8" x14ac:dyDescent="0.25">
      <c r="B58" s="17">
        <v>48</v>
      </c>
      <c r="C58" s="33">
        <v>26</v>
      </c>
      <c r="D58" s="23" t="s">
        <v>27</v>
      </c>
      <c r="E58" s="11">
        <v>120</v>
      </c>
      <c r="F58" s="6" t="s">
        <v>7</v>
      </c>
      <c r="G58" s="42"/>
      <c r="H58" s="41">
        <f t="shared" si="3"/>
        <v>0</v>
      </c>
    </row>
    <row r="59" spans="2:8" x14ac:dyDescent="0.25">
      <c r="B59" s="17">
        <v>49</v>
      </c>
      <c r="C59" s="33">
        <v>27</v>
      </c>
      <c r="D59" s="23" t="s">
        <v>14</v>
      </c>
      <c r="E59" s="11">
        <v>120</v>
      </c>
      <c r="F59" s="6" t="s">
        <v>7</v>
      </c>
      <c r="G59" s="42"/>
      <c r="H59" s="41">
        <f t="shared" si="3"/>
        <v>0</v>
      </c>
    </row>
    <row r="60" spans="2:8" x14ac:dyDescent="0.25">
      <c r="B60" s="17">
        <v>50</v>
      </c>
      <c r="C60" s="33">
        <v>28</v>
      </c>
      <c r="D60" s="23" t="s">
        <v>28</v>
      </c>
      <c r="E60" s="11">
        <v>100</v>
      </c>
      <c r="F60" s="6" t="s">
        <v>7</v>
      </c>
      <c r="G60" s="42"/>
      <c r="H60" s="41">
        <f t="shared" si="3"/>
        <v>0</v>
      </c>
    </row>
    <row r="61" spans="2:8" x14ac:dyDescent="0.25">
      <c r="B61" s="17">
        <v>51</v>
      </c>
      <c r="C61" s="33">
        <v>29</v>
      </c>
      <c r="D61" s="23" t="s">
        <v>29</v>
      </c>
      <c r="E61" s="11">
        <v>120</v>
      </c>
      <c r="F61" s="6" t="s">
        <v>7</v>
      </c>
      <c r="G61" s="42"/>
      <c r="H61" s="41">
        <f t="shared" si="3"/>
        <v>0</v>
      </c>
    </row>
    <row r="62" spans="2:8" x14ac:dyDescent="0.25">
      <c r="B62" s="17">
        <v>52</v>
      </c>
      <c r="C62" s="33">
        <v>30</v>
      </c>
      <c r="D62" s="23" t="s">
        <v>40</v>
      </c>
      <c r="E62" s="11">
        <v>50</v>
      </c>
      <c r="F62" s="6" t="s">
        <v>7</v>
      </c>
      <c r="G62" s="42"/>
      <c r="H62" s="41">
        <f t="shared" si="3"/>
        <v>0</v>
      </c>
    </row>
    <row r="63" spans="2:8" x14ac:dyDescent="0.25">
      <c r="B63" s="17">
        <v>53</v>
      </c>
      <c r="C63" s="33">
        <v>31</v>
      </c>
      <c r="D63" s="23" t="s">
        <v>30</v>
      </c>
      <c r="E63" s="11">
        <v>50</v>
      </c>
      <c r="F63" s="6" t="s">
        <v>7</v>
      </c>
      <c r="G63" s="42"/>
      <c r="H63" s="41">
        <f t="shared" si="3"/>
        <v>0</v>
      </c>
    </row>
    <row r="64" spans="2:8" x14ac:dyDescent="0.25">
      <c r="B64" s="17">
        <v>54</v>
      </c>
      <c r="C64" s="33">
        <v>32</v>
      </c>
      <c r="D64" s="52" t="s">
        <v>31</v>
      </c>
      <c r="E64" s="11">
        <v>40</v>
      </c>
      <c r="F64" s="6" t="s">
        <v>7</v>
      </c>
      <c r="G64" s="42"/>
      <c r="H64" s="41">
        <f t="shared" si="3"/>
        <v>0</v>
      </c>
    </row>
    <row r="65" spans="2:8" x14ac:dyDescent="0.25">
      <c r="B65" s="17">
        <v>55</v>
      </c>
      <c r="C65" s="33">
        <v>33</v>
      </c>
      <c r="D65" s="23" t="s">
        <v>85</v>
      </c>
      <c r="E65" s="11">
        <v>5</v>
      </c>
      <c r="F65" s="6" t="s">
        <v>24</v>
      </c>
      <c r="G65" s="42"/>
      <c r="H65" s="41">
        <f t="shared" si="3"/>
        <v>0</v>
      </c>
    </row>
    <row r="66" spans="2:8" x14ac:dyDescent="0.25">
      <c r="B66" s="17">
        <v>56</v>
      </c>
      <c r="C66" s="33">
        <v>34</v>
      </c>
      <c r="D66" s="23" t="s">
        <v>86</v>
      </c>
      <c r="E66" s="11">
        <v>2</v>
      </c>
      <c r="F66" s="6" t="s">
        <v>24</v>
      </c>
      <c r="G66" s="42"/>
      <c r="H66" s="41">
        <f t="shared" si="3"/>
        <v>0</v>
      </c>
    </row>
    <row r="67" spans="2:8" x14ac:dyDescent="0.25">
      <c r="B67" s="17">
        <v>57</v>
      </c>
      <c r="C67" s="33">
        <v>35</v>
      </c>
      <c r="D67" s="23" t="s">
        <v>87</v>
      </c>
      <c r="E67" s="11">
        <v>2</v>
      </c>
      <c r="F67" s="6" t="s">
        <v>24</v>
      </c>
      <c r="G67" s="42"/>
      <c r="H67" s="41">
        <f t="shared" si="3"/>
        <v>0</v>
      </c>
    </row>
    <row r="68" spans="2:8" ht="15.75" thickBot="1" x14ac:dyDescent="0.3">
      <c r="B68" s="18">
        <v>58</v>
      </c>
      <c r="C68" s="34">
        <v>36</v>
      </c>
      <c r="D68" s="25" t="s">
        <v>88</v>
      </c>
      <c r="E68" s="12">
        <v>15</v>
      </c>
      <c r="F68" s="7" t="s">
        <v>32</v>
      </c>
      <c r="G68" s="45"/>
      <c r="H68" s="41">
        <f t="shared" si="3"/>
        <v>0</v>
      </c>
    </row>
    <row r="69" spans="2:8" ht="15.75" thickBot="1" x14ac:dyDescent="0.3">
      <c r="B69" s="75" t="s">
        <v>74</v>
      </c>
      <c r="C69" s="69"/>
      <c r="D69" s="71"/>
      <c r="E69" s="13"/>
      <c r="F69" s="8"/>
      <c r="G69" s="1"/>
      <c r="H69" s="1"/>
    </row>
    <row r="70" spans="2:8" ht="30" x14ac:dyDescent="0.25">
      <c r="B70" s="22">
        <v>59</v>
      </c>
      <c r="C70" s="35">
        <v>1</v>
      </c>
      <c r="D70" s="31" t="s">
        <v>66</v>
      </c>
      <c r="E70" s="14">
        <v>35</v>
      </c>
      <c r="F70" s="9" t="s">
        <v>0</v>
      </c>
      <c r="G70" s="40"/>
      <c r="H70" s="41">
        <f>E70*G70</f>
        <v>0</v>
      </c>
    </row>
    <row r="71" spans="2:8" x14ac:dyDescent="0.25">
      <c r="B71" s="20">
        <v>60</v>
      </c>
      <c r="C71" s="3">
        <v>2</v>
      </c>
      <c r="D71" s="23" t="s">
        <v>67</v>
      </c>
      <c r="E71" s="11">
        <v>5</v>
      </c>
      <c r="F71" s="6" t="s">
        <v>0</v>
      </c>
      <c r="G71" s="42"/>
      <c r="H71" s="41">
        <f t="shared" ref="H71:H75" si="4">E71*G71</f>
        <v>0</v>
      </c>
    </row>
    <row r="72" spans="2:8" x14ac:dyDescent="0.25">
      <c r="B72" s="20">
        <v>61</v>
      </c>
      <c r="C72" s="3">
        <v>3</v>
      </c>
      <c r="D72" s="23" t="s">
        <v>68</v>
      </c>
      <c r="E72" s="11">
        <v>9</v>
      </c>
      <c r="F72" s="6" t="s">
        <v>0</v>
      </c>
      <c r="G72" s="42"/>
      <c r="H72" s="41">
        <f t="shared" si="4"/>
        <v>0</v>
      </c>
    </row>
    <row r="73" spans="2:8" x14ac:dyDescent="0.25">
      <c r="B73" s="20">
        <v>62</v>
      </c>
      <c r="C73" s="3">
        <v>4</v>
      </c>
      <c r="D73" s="23" t="s">
        <v>69</v>
      </c>
      <c r="E73" s="11">
        <v>10</v>
      </c>
      <c r="F73" s="6" t="s">
        <v>0</v>
      </c>
      <c r="G73" s="42"/>
      <c r="H73" s="41">
        <f t="shared" si="4"/>
        <v>0</v>
      </c>
    </row>
    <row r="74" spans="2:8" ht="30" x14ac:dyDescent="0.25">
      <c r="B74" s="20">
        <v>63</v>
      </c>
      <c r="C74" s="3">
        <v>5</v>
      </c>
      <c r="D74" s="29" t="s">
        <v>49</v>
      </c>
      <c r="E74" s="11">
        <v>3</v>
      </c>
      <c r="F74" s="6" t="s">
        <v>0</v>
      </c>
      <c r="G74" s="42"/>
      <c r="H74" s="41">
        <f t="shared" si="4"/>
        <v>0</v>
      </c>
    </row>
    <row r="75" spans="2:8" ht="15.75" thickBot="1" x14ac:dyDescent="0.3">
      <c r="B75" s="21">
        <v>64</v>
      </c>
      <c r="C75" s="5">
        <v>6</v>
      </c>
      <c r="D75" s="25" t="s">
        <v>89</v>
      </c>
      <c r="E75" s="16">
        <v>10</v>
      </c>
      <c r="F75" s="7" t="s">
        <v>51</v>
      </c>
      <c r="G75" s="44"/>
      <c r="H75" s="41">
        <f t="shared" si="4"/>
        <v>0</v>
      </c>
    </row>
    <row r="76" spans="2:8" ht="15.75" thickBot="1" x14ac:dyDescent="0.3">
      <c r="B76" s="76" t="s">
        <v>36</v>
      </c>
      <c r="C76" s="65"/>
      <c r="D76" s="77"/>
      <c r="E76" s="77"/>
      <c r="F76" s="77"/>
      <c r="G76" s="77"/>
      <c r="H76" s="49">
        <f>SUM(H8:H19,H21:H25,H27:H31,H33:H68,H70:H75)</f>
        <v>0</v>
      </c>
    </row>
    <row r="77" spans="2:8" ht="15.75" thickBot="1" x14ac:dyDescent="0.3">
      <c r="B77" s="76" t="s">
        <v>38</v>
      </c>
      <c r="C77" s="77"/>
      <c r="D77" s="77"/>
      <c r="E77" s="77"/>
      <c r="F77" s="77"/>
      <c r="G77" s="77"/>
      <c r="H77" s="49">
        <f>H78-H76</f>
        <v>0</v>
      </c>
    </row>
    <row r="78" spans="2:8" ht="15.75" thickBot="1" x14ac:dyDescent="0.3">
      <c r="B78" s="64" t="s">
        <v>37</v>
      </c>
      <c r="C78" s="65"/>
      <c r="D78" s="65"/>
      <c r="E78" s="65"/>
      <c r="F78" s="65"/>
      <c r="G78" s="65"/>
      <c r="H78" s="50">
        <f>H76*1.23</f>
        <v>0</v>
      </c>
    </row>
    <row r="79" spans="2:8" ht="15.75" thickBot="1" x14ac:dyDescent="0.3"/>
    <row r="80" spans="2:8" ht="59.25" customHeight="1" thickBot="1" x14ac:dyDescent="0.3">
      <c r="B80" s="59" t="s">
        <v>78</v>
      </c>
      <c r="C80" s="60"/>
      <c r="D80" s="60"/>
      <c r="E80" s="60"/>
      <c r="F80" s="61"/>
      <c r="G80" s="62" t="s">
        <v>79</v>
      </c>
      <c r="H80" s="63"/>
    </row>
  </sheetData>
  <mergeCells count="20">
    <mergeCell ref="D4:D5"/>
    <mergeCell ref="E4:E5"/>
    <mergeCell ref="F4:F5"/>
    <mergeCell ref="G4:G5"/>
    <mergeCell ref="B3:D3"/>
    <mergeCell ref="E3:H3"/>
    <mergeCell ref="B80:F80"/>
    <mergeCell ref="G80:H80"/>
    <mergeCell ref="B78:G78"/>
    <mergeCell ref="B4:B5"/>
    <mergeCell ref="B7:D7"/>
    <mergeCell ref="B20:D20"/>
    <mergeCell ref="B26:D26"/>
    <mergeCell ref="C24:C25"/>
    <mergeCell ref="B32:D32"/>
    <mergeCell ref="B69:D69"/>
    <mergeCell ref="B76:G76"/>
    <mergeCell ref="B77:G77"/>
    <mergeCell ref="H4:H5"/>
    <mergeCell ref="C4:C5"/>
  </mergeCells>
  <pageMargins left="0.25" right="0.25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Włodarczyk Arkadiusz</dc:creator>
  <cp:lastModifiedBy>Włodarczyk Arkadiusz</cp:lastModifiedBy>
  <cp:lastPrinted>2023-11-07T13:34:47Z</cp:lastPrinted>
  <dcterms:created xsi:type="dcterms:W3CDTF">2015-06-05T18:19:34Z</dcterms:created>
  <dcterms:modified xsi:type="dcterms:W3CDTF">2023-11-07T13:38:07Z</dcterms:modified>
</cp:coreProperties>
</file>