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zadania\FK\Rzeczy są dla ludzi\"/>
    </mc:Choice>
  </mc:AlternateContent>
  <xr:revisionPtr revIDLastSave="0" documentId="8_{41AC9252-4493-495A-98BD-A0F557D477B4}" xr6:coauthVersionLast="47" xr6:coauthVersionMax="47" xr10:uidLastSave="{00000000-0000-0000-0000-000000000000}"/>
  <bookViews>
    <workbookView xWindow="28680" yWindow="-120" windowWidth="29040" windowHeight="15840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</sheets>
  <definedNames>
    <definedName name="_xlnm.Print_Area" localSheetId="0">'Wniosek o płatność'!$A$1:$N$91</definedName>
    <definedName name="_xlnm.Print_Area" localSheetId="1">'załącznik - Tabela nr 1'!$A$1:$M$72</definedName>
    <definedName name="_xlnm.Print_Area" localSheetId="2">'załącznik - Tabela nr 2'!$A$1:$M$72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K12" i="10"/>
  <c r="J12" i="10"/>
  <c r="I12" i="10"/>
  <c r="H12" i="10"/>
  <c r="G12" i="10"/>
  <c r="F12" i="10"/>
  <c r="E12" i="10"/>
  <c r="D12" i="10"/>
  <c r="K11" i="10"/>
  <c r="K10" i="10"/>
  <c r="L69" i="13"/>
  <c r="K69" i="13"/>
  <c r="I69" i="13"/>
  <c r="H69" i="13"/>
  <c r="F69" i="13"/>
  <c r="E69" i="13"/>
  <c r="D69" i="13"/>
  <c r="C69" i="13"/>
  <c r="L67" i="13"/>
  <c r="K67" i="13"/>
  <c r="I67" i="13"/>
  <c r="H67" i="13"/>
  <c r="F67" i="13"/>
  <c r="E67" i="13"/>
  <c r="D67" i="13"/>
  <c r="C67" i="13"/>
  <c r="L66" i="13"/>
  <c r="K66" i="13"/>
  <c r="I66" i="13"/>
  <c r="H66" i="13"/>
  <c r="F66" i="13"/>
  <c r="L65" i="13"/>
  <c r="K65" i="13"/>
  <c r="I65" i="13"/>
  <c r="H65" i="13"/>
  <c r="F65" i="13"/>
  <c r="L64" i="13"/>
  <c r="K64" i="13"/>
  <c r="I64" i="13"/>
  <c r="H64" i="13"/>
  <c r="F64" i="13"/>
  <c r="L63" i="13"/>
  <c r="K63" i="13"/>
  <c r="I63" i="13"/>
  <c r="H63" i="13"/>
  <c r="F63" i="13"/>
  <c r="L61" i="13"/>
  <c r="K61" i="13"/>
  <c r="I61" i="13"/>
  <c r="H61" i="13"/>
  <c r="F61" i="13"/>
  <c r="E61" i="13"/>
  <c r="D61" i="13"/>
  <c r="C61" i="13"/>
  <c r="L60" i="13"/>
  <c r="K60" i="13"/>
  <c r="I60" i="13"/>
  <c r="H60" i="13"/>
  <c r="F60" i="13"/>
  <c r="L59" i="13"/>
  <c r="K59" i="13"/>
  <c r="I59" i="13"/>
  <c r="H59" i="13"/>
  <c r="F59" i="13"/>
  <c r="L58" i="13"/>
  <c r="K58" i="13"/>
  <c r="I58" i="13"/>
  <c r="H58" i="13"/>
  <c r="F58" i="13"/>
  <c r="L57" i="13"/>
  <c r="K57" i="13"/>
  <c r="I57" i="13"/>
  <c r="H57" i="13"/>
  <c r="F57" i="13"/>
  <c r="L55" i="13"/>
  <c r="K55" i="13"/>
  <c r="I55" i="13"/>
  <c r="H55" i="13"/>
  <c r="F55" i="13"/>
  <c r="E55" i="13"/>
  <c r="D55" i="13"/>
  <c r="C55" i="13"/>
  <c r="L54" i="13"/>
  <c r="K54" i="13"/>
  <c r="I54" i="13"/>
  <c r="H54" i="13"/>
  <c r="F54" i="13"/>
  <c r="L53" i="13"/>
  <c r="K53" i="13"/>
  <c r="I53" i="13"/>
  <c r="H53" i="13"/>
  <c r="F53" i="13"/>
  <c r="L52" i="13"/>
  <c r="K52" i="13"/>
  <c r="I52" i="13"/>
  <c r="H52" i="13"/>
  <c r="F52" i="13"/>
  <c r="L51" i="13"/>
  <c r="K51" i="13"/>
  <c r="I51" i="13"/>
  <c r="H51" i="13"/>
  <c r="F51" i="13"/>
  <c r="L49" i="13"/>
  <c r="K49" i="13"/>
  <c r="I49" i="13"/>
  <c r="H49" i="13"/>
  <c r="F49" i="13"/>
  <c r="E49" i="13"/>
  <c r="D49" i="13"/>
  <c r="C49" i="13"/>
  <c r="L48" i="13"/>
  <c r="K48" i="13"/>
  <c r="I48" i="13"/>
  <c r="H48" i="13"/>
  <c r="F48" i="13"/>
  <c r="L47" i="13"/>
  <c r="K47" i="13"/>
  <c r="I47" i="13"/>
  <c r="H47" i="13"/>
  <c r="F47" i="13"/>
  <c r="L46" i="13"/>
  <c r="K46" i="13"/>
  <c r="I46" i="13"/>
  <c r="H46" i="13"/>
  <c r="F46" i="13"/>
  <c r="L45" i="13"/>
  <c r="K45" i="13"/>
  <c r="I45" i="13"/>
  <c r="H45" i="13"/>
  <c r="F45" i="13"/>
  <c r="L43" i="13"/>
  <c r="K43" i="13"/>
  <c r="I43" i="13"/>
  <c r="H43" i="13"/>
  <c r="F43" i="13"/>
  <c r="E43" i="13"/>
  <c r="D43" i="13"/>
  <c r="C43" i="13"/>
  <c r="L42" i="13"/>
  <c r="K42" i="13"/>
  <c r="I42" i="13"/>
  <c r="H42" i="13"/>
  <c r="F42" i="13"/>
  <c r="L41" i="13"/>
  <c r="K41" i="13"/>
  <c r="I41" i="13"/>
  <c r="H41" i="13"/>
  <c r="F41" i="13"/>
  <c r="L40" i="13"/>
  <c r="K40" i="13"/>
  <c r="I40" i="13"/>
  <c r="H40" i="13"/>
  <c r="F40" i="13"/>
  <c r="L39" i="13"/>
  <c r="K39" i="13"/>
  <c r="I39" i="13"/>
  <c r="H39" i="13"/>
  <c r="F39" i="13"/>
  <c r="L37" i="13"/>
  <c r="K37" i="13"/>
  <c r="I37" i="13"/>
  <c r="H37" i="13"/>
  <c r="F37" i="13"/>
  <c r="E37" i="13"/>
  <c r="D37" i="13"/>
  <c r="C37" i="13"/>
  <c r="L36" i="13"/>
  <c r="K36" i="13"/>
  <c r="I36" i="13"/>
  <c r="H36" i="13"/>
  <c r="F36" i="13"/>
  <c r="L35" i="13"/>
  <c r="K35" i="13"/>
  <c r="I35" i="13"/>
  <c r="H35" i="13"/>
  <c r="F35" i="13"/>
  <c r="L34" i="13"/>
  <c r="K34" i="13"/>
  <c r="I34" i="13"/>
  <c r="H34" i="13"/>
  <c r="F34" i="13"/>
  <c r="L33" i="13"/>
  <c r="K33" i="13"/>
  <c r="I33" i="13"/>
  <c r="H33" i="13"/>
  <c r="F33" i="13"/>
  <c r="L31" i="13"/>
  <c r="K31" i="13"/>
  <c r="I31" i="13"/>
  <c r="H31" i="13"/>
  <c r="F31" i="13"/>
  <c r="E31" i="13"/>
  <c r="D31" i="13"/>
  <c r="C31" i="13"/>
  <c r="L30" i="13"/>
  <c r="K30" i="13"/>
  <c r="I30" i="13"/>
  <c r="H30" i="13"/>
  <c r="F30" i="13"/>
  <c r="L29" i="13"/>
  <c r="K29" i="13"/>
  <c r="I29" i="13"/>
  <c r="H29" i="13"/>
  <c r="F29" i="13"/>
  <c r="L28" i="13"/>
  <c r="K28" i="13"/>
  <c r="I28" i="13"/>
  <c r="H28" i="13"/>
  <c r="F28" i="13"/>
  <c r="L27" i="13"/>
  <c r="K27" i="13"/>
  <c r="I27" i="13"/>
  <c r="H27" i="13"/>
  <c r="F27" i="13"/>
  <c r="L25" i="13"/>
  <c r="K25" i="13"/>
  <c r="I25" i="13"/>
  <c r="H25" i="13"/>
  <c r="F25" i="13"/>
  <c r="E25" i="13"/>
  <c r="D25" i="13"/>
  <c r="C25" i="13"/>
  <c r="L24" i="13"/>
  <c r="K24" i="13"/>
  <c r="I24" i="13"/>
  <c r="H24" i="13"/>
  <c r="F24" i="13"/>
  <c r="L23" i="13"/>
  <c r="K23" i="13"/>
  <c r="I23" i="13"/>
  <c r="H23" i="13"/>
  <c r="F23" i="13"/>
  <c r="L22" i="13"/>
  <c r="K22" i="13"/>
  <c r="I22" i="13"/>
  <c r="H22" i="13"/>
  <c r="F22" i="13"/>
  <c r="L21" i="13"/>
  <c r="K21" i="13"/>
  <c r="I21" i="13"/>
  <c r="H21" i="13"/>
  <c r="F21" i="13"/>
  <c r="L19" i="13"/>
  <c r="K19" i="13"/>
  <c r="I19" i="13"/>
  <c r="H19" i="13"/>
  <c r="F19" i="13"/>
  <c r="E19" i="13"/>
  <c r="D19" i="13"/>
  <c r="C19" i="13"/>
  <c r="L18" i="13"/>
  <c r="K18" i="13"/>
  <c r="I18" i="13"/>
  <c r="H18" i="13"/>
  <c r="F18" i="13"/>
  <c r="L17" i="13"/>
  <c r="K17" i="13"/>
  <c r="I17" i="13"/>
  <c r="H17" i="13"/>
  <c r="F17" i="13"/>
  <c r="L16" i="13"/>
  <c r="K16" i="13"/>
  <c r="I16" i="13"/>
  <c r="H16" i="13"/>
  <c r="F16" i="13"/>
  <c r="L15" i="13"/>
  <c r="K15" i="13"/>
  <c r="I15" i="13"/>
  <c r="H15" i="13"/>
  <c r="F15" i="13"/>
  <c r="L13" i="13"/>
  <c r="K13" i="13"/>
  <c r="I13" i="13"/>
  <c r="H13" i="13"/>
  <c r="F13" i="13"/>
  <c r="E13" i="13"/>
  <c r="D13" i="13"/>
  <c r="C13" i="13"/>
  <c r="L12" i="13"/>
  <c r="K12" i="13"/>
  <c r="I12" i="13"/>
  <c r="H12" i="13"/>
  <c r="F12" i="13"/>
  <c r="L11" i="13"/>
  <c r="K11" i="13"/>
  <c r="I11" i="13"/>
  <c r="H11" i="13"/>
  <c r="F11" i="13"/>
  <c r="L10" i="13"/>
  <c r="K10" i="13"/>
  <c r="I10" i="13"/>
  <c r="H10" i="13"/>
  <c r="F10" i="13"/>
  <c r="L9" i="13"/>
  <c r="K9" i="13"/>
  <c r="I9" i="13"/>
  <c r="H9" i="13"/>
  <c r="F9" i="13"/>
  <c r="L69" i="3"/>
  <c r="K69" i="3"/>
  <c r="I69" i="3"/>
  <c r="H69" i="3"/>
  <c r="F69" i="3"/>
  <c r="E69" i="3"/>
  <c r="D69" i="3"/>
  <c r="C69" i="3"/>
  <c r="L67" i="3"/>
  <c r="K67" i="3"/>
  <c r="I67" i="3"/>
  <c r="H67" i="3"/>
  <c r="F67" i="3"/>
  <c r="E67" i="3"/>
  <c r="D67" i="3"/>
  <c r="C67" i="3"/>
  <c r="L66" i="3"/>
  <c r="K66" i="3"/>
  <c r="I66" i="3"/>
  <c r="H66" i="3"/>
  <c r="F66" i="3"/>
  <c r="L65" i="3"/>
  <c r="K65" i="3"/>
  <c r="I65" i="3"/>
  <c r="H65" i="3"/>
  <c r="F65" i="3"/>
  <c r="L64" i="3"/>
  <c r="K64" i="3"/>
  <c r="I64" i="3"/>
  <c r="H64" i="3"/>
  <c r="F64" i="3"/>
  <c r="L63" i="3"/>
  <c r="K63" i="3"/>
  <c r="I63" i="3"/>
  <c r="H63" i="3"/>
  <c r="F63" i="3"/>
  <c r="L61" i="3"/>
  <c r="K61" i="3"/>
  <c r="I61" i="3"/>
  <c r="H61" i="3"/>
  <c r="F61" i="3"/>
  <c r="E61" i="3"/>
  <c r="D61" i="3"/>
  <c r="C61" i="3"/>
  <c r="L60" i="3"/>
  <c r="K60" i="3"/>
  <c r="I60" i="3"/>
  <c r="H60" i="3"/>
  <c r="F60" i="3"/>
  <c r="L59" i="3"/>
  <c r="K59" i="3"/>
  <c r="I59" i="3"/>
  <c r="H59" i="3"/>
  <c r="F59" i="3"/>
  <c r="L58" i="3"/>
  <c r="K58" i="3"/>
  <c r="I58" i="3"/>
  <c r="H58" i="3"/>
  <c r="F58" i="3"/>
  <c r="L57" i="3"/>
  <c r="K57" i="3"/>
  <c r="I57" i="3"/>
  <c r="H57" i="3"/>
  <c r="F57" i="3"/>
  <c r="L55" i="3"/>
  <c r="K55" i="3"/>
  <c r="I55" i="3"/>
  <c r="H55" i="3"/>
  <c r="F55" i="3"/>
  <c r="E55" i="3"/>
  <c r="D55" i="3"/>
  <c r="C55" i="3"/>
  <c r="L54" i="3"/>
  <c r="K54" i="3"/>
  <c r="I54" i="3"/>
  <c r="H54" i="3"/>
  <c r="F54" i="3"/>
  <c r="L53" i="3"/>
  <c r="K53" i="3"/>
  <c r="I53" i="3"/>
  <c r="H53" i="3"/>
  <c r="F53" i="3"/>
  <c r="L52" i="3"/>
  <c r="K52" i="3"/>
  <c r="I52" i="3"/>
  <c r="H52" i="3"/>
  <c r="F52" i="3"/>
  <c r="L51" i="3"/>
  <c r="K51" i="3"/>
  <c r="I51" i="3"/>
  <c r="H51" i="3"/>
  <c r="F51" i="3"/>
  <c r="L49" i="3"/>
  <c r="K49" i="3"/>
  <c r="I49" i="3"/>
  <c r="H49" i="3"/>
  <c r="F49" i="3"/>
  <c r="E49" i="3"/>
  <c r="D49" i="3"/>
  <c r="C49" i="3"/>
  <c r="L48" i="3"/>
  <c r="K48" i="3"/>
  <c r="I48" i="3"/>
  <c r="H48" i="3"/>
  <c r="F48" i="3"/>
  <c r="L47" i="3"/>
  <c r="K47" i="3"/>
  <c r="I47" i="3"/>
  <c r="H47" i="3"/>
  <c r="F47" i="3"/>
  <c r="L46" i="3"/>
  <c r="K46" i="3"/>
  <c r="I46" i="3"/>
  <c r="H46" i="3"/>
  <c r="F46" i="3"/>
  <c r="L45" i="3"/>
  <c r="K45" i="3"/>
  <c r="I45" i="3"/>
  <c r="H45" i="3"/>
  <c r="F45" i="3"/>
  <c r="L43" i="3"/>
  <c r="K43" i="3"/>
  <c r="I43" i="3"/>
  <c r="H43" i="3"/>
  <c r="F43" i="3"/>
  <c r="E43" i="3"/>
  <c r="D43" i="3"/>
  <c r="C43" i="3"/>
  <c r="L42" i="3"/>
  <c r="K42" i="3"/>
  <c r="I42" i="3"/>
  <c r="H42" i="3"/>
  <c r="F42" i="3"/>
  <c r="L41" i="3"/>
  <c r="K41" i="3"/>
  <c r="I41" i="3"/>
  <c r="H41" i="3"/>
  <c r="F41" i="3"/>
  <c r="L40" i="3"/>
  <c r="K40" i="3"/>
  <c r="I40" i="3"/>
  <c r="H40" i="3"/>
  <c r="F40" i="3"/>
  <c r="L39" i="3"/>
  <c r="K39" i="3"/>
  <c r="I39" i="3"/>
  <c r="H39" i="3"/>
  <c r="F39" i="3"/>
  <c r="L37" i="3"/>
  <c r="K37" i="3"/>
  <c r="I37" i="3"/>
  <c r="H37" i="3"/>
  <c r="F37" i="3"/>
  <c r="E37" i="3"/>
  <c r="D37" i="3"/>
  <c r="C37" i="3"/>
  <c r="L36" i="3"/>
  <c r="K36" i="3"/>
  <c r="I36" i="3"/>
  <c r="H36" i="3"/>
  <c r="F36" i="3"/>
  <c r="L35" i="3"/>
  <c r="K35" i="3"/>
  <c r="I35" i="3"/>
  <c r="H35" i="3"/>
  <c r="F35" i="3"/>
  <c r="L34" i="3"/>
  <c r="K34" i="3"/>
  <c r="I34" i="3"/>
  <c r="H34" i="3"/>
  <c r="F34" i="3"/>
  <c r="L33" i="3"/>
  <c r="K33" i="3"/>
  <c r="I33" i="3"/>
  <c r="H33" i="3"/>
  <c r="F33" i="3"/>
  <c r="L31" i="3"/>
  <c r="K31" i="3"/>
  <c r="I31" i="3"/>
  <c r="H31" i="3"/>
  <c r="F31" i="3"/>
  <c r="E31" i="3"/>
  <c r="D31" i="3"/>
  <c r="C31" i="3"/>
  <c r="L30" i="3"/>
  <c r="K30" i="3"/>
  <c r="I30" i="3"/>
  <c r="H30" i="3"/>
  <c r="F30" i="3"/>
  <c r="L29" i="3"/>
  <c r="K29" i="3"/>
  <c r="I29" i="3"/>
  <c r="H29" i="3"/>
  <c r="F29" i="3"/>
  <c r="L28" i="3"/>
  <c r="K28" i="3"/>
  <c r="I28" i="3"/>
  <c r="H28" i="3"/>
  <c r="F28" i="3"/>
  <c r="L27" i="3"/>
  <c r="K27" i="3"/>
  <c r="I27" i="3"/>
  <c r="H27" i="3"/>
  <c r="F27" i="3"/>
  <c r="L25" i="3"/>
  <c r="K25" i="3"/>
  <c r="I25" i="3"/>
  <c r="H25" i="3"/>
  <c r="F25" i="3"/>
  <c r="E25" i="3"/>
  <c r="D25" i="3"/>
  <c r="C25" i="3"/>
  <c r="L24" i="3"/>
  <c r="K24" i="3"/>
  <c r="I24" i="3"/>
  <c r="H24" i="3"/>
  <c r="F24" i="3"/>
  <c r="L23" i="3"/>
  <c r="K23" i="3"/>
  <c r="I23" i="3"/>
  <c r="H23" i="3"/>
  <c r="F23" i="3"/>
  <c r="L22" i="3"/>
  <c r="K22" i="3"/>
  <c r="I22" i="3"/>
  <c r="H22" i="3"/>
  <c r="F22" i="3"/>
  <c r="L21" i="3"/>
  <c r="K21" i="3"/>
  <c r="I21" i="3"/>
  <c r="H21" i="3"/>
  <c r="F21" i="3"/>
  <c r="L19" i="3"/>
  <c r="K19" i="3"/>
  <c r="I19" i="3"/>
  <c r="H19" i="3"/>
  <c r="F19" i="3"/>
  <c r="E19" i="3"/>
  <c r="D19" i="3"/>
  <c r="C19" i="3"/>
  <c r="L18" i="3"/>
  <c r="K18" i="3"/>
  <c r="I18" i="3"/>
  <c r="H18" i="3"/>
  <c r="F18" i="3"/>
  <c r="L17" i="3"/>
  <c r="K17" i="3"/>
  <c r="I17" i="3"/>
  <c r="H17" i="3"/>
  <c r="F17" i="3"/>
  <c r="L16" i="3"/>
  <c r="K16" i="3"/>
  <c r="I16" i="3"/>
  <c r="H16" i="3"/>
  <c r="F16" i="3"/>
  <c r="L15" i="3"/>
  <c r="K15" i="3"/>
  <c r="I15" i="3"/>
  <c r="H15" i="3"/>
  <c r="F15" i="3"/>
  <c r="L13" i="3"/>
  <c r="K13" i="3"/>
  <c r="I13" i="3"/>
  <c r="H13" i="3"/>
  <c r="F13" i="3"/>
  <c r="E13" i="3"/>
  <c r="D13" i="3"/>
  <c r="C13" i="3"/>
  <c r="L12" i="3"/>
  <c r="K12" i="3"/>
  <c r="I12" i="3"/>
  <c r="H12" i="3"/>
  <c r="F12" i="3"/>
  <c r="L11" i="3"/>
  <c r="K11" i="3"/>
  <c r="I11" i="3"/>
  <c r="H11" i="3"/>
  <c r="F11" i="3"/>
  <c r="L10" i="3"/>
  <c r="K10" i="3"/>
  <c r="I10" i="3"/>
  <c r="H10" i="3"/>
  <c r="F10" i="3"/>
  <c r="L9" i="3"/>
  <c r="K9" i="3"/>
  <c r="I9" i="3"/>
  <c r="H9" i="3"/>
  <c r="F9" i="3"/>
  <c r="H44" i="2"/>
  <c r="L43" i="2"/>
</calcChain>
</file>

<file path=xl/sharedStrings.xml><?xml version="1.0" encoding="utf-8"?>
<sst xmlns="http://schemas.openxmlformats.org/spreadsheetml/2006/main" count="203" uniqueCount="126">
  <si>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</si>
  <si>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</si>
  <si>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</si>
  <si>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</si>
  <si>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</si>
  <si>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</si>
  <si>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</si>
  <si>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</si>
  <si>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</si>
  <si>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ul. Nowogrodzka 47a</t>
  </si>
  <si>
    <t>00-695 Warszawa</t>
  </si>
  <si>
    <t>REGON</t>
  </si>
  <si>
    <t>NIP</t>
  </si>
  <si>
    <t>701-007-37-77</t>
  </si>
  <si>
    <t>OSOBA ODPOWIEDZIALNA ZA SPORZĄDZENIE WNIOSKU</t>
  </si>
  <si>
    <t>Zadanie nr 1</t>
  </si>
  <si>
    <t>Zadanie nr 2</t>
  </si>
  <si>
    <t>Zadanie nr 3</t>
  </si>
  <si>
    <t>W</t>
  </si>
  <si>
    <t>A</t>
  </si>
  <si>
    <t>OP</t>
  </si>
  <si>
    <t>ADRES</t>
  </si>
  <si>
    <t>I     INFORMACJE OGÓLNE</t>
  </si>
  <si>
    <t>II     WYKAZ PONIESIONYCH KOSZTÓW KWALIFIKOWANYCH</t>
  </si>
  <si>
    <t>Słownie</t>
  </si>
  <si>
    <t>Kwota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</si>
  <si>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</si>
  <si>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</si>
  <si>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</si>
  <si>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</si>
  <si>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</si>
  <si>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</si>
  <si>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</si>
  <si>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</si>
  <si>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</si>
  <si>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</si>
  <si>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</si>
  <si>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</si>
  <si>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</si>
  <si>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</si>
  <si>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</si>
  <si>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</si>
  <si>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</si>
  <si>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</si>
  <si>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</si>
  <si>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</si>
  <si>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</si>
  <si>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</si>
  <si>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</si>
  <si>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</si>
  <si>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</si>
  <si>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</si>
  <si>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</si>
  <si>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</si>
  <si>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</si>
  <si>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</si>
  <si>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</si>
  <si>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</si>
  <si>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</si>
  <si>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</si>
  <si>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>WNIOSEK O PŁATNOŚĆ       Nr</t>
  </si>
  <si>
    <t>…./20……..</t>
  </si>
  <si>
    <t>Otrzymane zaliczki</t>
  </si>
  <si>
    <t>III. 1     Wykorzystanie środków finansowych na realizację projektu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</si>
  <si>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</si>
  <si>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</si>
  <si>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</si>
  <si>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</si>
  <si>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</si>
  <si>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</si>
  <si>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</si>
  <si>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</si>
  <si>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</si>
  <si>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</si>
  <si>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</si>
  <si>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</si>
  <si>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</si>
  <si>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</si>
  <si>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</si>
  <si>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</si>
  <si>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</si>
  <si>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</si>
  <si>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</si>
  <si>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</si>
  <si>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</si>
  <si>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</si>
  <si>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</si>
  <si>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</si>
  <si>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</si>
  <si>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</si>
  <si>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</si>
  <si>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</si>
  <si>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</si>
  <si>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</si>
  <si>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</si>
  <si>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</si>
  <si>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</si>
  <si>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</si>
  <si>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</si>
  <si>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</si>
  <si>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</si>
  <si>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PP_1.5-2/F2</t>
  </si>
  <si>
    <t>5 = (2+3+4)</t>
  </si>
  <si>
    <t>8 = (5+7)</t>
  </si>
  <si>
    <t>10=(8*9)</t>
  </si>
  <si>
    <t>11 = (8-10)</t>
  </si>
  <si>
    <t>E</t>
  </si>
  <si>
    <t>7 = ((2+3)*6)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</si>
  <si>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</si>
  <si>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r>
      <t xml:space="preserve">Mogę  lub  będę  mógł  ubiegać  się o zwrot </t>
    </r>
    <r>
      <rPr>
        <strike/>
        <sz val="10"/>
        <color rgb="FF173E49"/>
        <rFont val="Calibri"/>
        <family val="2"/>
        <charset val="238"/>
        <scheme val="minor"/>
      </rPr>
      <t>odzyskać</t>
    </r>
    <r>
      <rPr>
        <sz val="10"/>
        <color rgb="FF173E49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</si>
  <si>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WYKONAWCA / LIDER</t>
  </si>
  <si>
    <t>PIECZĘĆ JEDNOSTKI**</t>
  </si>
  <si>
    <t>REPREZENTAN(T)/CI JEDNOSTKI zgodnie z KRS, ewidencją działalności gospodarczej</t>
  </si>
  <si>
    <t>Data,   ………………………</t>
  </si>
  <si>
    <t>podpis i pieczęć**</t>
  </si>
  <si>
    <t>** Pieczęć nie jest wymagana jeżeli dokument będzie podpisany kwalifikowanym podpisem elektronicznym.</t>
  </si>
  <si>
    <t xml:space="preserve">IV     WYKAZ APARATURY NAUKOWO-BADAWCZEJ </t>
  </si>
  <si>
    <t>Lp.</t>
  </si>
  <si>
    <t>Koszt ogółem w PLN</t>
  </si>
  <si>
    <t>(1)</t>
  </si>
  <si>
    <t>(2)</t>
  </si>
  <si>
    <t>(3)</t>
  </si>
  <si>
    <t>(4)</t>
  </si>
  <si>
    <t>SUMA </t>
  </si>
  <si>
    <r>
      <t>Nazwa aparatury naukowo-badawczej zakupionej/wytworzonej</t>
    </r>
    <r>
      <rPr>
        <b/>
        <sz val="9"/>
        <rFont val="Calibri"/>
        <family val="2"/>
        <charset val="238"/>
      </rPr>
      <t xml:space="preserve"> /amortyzowanej/ odpłatnie korzystanej</t>
    </r>
    <r>
      <rPr>
        <b/>
        <sz val="9"/>
        <color indexed="8"/>
        <rFont val="Calibri"/>
        <family val="2"/>
        <charset val="238"/>
      </rPr>
      <t xml:space="preserve"> w okresie sprawozdawczym</t>
    </r>
  </si>
  <si>
    <t>Nr pozycji z załącznika do umowy:                                                                     "opis projektu - planowana aparatura do zakupu/wytworzenia"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</si>
</sst>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trike/>
      <sz val="10"/>
      <color rgb="FF173E4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0">
    <xf numFmtId="0" fontId="0" fillId="0" borderId="0" xfId="0"/>
    <xf numFmtId="0" fontId="0" fillId="0" borderId="0" xfId="0" applyFont="1" applyBorder="1"/>
    <xf numFmtId="0" fontId="0" fillId="0" borderId="0" xfId="0" applyFont="1"/>
    <xf numFmtId="0" fontId="3" fillId="0" borderId="0" xfId="1"/>
    <xf numFmtId="0" fontId="0" fillId="0" borderId="10" xfId="0" applyFont="1" applyBorder="1"/>
    <xf numFmtId="0" fontId="0" fillId="0" borderId="1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3" fillId="4" borderId="0" xfId="0" applyFont="1" applyFill="1" applyBorder="1"/>
    <xf numFmtId="0" fontId="5" fillId="4" borderId="0" xfId="0" applyFont="1" applyFill="1" applyBorder="1" applyAlignment="1">
      <alignment horizontal="left" vertical="center" indent="5"/>
    </xf>
    <xf numFmtId="0" fontId="9" fillId="4" borderId="6" xfId="1" applyFont="1" applyFill="1" applyBorder="1" applyAlignment="1">
      <alignment horizontal="center" vertical="center" wrapText="1"/>
    </xf>
    <xf numFmtId="0" fontId="3" fillId="4" borderId="0" xfId="1" applyFill="1" applyBorder="1"/>
    <xf numFmtId="0" fontId="10" fillId="4" borderId="0" xfId="1" applyFont="1" applyFill="1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16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4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1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6" fillId="2" borderId="1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1" fillId="4" borderId="10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wrapText="1"/>
    </xf>
    <xf numFmtId="0" fontId="7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4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5"/>
    </xf>
    <xf numFmtId="0" fontId="47" fillId="4" borderId="0" xfId="0" applyFont="1" applyFill="1" applyBorder="1" applyAlignment="1" applyProtection="1">
      <alignment horizontal="center"/>
    </xf>
    <xf numFmtId="0" fontId="47" fillId="4" borderId="0" xfId="0" applyFont="1" applyFill="1" applyBorder="1" applyProtection="1"/>
    <xf numFmtId="0" fontId="6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1"/>
    </xf>
    <xf numFmtId="0" fontId="6" fillId="4" borderId="0" xfId="0" applyFont="1" applyFill="1" applyBorder="1" applyProtection="1"/>
    <xf numFmtId="0" fontId="21" fillId="4" borderId="24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 vertical="top" wrapText="1"/>
    </xf>
    <xf numFmtId="0" fontId="12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2" fillId="4" borderId="0" xfId="0" applyFont="1" applyFill="1" applyBorder="1" applyAlignment="1" applyProtection="1">
      <alignment horizontal="right"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19" fillId="4" borderId="0" xfId="0" applyFont="1" applyFill="1" applyBorder="1" applyAlignment="1" applyProtection="1"/>
    <xf numFmtId="0" fontId="18" fillId="4" borderId="0" xfId="0" applyFont="1" applyFill="1" applyBorder="1" applyAlignment="1" applyProtection="1">
      <alignment horizontal="right" vertical="top" indent="1"/>
    </xf>
    <xf numFmtId="0" fontId="20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5" fillId="4" borderId="19" xfId="0" applyFont="1" applyFill="1" applyBorder="1" applyAlignment="1" applyProtection="1">
      <alignment horizontal="right" vertical="center"/>
    </xf>
    <xf numFmtId="0" fontId="19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2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0" borderId="0" xfId="0" applyFont="1" applyBorder="1" applyProtection="1"/>
    <xf numFmtId="0" fontId="5" fillId="4" borderId="0" xfId="0" applyFont="1" applyFill="1" applyBorder="1" applyAlignment="1" applyProtection="1">
      <alignment horizontal="right" vertical="center" indent="1"/>
    </xf>
    <xf numFmtId="4" fontId="5" fillId="6" borderId="0" xfId="0" applyNumberFormat="1" applyFont="1" applyFill="1" applyBorder="1" applyAlignment="1" applyProtection="1">
      <alignment horizontal="right" vertical="center" indent="3"/>
    </xf>
    <xf numFmtId="0" fontId="3" fillId="4" borderId="0" xfId="1" applyFill="1" applyBorder="1" applyProtection="1"/>
    <xf numFmtId="0" fontId="5" fillId="4" borderId="0" xfId="0" applyFont="1" applyFill="1" applyBorder="1" applyAlignment="1" applyProtection="1">
      <alignment horizontal="left" vertical="center" indent="5"/>
    </xf>
    <xf numFmtId="0" fontId="9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0" fillId="4" borderId="0" xfId="1" applyFont="1" applyFill="1" applyBorder="1" applyProtection="1"/>
    <xf numFmtId="0" fontId="0" fillId="0" borderId="0" xfId="0" applyProtection="1"/>
    <xf numFmtId="0" fontId="3" fillId="0" borderId="0" xfId="1" applyProtection="1"/>
    <xf numFmtId="0" fontId="37" fillId="2" borderId="6" xfId="1" applyFont="1" applyFill="1" applyBorder="1" applyAlignment="1" applyProtection="1">
      <alignment wrapText="1"/>
      <protection locked="0"/>
    </xf>
    <xf numFmtId="164" fontId="37" fillId="2" borderId="6" xfId="1" applyNumberFormat="1" applyFont="1" applyFill="1" applyBorder="1" applyAlignment="1" applyProtection="1">
      <alignment horizontal="right" wrapText="1"/>
      <protection locked="0"/>
    </xf>
    <xf numFmtId="9" fontId="37" fillId="2" borderId="6" xfId="1" applyNumberFormat="1" applyFont="1" applyFill="1" applyBorder="1" applyAlignment="1" applyProtection="1">
      <alignment horizontal="center" wrapText="1"/>
      <protection locked="0"/>
    </xf>
    <xf numFmtId="10" fontId="37" fillId="2" borderId="6" xfId="1" applyNumberFormat="1" applyFont="1" applyFill="1" applyBorder="1" applyAlignment="1" applyProtection="1">
      <alignment horizontal="center" wrapText="1"/>
      <protection locked="0"/>
    </xf>
    <xf numFmtId="0" fontId="38" fillId="2" borderId="6" xfId="1" applyFont="1" applyFill="1" applyBorder="1" applyAlignment="1" applyProtection="1">
      <alignment wrapText="1"/>
      <protection locked="0"/>
    </xf>
    <xf numFmtId="0" fontId="9" fillId="4" borderId="6" xfId="1" applyFont="1" applyFill="1" applyBorder="1" applyAlignment="1" applyProtection="1">
      <alignment horizontal="right" vertical="center" wrapText="1"/>
      <protection locked="0"/>
    </xf>
    <xf numFmtId="0" fontId="8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3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5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5" fillId="4" borderId="10" xfId="0" applyFont="1" applyFill="1" applyBorder="1" applyAlignment="1" applyProtection="1">
      <alignment horizontal="left" vertical="center" indent="5"/>
    </xf>
    <xf numFmtId="0" fontId="5" fillId="4" borderId="3" xfId="0" applyFont="1" applyFill="1" applyBorder="1" applyAlignment="1" applyProtection="1">
      <alignment horizontal="left" vertical="center" indent="5"/>
    </xf>
    <xf numFmtId="0" fontId="5" fillId="4" borderId="11" xfId="0" applyFont="1" applyFill="1" applyBorder="1" applyAlignment="1" applyProtection="1">
      <alignment horizontal="left" vertical="center" indent="5"/>
    </xf>
    <xf numFmtId="0" fontId="5" fillId="4" borderId="4" xfId="0" applyFont="1" applyFill="1" applyBorder="1" applyAlignment="1" applyProtection="1">
      <alignment horizontal="left" vertical="center" indent="5"/>
    </xf>
    <xf numFmtId="0" fontId="5" fillId="4" borderId="5" xfId="0" applyFont="1" applyFill="1" applyBorder="1" applyAlignment="1" applyProtection="1">
      <alignment horizontal="left" vertical="center" indent="5"/>
    </xf>
    <xf numFmtId="4" fontId="44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5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6" xfId="0" applyFont="1" applyFill="1" applyBorder="1" applyAlignment="1" applyProtection="1">
      <alignment horizontal="left" vertical="center" indent="1"/>
    </xf>
    <xf numFmtId="0" fontId="26" fillId="9" borderId="13" xfId="0" applyFont="1" applyFill="1" applyBorder="1" applyAlignment="1" applyProtection="1">
      <alignment vertical="center" wrapText="1"/>
    </xf>
    <xf numFmtId="0" fontId="26" fillId="9" borderId="17" xfId="0" applyFont="1" applyFill="1" applyBorder="1" applyAlignment="1" applyProtection="1">
      <alignment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35" fillId="8" borderId="14" xfId="1" applyFont="1" applyFill="1" applyBorder="1" applyAlignment="1" applyProtection="1">
      <alignment vertical="center" wrapText="1"/>
    </xf>
    <xf numFmtId="0" fontId="34" fillId="8" borderId="26" xfId="1" applyFont="1" applyFill="1" applyBorder="1" applyAlignment="1" applyProtection="1">
      <alignment horizontal="center" wrapText="1"/>
    </xf>
    <xf numFmtId="0" fontId="34" fillId="8" borderId="15" xfId="1" applyFont="1" applyFill="1" applyBorder="1" applyAlignment="1" applyProtection="1">
      <alignment horizontal="center" vertical="top" wrapText="1"/>
    </xf>
    <xf numFmtId="0" fontId="34" fillId="8" borderId="15" xfId="1" applyFont="1" applyFill="1" applyBorder="1" applyAlignment="1" applyProtection="1">
      <alignment horizontal="center" vertical="center" wrapText="1"/>
    </xf>
    <xf numFmtId="0" fontId="9" fillId="8" borderId="6" xfId="1" applyFont="1" applyFill="1" applyBorder="1" applyAlignment="1" applyProtection="1">
      <alignment horizontal="center" vertical="center" wrapText="1"/>
    </xf>
    <xf numFmtId="0" fontId="34" fillId="8" borderId="14" xfId="1" applyFont="1" applyFill="1" applyBorder="1" applyAlignment="1" applyProtection="1">
      <alignment horizontal="center" wrapText="1"/>
    </xf>
    <xf numFmtId="164" fontId="48" fillId="8" borderId="6" xfId="1" applyNumberFormat="1" applyFont="1" applyFill="1" applyBorder="1" applyAlignment="1" applyProtection="1">
      <alignment horizontal="right" wrapText="1"/>
      <protection locked="0"/>
    </xf>
    <xf numFmtId="164" fontId="8" fillId="8" borderId="6" xfId="1" applyNumberFormat="1" applyFont="1" applyFill="1" applyBorder="1" applyAlignment="1" applyProtection="1">
      <alignment horizontal="right" wrapText="1"/>
      <protection locked="0"/>
    </xf>
    <xf numFmtId="164" fontId="8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8" fillId="7" borderId="7" xfId="1" applyNumberFormat="1" applyFont="1" applyFill="1" applyBorder="1" applyAlignment="1" applyProtection="1">
      <alignment horizontal="right" wrapText="1"/>
      <protection locked="0"/>
    </xf>
    <xf numFmtId="164" fontId="8" fillId="7" borderId="6" xfId="1" applyNumberFormat="1" applyFont="1" applyFill="1" applyBorder="1" applyAlignment="1" applyProtection="1">
      <alignment horizontal="right" wrapText="1"/>
      <protection locked="0"/>
    </xf>
    <xf numFmtId="164" fontId="8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8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34" fillId="8" borderId="14" xfId="1" applyFont="1" applyFill="1" applyBorder="1" applyAlignment="1">
      <alignment horizontal="center" wrapText="1"/>
    </xf>
    <xf numFmtId="0" fontId="34" fillId="8" borderId="15" xfId="1" applyFont="1" applyFill="1" applyBorder="1" applyAlignment="1">
      <alignment horizontal="center" vertical="top" wrapText="1"/>
    </xf>
    <xf numFmtId="0" fontId="9" fillId="8" borderId="6" xfId="1" applyFont="1" applyFill="1" applyBorder="1" applyAlignment="1">
      <alignment horizontal="center" vertical="center" wrapText="1"/>
    </xf>
    <xf numFmtId="0" fontId="35" fillId="8" borderId="14" xfId="1" applyFont="1" applyFill="1" applyBorder="1" applyAlignment="1">
      <alignment vertical="center" wrapText="1"/>
    </xf>
    <xf numFmtId="0" fontId="34" fillId="8" borderId="26" xfId="1" applyFont="1" applyFill="1" applyBorder="1" applyAlignment="1">
      <alignment horizontal="center" wrapText="1"/>
    </xf>
    <xf numFmtId="0" fontId="34" fillId="8" borderId="1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31" fillId="7" borderId="6" xfId="0" applyFont="1" applyFill="1" applyBorder="1" applyAlignment="1" applyProtection="1">
      <alignment horizontal="center" vertical="center"/>
      <protection locked="0"/>
    </xf>
    <xf numFmtId="4" fontId="31" fillId="7" borderId="6" xfId="0" applyNumberFormat="1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horizontal="left" vertical="center" indent="1"/>
    </xf>
    <xf numFmtId="0" fontId="5" fillId="7" borderId="8" xfId="0" applyFont="1" applyFill="1" applyBorder="1" applyAlignment="1" applyProtection="1">
      <alignment horizontal="left" vertical="center" indent="1"/>
    </xf>
    <xf numFmtId="0" fontId="5" fillId="7" borderId="23" xfId="0" applyFont="1" applyFill="1" applyBorder="1" applyAlignment="1" applyProtection="1">
      <alignment horizontal="left" vertical="center" indent="1"/>
    </xf>
    <xf numFmtId="0" fontId="58" fillId="9" borderId="10" xfId="0" applyFont="1" applyFill="1" applyBorder="1" applyAlignment="1" applyProtection="1">
      <alignment wrapText="1"/>
    </xf>
    <xf numFmtId="0" fontId="58" fillId="9" borderId="0" xfId="0" applyFont="1" applyFill="1" applyBorder="1" applyAlignment="1" applyProtection="1">
      <alignment wrapText="1"/>
    </xf>
    <xf numFmtId="0" fontId="58" fillId="9" borderId="0" xfId="0" applyFont="1" applyFill="1" applyBorder="1" applyAlignment="1" applyProtection="1">
      <alignment horizontal="right" wrapText="1" indent="1"/>
    </xf>
    <xf numFmtId="0" fontId="58" fillId="9" borderId="0" xfId="0" applyFont="1" applyFill="1" applyBorder="1" applyAlignment="1" applyProtection="1">
      <alignment horizontal="left" wrapText="1" indent="1"/>
    </xf>
    <xf numFmtId="0" fontId="58" fillId="9" borderId="3" xfId="0" applyFont="1" applyFill="1" applyBorder="1" applyAlignment="1" applyProtection="1">
      <alignment horizontal="left" wrapText="1" indent="1"/>
    </xf>
    <xf numFmtId="0" fontId="59" fillId="9" borderId="10" xfId="0" applyFont="1" applyFill="1" applyBorder="1" applyAlignment="1" applyProtection="1">
      <alignment horizontal="right" wrapText="1" indent="1"/>
    </xf>
    <xf numFmtId="0" fontId="59" fillId="9" borderId="0" xfId="0" applyFont="1" applyFill="1" applyBorder="1" applyAlignment="1" applyProtection="1">
      <alignment horizontal="right" wrapText="1" indent="1"/>
    </xf>
    <xf numFmtId="0" fontId="60" fillId="9" borderId="0" xfId="0" applyFont="1" applyFill="1" applyBorder="1" applyAlignment="1" applyProtection="1">
      <alignment horizontal="left" wrapText="1"/>
    </xf>
    <xf numFmtId="0" fontId="60" fillId="9" borderId="3" xfId="0" applyFont="1" applyFill="1" applyBorder="1" applyAlignment="1" applyProtection="1">
      <alignment horizontal="left" wrapText="1"/>
    </xf>
    <xf numFmtId="0" fontId="58" fillId="9" borderId="11" xfId="0" applyFont="1" applyFill="1" applyBorder="1" applyAlignment="1" applyProtection="1">
      <alignment vertical="top"/>
    </xf>
    <xf numFmtId="0" fontId="58" fillId="9" borderId="4" xfId="0" applyFont="1" applyFill="1" applyBorder="1" applyAlignment="1" applyProtection="1">
      <alignment vertical="top"/>
    </xf>
    <xf numFmtId="0" fontId="58" fillId="9" borderId="4" xfId="0" applyFont="1" applyFill="1" applyBorder="1" applyAlignment="1" applyProtection="1">
      <alignment wrapText="1"/>
    </xf>
    <xf numFmtId="0" fontId="58" fillId="9" borderId="5" xfId="0" applyFont="1" applyFill="1" applyBorder="1" applyAlignment="1" applyProtection="1">
      <alignment wrapText="1"/>
    </xf>
    <xf numFmtId="4" fontId="49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53" fillId="4" borderId="13" xfId="0" applyFont="1" applyFill="1" applyBorder="1" applyAlignment="1" applyProtection="1">
      <alignment vertical="center" wrapText="1"/>
    </xf>
    <xf numFmtId="0" fontId="53" fillId="4" borderId="13" xfId="0" applyFont="1" applyFill="1" applyBorder="1" applyAlignment="1" applyProtection="1">
      <alignment horizontal="right" vertical="center" wrapText="1"/>
    </xf>
    <xf numFmtId="0" fontId="53" fillId="4" borderId="4" xfId="0" applyFont="1" applyFill="1" applyBorder="1" applyAlignment="1" applyProtection="1">
      <alignment horizontal="right" vertical="center" wrapText="1"/>
    </xf>
    <xf numFmtId="0" fontId="53" fillId="4" borderId="4" xfId="0" applyFont="1" applyFill="1" applyBorder="1" applyAlignment="1">
      <alignment horizontal="right" vertical="center" wrapText="1"/>
    </xf>
    <xf numFmtId="0" fontId="53" fillId="4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>
      <alignment horizontal="left" vertical="center" indent="1"/>
    </xf>
    <xf numFmtId="0" fontId="33" fillId="4" borderId="0" xfId="0" applyFont="1" applyFill="1"/>
    <xf numFmtId="0" fontId="26" fillId="9" borderId="13" xfId="0" applyFont="1" applyFill="1" applyBorder="1" applyAlignment="1">
      <alignment vertical="center" wrapText="1"/>
    </xf>
    <xf numFmtId="0" fontId="26" fillId="9" borderId="17" xfId="0" applyFont="1" applyFill="1" applyBorder="1" applyAlignment="1">
      <alignment vertical="center" wrapText="1"/>
    </xf>
    <xf numFmtId="0" fontId="0" fillId="4" borderId="10" xfId="0" applyFill="1" applyBorder="1"/>
    <xf numFmtId="0" fontId="4" fillId="4" borderId="0" xfId="0" applyFont="1" applyFill="1"/>
    <xf numFmtId="0" fontId="0" fillId="4" borderId="0" xfId="0" applyFill="1"/>
    <xf numFmtId="0" fontId="0" fillId="4" borderId="3" xfId="0" applyFill="1" applyBorder="1"/>
    <xf numFmtId="0" fontId="65" fillId="4" borderId="10" xfId="0" applyFont="1" applyFill="1" applyBorder="1"/>
    <xf numFmtId="49" fontId="64" fillId="4" borderId="6" xfId="0" applyNumberFormat="1" applyFont="1" applyFill="1" applyBorder="1" applyAlignment="1">
      <alignment horizontal="center" vertical="center"/>
    </xf>
    <xf numFmtId="0" fontId="65" fillId="4" borderId="3" xfId="0" applyFont="1" applyFill="1" applyBorder="1"/>
    <xf numFmtId="0" fontId="66" fillId="4" borderId="6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70" fillId="4" borderId="6" xfId="0" applyFont="1" applyFill="1" applyBorder="1" applyAlignment="1">
      <alignment horizontal="center" vertical="center"/>
    </xf>
    <xf numFmtId="4" fontId="67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67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67" fillId="2" borderId="24" xfId="0" applyNumberFormat="1" applyFont="1" applyFill="1" applyBorder="1" applyAlignment="1" applyProtection="1">
      <alignment horizontal="center" vertical="center"/>
      <protection locked="0"/>
    </xf>
    <xf numFmtId="49" fontId="67" fillId="2" borderId="23" xfId="0" applyNumberFormat="1" applyFont="1" applyFill="1" applyBorder="1" applyAlignment="1" applyProtection="1">
      <alignment horizontal="center" vertical="center"/>
      <protection locked="0"/>
    </xf>
    <xf numFmtId="4" fontId="68" fillId="2" borderId="6" xfId="0" applyNumberFormat="1" applyFont="1" applyFill="1" applyBorder="1" applyAlignment="1" applyProtection="1">
      <alignment horizontal="right" vertical="center" indent="3"/>
      <protection locked="0"/>
    </xf>
    <xf numFmtId="0" fontId="2" fillId="4" borderId="24" xfId="0" applyFont="1" applyFill="1" applyBorder="1" applyAlignment="1">
      <alignment horizontal="right" vertical="center" indent="1"/>
    </xf>
    <xf numFmtId="0" fontId="2" fillId="4" borderId="8" xfId="0" applyFont="1" applyFill="1" applyBorder="1" applyAlignment="1">
      <alignment horizontal="right" vertical="center" indent="1"/>
    </xf>
    <xf numFmtId="0" fontId="2" fillId="4" borderId="23" xfId="0" applyFont="1" applyFill="1" applyBorder="1" applyAlignment="1">
      <alignment horizontal="right" vertical="center" indent="1"/>
    </xf>
    <xf numFmtId="4" fontId="5" fillId="3" borderId="6" xfId="0" applyNumberFormat="1" applyFont="1" applyFill="1" applyBorder="1" applyAlignment="1">
      <alignment horizontal="right" vertical="center" indent="3"/>
    </xf>
    <xf numFmtId="4" fontId="67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1" fillId="2" borderId="6" xfId="0" applyNumberFormat="1" applyFont="1" applyFill="1" applyBorder="1" applyAlignment="1" applyProtection="1">
      <alignment horizontal="right" vertical="center" indent="3"/>
      <protection locked="0"/>
    </xf>
    <xf numFmtId="49" fontId="64" fillId="4" borderId="24" xfId="0" applyNumberFormat="1" applyFont="1" applyFill="1" applyBorder="1" applyAlignment="1">
      <alignment horizontal="center"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49" fontId="64" fillId="4" borderId="23" xfId="0" applyNumberFormat="1" applyFont="1" applyFill="1" applyBorder="1" applyAlignment="1">
      <alignment horizontal="center" vertical="center" wrapText="1"/>
    </xf>
    <xf numFmtId="49" fontId="64" fillId="4" borderId="24" xfId="0" applyNumberFormat="1" applyFont="1" applyFill="1" applyBorder="1" applyAlignment="1">
      <alignment horizontal="center" vertical="center"/>
    </xf>
    <xf numFmtId="49" fontId="64" fillId="4" borderId="23" xfId="0" applyNumberFormat="1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left" vertical="center" wrapText="1" indent="3"/>
    </xf>
    <xf numFmtId="0" fontId="52" fillId="9" borderId="13" xfId="0" applyFont="1" applyFill="1" applyBorder="1" applyAlignment="1">
      <alignment horizontal="left" vertical="center" wrapText="1" indent="3"/>
    </xf>
    <xf numFmtId="0" fontId="4" fillId="4" borderId="0" xfId="0" applyFont="1" applyFill="1"/>
    <xf numFmtId="0" fontId="70" fillId="4" borderId="24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/>
    </xf>
    <xf numFmtId="0" fontId="52" fillId="9" borderId="12" xfId="0" applyFont="1" applyFill="1" applyBorder="1" applyAlignment="1" applyProtection="1">
      <alignment horizontal="left" vertical="center" wrapText="1" indent="3"/>
    </xf>
    <xf numFmtId="0" fontId="52" fillId="9" borderId="13" xfId="0" applyFont="1" applyFill="1" applyBorder="1" applyAlignment="1" applyProtection="1">
      <alignment horizontal="left" vertical="center" wrapText="1" indent="3"/>
    </xf>
    <xf numFmtId="0" fontId="21" fillId="4" borderId="24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left" vertical="top" wrapText="1" indent="1"/>
    </xf>
    <xf numFmtId="10" fontId="32" fillId="2" borderId="6" xfId="0" applyNumberFormat="1" applyFont="1" applyFill="1" applyBorder="1" applyAlignment="1" applyProtection="1">
      <alignment horizontal="center" vertical="center"/>
    </xf>
    <xf numFmtId="4" fontId="32" fillId="2" borderId="6" xfId="0" applyNumberFormat="1" applyFont="1" applyFill="1" applyBorder="1" applyAlignment="1" applyProtection="1">
      <alignment horizontal="right" vertical="center" indent="3"/>
      <protection locked="0"/>
    </xf>
    <xf numFmtId="4" fontId="32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2" fillId="2" borderId="8" xfId="0" applyNumberFormat="1" applyFont="1" applyFill="1" applyBorder="1" applyAlignment="1" applyProtection="1">
      <alignment horizontal="right" vertical="center" indent="2"/>
      <protection locked="0"/>
    </xf>
    <xf numFmtId="4" fontId="32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1" fillId="6" borderId="18" xfId="0" applyNumberFormat="1" applyFont="1" applyFill="1" applyBorder="1" applyAlignment="1" applyProtection="1">
      <alignment horizontal="right" wrapText="1" indent="1"/>
    </xf>
    <xf numFmtId="4" fontId="40" fillId="6" borderId="19" xfId="0" applyNumberFormat="1" applyFont="1" applyFill="1" applyBorder="1" applyAlignment="1" applyProtection="1">
      <alignment horizontal="right" wrapText="1" indent="1"/>
    </xf>
    <xf numFmtId="4" fontId="40" fillId="6" borderId="21" xfId="0" applyNumberFormat="1" applyFont="1" applyFill="1" applyBorder="1" applyAlignment="1" applyProtection="1">
      <alignment horizontal="right" wrapText="1" indent="1"/>
    </xf>
    <xf numFmtId="4" fontId="40" fillId="6" borderId="22" xfId="0" applyNumberFormat="1" applyFont="1" applyFill="1" applyBorder="1" applyAlignment="1" applyProtection="1">
      <alignment horizontal="right" wrapText="1" indent="1"/>
    </xf>
    <xf numFmtId="4" fontId="40" fillId="6" borderId="6" xfId="0" applyNumberFormat="1" applyFont="1" applyFill="1" applyBorder="1" applyAlignment="1" applyProtection="1">
      <alignment horizontal="right" vertical="center" indent="1"/>
    </xf>
    <xf numFmtId="4" fontId="32" fillId="2" borderId="6" xfId="0" applyNumberFormat="1" applyFont="1" applyFill="1" applyBorder="1" applyAlignment="1" applyProtection="1">
      <alignment horizontal="right" vertical="center" indent="2"/>
      <protection locked="0"/>
    </xf>
    <xf numFmtId="0" fontId="13" fillId="4" borderId="6" xfId="0" applyFont="1" applyFill="1" applyBorder="1" applyAlignment="1" applyProtection="1">
      <alignment horizontal="right" vertical="center" indent="1"/>
    </xf>
    <xf numFmtId="0" fontId="31" fillId="2" borderId="6" xfId="0" applyFont="1" applyFill="1" applyBorder="1" applyAlignment="1" applyProtection="1">
      <alignment horizontal="left" vertical="center" wrapText="1" indent="1"/>
      <protection locked="0"/>
    </xf>
    <xf numFmtId="0" fontId="31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2" fillId="4" borderId="24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23" xfId="0" applyFont="1" applyFill="1" applyBorder="1" applyAlignment="1" applyProtection="1">
      <alignment horizontal="center" vertical="center"/>
    </xf>
    <xf numFmtId="4" fontId="5" fillId="6" borderId="6" xfId="0" applyNumberFormat="1" applyFont="1" applyFill="1" applyBorder="1" applyAlignment="1" applyProtection="1">
      <alignment horizontal="right" vertical="center" indent="3"/>
    </xf>
    <xf numFmtId="0" fontId="5" fillId="4" borderId="24" xfId="0" applyFont="1" applyFill="1" applyBorder="1" applyAlignment="1" applyProtection="1">
      <alignment horizontal="right" vertical="center" indent="1"/>
    </xf>
    <xf numFmtId="0" fontId="5" fillId="4" borderId="8" xfId="0" applyFont="1" applyFill="1" applyBorder="1" applyAlignment="1" applyProtection="1">
      <alignment horizontal="right" vertical="center" indent="1"/>
    </xf>
    <xf numFmtId="0" fontId="5" fillId="4" borderId="23" xfId="0" applyFont="1" applyFill="1" applyBorder="1" applyAlignment="1" applyProtection="1">
      <alignment horizontal="right" vertical="center" indent="1"/>
    </xf>
    <xf numFmtId="0" fontId="20" fillId="4" borderId="0" xfId="0" applyFont="1" applyFill="1" applyBorder="1" applyAlignment="1" applyProtection="1">
      <alignment horizontal="left" vertical="top" wrapText="1"/>
    </xf>
    <xf numFmtId="0" fontId="21" fillId="4" borderId="6" xfId="0" applyFont="1" applyFill="1" applyBorder="1" applyAlignment="1" applyProtection="1">
      <alignment horizontal="center" vertical="center"/>
    </xf>
    <xf numFmtId="4" fontId="42" fillId="2" borderId="6" xfId="0" applyNumberFormat="1" applyFont="1" applyFill="1" applyBorder="1" applyAlignment="1" applyProtection="1">
      <alignment horizontal="left" vertical="center" indent="2"/>
      <protection locked="0"/>
    </xf>
    <xf numFmtId="0" fontId="21" fillId="4" borderId="8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left" vertical="center" wrapText="1" indent="1"/>
      <protection locked="0"/>
    </xf>
    <xf numFmtId="0" fontId="31" fillId="0" borderId="8" xfId="0" applyFont="1" applyFill="1" applyBorder="1" applyAlignment="1" applyProtection="1">
      <alignment horizontal="left" vertical="center" wrapText="1" indent="1"/>
      <protection locked="0"/>
    </xf>
    <xf numFmtId="0" fontId="31" fillId="0" borderId="23" xfId="0" applyFont="1" applyFill="1" applyBorder="1" applyAlignment="1" applyProtection="1">
      <alignment horizontal="left" vertical="center" wrapText="1" indent="1"/>
      <protection locked="0"/>
    </xf>
    <xf numFmtId="0" fontId="31" fillId="0" borderId="6" xfId="0" applyFont="1" applyFill="1" applyBorder="1" applyAlignment="1" applyProtection="1">
      <alignment horizontal="left" vertical="center" wrapText="1" indent="1"/>
      <protection locked="0"/>
    </xf>
    <xf numFmtId="0" fontId="4" fillId="4" borderId="0" xfId="0" applyFont="1" applyFill="1" applyBorder="1" applyProtection="1"/>
    <xf numFmtId="0" fontId="31" fillId="0" borderId="6" xfId="0" applyFont="1" applyFill="1" applyBorder="1" applyAlignment="1" applyProtection="1">
      <alignment horizontal="left" vertical="center" indent="1"/>
      <protection locked="0"/>
    </xf>
    <xf numFmtId="49" fontId="31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6" fillId="4" borderId="6" xfId="0" applyFont="1" applyFill="1" applyBorder="1" applyAlignment="1" applyProtection="1">
      <alignment horizontal="right" vertical="center" wrapText="1" indent="1"/>
    </xf>
    <xf numFmtId="0" fontId="32" fillId="0" borderId="6" xfId="0" applyFont="1" applyFill="1" applyBorder="1" applyAlignment="1" applyProtection="1">
      <alignment horizontal="left" vertical="center" wrapText="1" indent="1"/>
      <protection locked="0"/>
    </xf>
    <xf numFmtId="0" fontId="30" fillId="2" borderId="14" xfId="0" applyFont="1" applyFill="1" applyBorder="1" applyAlignment="1" applyProtection="1">
      <alignment horizontal="left" vertical="center" wrapText="1" indent="1"/>
      <protection locked="0"/>
    </xf>
    <xf numFmtId="0" fontId="31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6" fillId="4" borderId="15" xfId="0" applyFont="1" applyFill="1" applyBorder="1" applyAlignment="1" applyProtection="1">
      <alignment horizontal="right" vertical="center" wrapText="1" indent="1"/>
    </xf>
    <xf numFmtId="0" fontId="56" fillId="9" borderId="10" xfId="0" applyFont="1" applyFill="1" applyBorder="1" applyAlignment="1" applyProtection="1">
      <alignment horizontal="right" wrapText="1" indent="1"/>
    </xf>
    <xf numFmtId="0" fontId="56" fillId="9" borderId="0" xfId="0" applyFont="1" applyFill="1" applyBorder="1" applyAlignment="1" applyProtection="1">
      <alignment horizontal="right" wrapText="1" indent="1"/>
    </xf>
    <xf numFmtId="0" fontId="57" fillId="9" borderId="0" xfId="0" applyFont="1" applyFill="1" applyBorder="1" applyAlignment="1" applyProtection="1">
      <alignment horizontal="left"/>
    </xf>
    <xf numFmtId="0" fontId="57" fillId="9" borderId="3" xfId="0" applyFont="1" applyFill="1" applyBorder="1" applyAlignment="1" applyProtection="1">
      <alignment horizontal="left"/>
    </xf>
    <xf numFmtId="0" fontId="12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6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59" fillId="9" borderId="10" xfId="0" applyFont="1" applyFill="1" applyBorder="1" applyAlignment="1" applyProtection="1">
      <alignment horizontal="right" wrapText="1" indent="1"/>
    </xf>
    <xf numFmtId="0" fontId="59" fillId="9" borderId="0" xfId="0" applyFont="1" applyFill="1" applyBorder="1" applyAlignment="1" applyProtection="1">
      <alignment horizontal="right" wrapText="1" indent="1"/>
    </xf>
    <xf numFmtId="0" fontId="60" fillId="9" borderId="0" xfId="0" applyFont="1" applyFill="1" applyBorder="1" applyAlignment="1" applyProtection="1">
      <alignment horizontal="left" wrapText="1"/>
    </xf>
    <xf numFmtId="0" fontId="60" fillId="9" borderId="3" xfId="0" applyFont="1" applyFill="1" applyBorder="1" applyAlignment="1" applyProtection="1">
      <alignment horizontal="left" wrapText="1"/>
    </xf>
    <xf numFmtId="0" fontId="17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6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1" fillId="4" borderId="24" xfId="0" applyFont="1" applyFill="1" applyBorder="1" applyAlignment="1" applyProtection="1">
      <alignment horizontal="left" vertical="center" wrapText="1" indent="1"/>
    </xf>
    <xf numFmtId="0" fontId="29" fillId="0" borderId="8" xfId="0" applyFont="1" applyBorder="1" applyProtection="1"/>
    <xf numFmtId="0" fontId="29" fillId="0" borderId="23" xfId="0" applyFont="1" applyBorder="1" applyProtection="1"/>
    <xf numFmtId="0" fontId="12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2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59" fillId="9" borderId="10" xfId="0" applyFont="1" applyFill="1" applyBorder="1" applyAlignment="1" applyProtection="1">
      <alignment horizontal="right" vertical="top" indent="1"/>
    </xf>
    <xf numFmtId="0" fontId="59" fillId="9" borderId="0" xfId="0" applyFont="1" applyFill="1" applyBorder="1" applyAlignment="1" applyProtection="1">
      <alignment horizontal="right" vertical="top" indent="1"/>
    </xf>
    <xf numFmtId="0" fontId="52" fillId="9" borderId="0" xfId="0" applyFont="1" applyFill="1" applyBorder="1" applyAlignment="1" applyProtection="1">
      <alignment horizontal="left" vertical="top"/>
    </xf>
    <xf numFmtId="0" fontId="52" fillId="9" borderId="3" xfId="0" applyFont="1" applyFill="1" applyBorder="1" applyAlignment="1" applyProtection="1">
      <alignment horizontal="left" vertical="top"/>
    </xf>
    <xf numFmtId="0" fontId="54" fillId="9" borderId="16" xfId="0" applyFont="1" applyFill="1" applyBorder="1" applyAlignment="1" applyProtection="1">
      <alignment horizontal="right" wrapText="1" indent="1"/>
    </xf>
    <xf numFmtId="0" fontId="54" fillId="9" borderId="1" xfId="0" applyFont="1" applyFill="1" applyBorder="1" applyAlignment="1" applyProtection="1">
      <alignment horizontal="right" wrapText="1" indent="1"/>
    </xf>
    <xf numFmtId="0" fontId="55" fillId="9" borderId="1" xfId="0" applyFont="1" applyFill="1" applyBorder="1" applyAlignment="1" applyProtection="1">
      <alignment horizontal="left" wrapText="1"/>
    </xf>
    <xf numFmtId="0" fontId="55" fillId="9" borderId="2" xfId="0" applyFont="1" applyFill="1" applyBorder="1" applyAlignment="1" applyProtection="1">
      <alignment horizontal="left" wrapText="1"/>
    </xf>
    <xf numFmtId="0" fontId="16" fillId="4" borderId="8" xfId="0" applyFont="1" applyFill="1" applyBorder="1" applyAlignment="1" applyProtection="1">
      <alignment horizontal="right" vertical="center" wrapText="1" indent="1"/>
    </xf>
    <xf numFmtId="0" fontId="16" fillId="4" borderId="23" xfId="0" applyFont="1" applyFill="1" applyBorder="1" applyAlignment="1" applyProtection="1">
      <alignment horizontal="right" vertical="center" wrapText="1" indent="1"/>
    </xf>
    <xf numFmtId="0" fontId="12" fillId="4" borderId="9" xfId="0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31" fillId="2" borderId="24" xfId="0" applyFont="1" applyFill="1" applyBorder="1" applyAlignment="1" applyProtection="1">
      <alignment horizontal="left" vertical="center" wrapText="1" indent="1"/>
      <protection locked="0"/>
    </xf>
    <xf numFmtId="0" fontId="31" fillId="2" borderId="8" xfId="0" applyFont="1" applyFill="1" applyBorder="1" applyAlignment="1" applyProtection="1">
      <alignment horizontal="left" vertical="center" wrapText="1" indent="1"/>
      <protection locked="0"/>
    </xf>
    <xf numFmtId="0" fontId="31" fillId="2" borderId="23" xfId="0" applyFont="1" applyFill="1" applyBorder="1" applyAlignment="1" applyProtection="1">
      <alignment horizontal="left" vertical="center" wrapText="1" indent="1"/>
      <protection locked="0"/>
    </xf>
    <xf numFmtId="0" fontId="21" fillId="4" borderId="24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 applyProtection="1">
      <alignment horizontal="right" vertical="center" wrapText="1" indent="1"/>
    </xf>
    <xf numFmtId="0" fontId="13" fillId="4" borderId="6" xfId="0" applyFont="1" applyFill="1" applyBorder="1" applyAlignment="1">
      <alignment horizontal="right" vertical="center" indent="1"/>
    </xf>
    <xf numFmtId="165" fontId="31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62" fillId="10" borderId="27" xfId="0" applyFont="1" applyFill="1" applyBorder="1" applyAlignment="1">
      <alignment horizontal="left" vertical="center" wrapText="1"/>
    </xf>
    <xf numFmtId="0" fontId="62" fillId="10" borderId="0" xfId="0" applyFont="1" applyFill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63" fillId="4" borderId="19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horizontal="right" vertical="center" wrapText="1" indent="1"/>
    </xf>
    <xf numFmtId="0" fontId="31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2" fillId="0" borderId="15" xfId="0" applyFont="1" applyFill="1" applyBorder="1" applyAlignment="1" applyProtection="1">
      <alignment horizontal="left" vertical="center" wrapText="1" indent="1"/>
      <protection locked="0"/>
    </xf>
    <xf numFmtId="0" fontId="50" fillId="5" borderId="24" xfId="1" applyFont="1" applyFill="1" applyBorder="1" applyAlignment="1" applyProtection="1">
      <alignment horizontal="right" vertical="center" wrapText="1" indent="2"/>
    </xf>
    <xf numFmtId="0" fontId="50" fillId="5" borderId="8" xfId="1" applyFont="1" applyFill="1" applyBorder="1" applyAlignment="1" applyProtection="1">
      <alignment horizontal="right" vertical="center" wrapText="1" indent="2"/>
    </xf>
    <xf numFmtId="0" fontId="28" fillId="9" borderId="12" xfId="0" applyFont="1" applyFill="1" applyBorder="1" applyAlignment="1" applyProtection="1">
      <alignment horizontal="left" vertical="center" wrapText="1" indent="2"/>
    </xf>
    <xf numFmtId="0" fontId="28" fillId="9" borderId="13" xfId="0" applyFont="1" applyFill="1" applyBorder="1" applyAlignment="1" applyProtection="1">
      <alignment horizontal="left" vertical="center" wrapText="1" indent="2"/>
    </xf>
    <xf numFmtId="0" fontId="28" fillId="9" borderId="17" xfId="0" applyFont="1" applyFill="1" applyBorder="1" applyAlignment="1" applyProtection="1">
      <alignment horizontal="left" vertical="center" wrapText="1" indent="2"/>
    </xf>
    <xf numFmtId="0" fontId="9" fillId="7" borderId="18" xfId="1" applyFont="1" applyFill="1" applyBorder="1" applyAlignment="1" applyProtection="1">
      <alignment horizontal="center" vertical="center" wrapText="1"/>
    </xf>
    <xf numFmtId="0" fontId="9" fillId="7" borderId="21" xfId="1" applyFont="1" applyFill="1" applyBorder="1" applyAlignment="1" applyProtection="1">
      <alignment horizontal="center"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35" fillId="7" borderId="14" xfId="1" applyFont="1" applyFill="1" applyBorder="1" applyAlignment="1" applyProtection="1">
      <alignment horizontal="center" vertical="center" textRotation="90" wrapText="1"/>
    </xf>
    <xf numFmtId="0" fontId="35" fillId="7" borderId="26" xfId="1" applyFont="1" applyFill="1" applyBorder="1" applyAlignment="1" applyProtection="1">
      <alignment horizontal="center" vertical="center" textRotation="90" wrapText="1"/>
    </xf>
    <xf numFmtId="0" fontId="35" fillId="7" borderId="15" xfId="1" applyFont="1" applyFill="1" applyBorder="1" applyAlignment="1" applyProtection="1">
      <alignment horizontal="center" vertical="center" textRotation="90" wrapText="1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8" fillId="4" borderId="6" xfId="1" applyFont="1" applyFill="1" applyBorder="1" applyAlignment="1" applyProtection="1">
      <alignment horizontal="center" vertical="center" wrapText="1"/>
    </xf>
    <xf numFmtId="0" fontId="8" fillId="4" borderId="24" xfId="1" applyFont="1" applyFill="1" applyBorder="1" applyAlignment="1" applyProtection="1">
      <alignment vertical="center" wrapText="1"/>
      <protection locked="0"/>
    </xf>
    <xf numFmtId="0" fontId="8" fillId="4" borderId="8" xfId="1" applyFont="1" applyFill="1" applyBorder="1" applyAlignment="1" applyProtection="1">
      <alignment vertical="center" wrapText="1"/>
      <protection locked="0"/>
    </xf>
    <xf numFmtId="0" fontId="35" fillId="7" borderId="20" xfId="1" applyFont="1" applyFill="1" applyBorder="1" applyAlignment="1" applyProtection="1">
      <alignment horizontal="center" vertical="center" wrapText="1"/>
    </xf>
    <xf numFmtId="0" fontId="35" fillId="7" borderId="22" xfId="1" applyFont="1" applyFill="1" applyBorder="1" applyAlignment="1" applyProtection="1">
      <alignment horizontal="center" vertical="center" wrapText="1"/>
    </xf>
    <xf numFmtId="0" fontId="36" fillId="8" borderId="6" xfId="1" applyFont="1" applyFill="1" applyBorder="1" applyAlignment="1" applyProtection="1">
      <alignment horizontal="center" vertical="center" wrapText="1"/>
    </xf>
    <xf numFmtId="0" fontId="35" fillId="7" borderId="14" xfId="1" applyFont="1" applyFill="1" applyBorder="1" applyAlignment="1" applyProtection="1">
      <alignment horizontal="center" vertical="center" wrapText="1"/>
    </xf>
    <xf numFmtId="0" fontId="35" fillId="7" borderId="15" xfId="1" applyFont="1" applyFill="1" applyBorder="1" applyAlignment="1" applyProtection="1">
      <alignment horizontal="center" vertical="center" wrapText="1"/>
    </xf>
    <xf numFmtId="0" fontId="9" fillId="7" borderId="22" xfId="1" applyFont="1" applyFill="1" applyBorder="1" applyAlignment="1" applyProtection="1">
      <alignment horizontal="center" vertical="center" wrapText="1"/>
    </xf>
    <xf numFmtId="0" fontId="9" fillId="3" borderId="24" xfId="1" applyFont="1" applyFill="1" applyBorder="1" applyAlignment="1" applyProtection="1">
      <alignment horizontal="center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9" fillId="3" borderId="23" xfId="1" applyFont="1" applyFill="1" applyBorder="1" applyAlignment="1" applyProtection="1">
      <alignment horizontal="center" vertical="center" wrapText="1"/>
      <protection locked="0"/>
    </xf>
    <xf numFmtId="0" fontId="50" fillId="5" borderId="24" xfId="1" applyFont="1" applyFill="1" applyBorder="1" applyAlignment="1">
      <alignment horizontal="right" vertical="center" wrapText="1" indent="2"/>
    </xf>
    <xf numFmtId="0" fontId="50" fillId="5" borderId="8" xfId="1" applyFont="1" applyFill="1" applyBorder="1" applyAlignment="1">
      <alignment horizontal="right" vertical="center" wrapText="1" indent="2"/>
    </xf>
    <xf numFmtId="0" fontId="28" fillId="9" borderId="12" xfId="0" applyFont="1" applyFill="1" applyBorder="1" applyAlignment="1">
      <alignment horizontal="left" vertical="center" wrapText="1" indent="2"/>
    </xf>
    <xf numFmtId="0" fontId="28" fillId="9" borderId="13" xfId="0" applyFont="1" applyFill="1" applyBorder="1" applyAlignment="1">
      <alignment horizontal="left" vertical="center" wrapText="1" indent="2"/>
    </xf>
    <xf numFmtId="0" fontId="28" fillId="9" borderId="17" xfId="0" applyFont="1" applyFill="1" applyBorder="1" applyAlignment="1">
      <alignment horizontal="left" vertical="center" wrapText="1" indent="2"/>
    </xf>
    <xf numFmtId="0" fontId="8" fillId="4" borderId="6" xfId="1" applyFont="1" applyFill="1" applyBorder="1" applyAlignment="1">
      <alignment horizontal="center" vertical="center" wrapText="1"/>
    </xf>
    <xf numFmtId="0" fontId="36" fillId="8" borderId="6" xfId="1" applyFont="1" applyFill="1" applyBorder="1" applyAlignment="1">
      <alignment horizontal="center" vertical="center" wrapText="1"/>
    </xf>
    <xf numFmtId="0" fontId="35" fillId="7" borderId="14" xfId="1" applyFont="1" applyFill="1" applyBorder="1" applyAlignment="1">
      <alignment horizontal="center" vertical="center" textRotation="90" wrapText="1"/>
    </xf>
    <xf numFmtId="0" fontId="35" fillId="7" borderId="26" xfId="1" applyFont="1" applyFill="1" applyBorder="1" applyAlignment="1">
      <alignment horizontal="center" vertical="center" textRotation="90" wrapText="1"/>
    </xf>
    <xf numFmtId="0" fontId="35" fillId="7" borderId="15" xfId="1" applyFont="1" applyFill="1" applyBorder="1" applyAlignment="1">
      <alignment horizontal="center" vertical="center" textRotation="90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21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35" fillId="7" borderId="20" xfId="1" applyFont="1" applyFill="1" applyBorder="1" applyAlignment="1">
      <alignment horizontal="center" vertical="center" wrapText="1"/>
    </xf>
    <xf numFmtId="0" fontId="35" fillId="7" borderId="22" xfId="1" applyFont="1" applyFill="1" applyBorder="1" applyAlignment="1">
      <alignment horizontal="center" vertical="center" wrapText="1"/>
    </xf>
    <xf numFmtId="0" fontId="35" fillId="7" borderId="14" xfId="1" applyFont="1" applyFill="1" applyBorder="1" applyAlignment="1">
      <alignment horizontal="center" vertical="center" wrapText="1"/>
    </xf>
    <xf numFmtId="0" fontId="35" fillId="7" borderId="15" xfId="1" applyFont="1" applyFill="1" applyBorder="1" applyAlignment="1">
      <alignment horizontal="center" vertical="center" wrapText="1"/>
    </xf>
    <xf numFmtId="0" fontId="9" fillId="7" borderId="22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26" fillId="9" borderId="12" xfId="0" applyFont="1" applyFill="1" applyBorder="1" applyAlignment="1" applyProtection="1">
      <alignment horizontal="left" vertical="center" wrapText="1" indent="3"/>
    </xf>
    <xf numFmtId="0" fontId="26" fillId="9" borderId="13" xfId="0" applyFont="1" applyFill="1" applyBorder="1" applyAlignment="1" applyProtection="1">
      <alignment horizontal="left" vertical="center" wrapText="1" indent="3"/>
    </xf>
    <xf numFmtId="0" fontId="26" fillId="9" borderId="17" xfId="0" applyFont="1" applyFill="1" applyBorder="1" applyAlignment="1" applyProtection="1">
      <alignment horizontal="left" vertical="center" wrapText="1" indent="3"/>
    </xf>
    <xf numFmtId="0" fontId="32" fillId="7" borderId="24" xfId="0" applyFont="1" applyFill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/>
    </xf>
    <xf numFmtId="0" fontId="32" fillId="7" borderId="23" xfId="0" applyFont="1" applyFill="1" applyBorder="1" applyAlignment="1" applyProtection="1">
      <alignment horizontal="center" vertical="center"/>
    </xf>
    <xf numFmtId="4" fontId="31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1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1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1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1" fillId="7" borderId="24" xfId="0" applyFont="1" applyFill="1" applyBorder="1" applyAlignment="1" applyProtection="1">
      <alignment horizontal="center" vertical="center"/>
      <protection locked="0"/>
    </xf>
    <xf numFmtId="0" fontId="31" fillId="7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44" fillId="2" borderId="18" xfId="0" applyFont="1" applyFill="1" applyBorder="1" applyAlignment="1" applyProtection="1">
      <alignment horizontal="left" vertical="top" wrapText="1" indent="1"/>
      <protection locked="0"/>
    </xf>
    <xf numFmtId="0" fontId="44" fillId="2" borderId="19" xfId="0" applyFont="1" applyFill="1" applyBorder="1" applyAlignment="1" applyProtection="1">
      <alignment horizontal="left" vertical="top" wrapText="1" indent="1"/>
      <protection locked="0"/>
    </xf>
    <xf numFmtId="0" fontId="44" fillId="2" borderId="20" xfId="0" applyFont="1" applyFill="1" applyBorder="1" applyAlignment="1" applyProtection="1">
      <alignment horizontal="left" vertical="top" wrapText="1" indent="1"/>
      <protection locked="0"/>
    </xf>
    <xf numFmtId="0" fontId="44" fillId="2" borderId="21" xfId="0" applyFont="1" applyFill="1" applyBorder="1" applyAlignment="1" applyProtection="1">
      <alignment horizontal="left" vertical="top" wrapText="1" indent="1"/>
      <protection locked="0"/>
    </xf>
    <xf numFmtId="0" fontId="44" fillId="2" borderId="9" xfId="0" applyFont="1" applyFill="1" applyBorder="1" applyAlignment="1" applyProtection="1">
      <alignment horizontal="left" vertical="top" wrapText="1" indent="1"/>
      <protection locked="0"/>
    </xf>
    <xf numFmtId="0" fontId="44" fillId="2" borderId="22" xfId="0" applyFont="1" applyFill="1" applyBorder="1" applyAlignment="1" applyProtection="1">
      <alignment horizontal="left" vertical="top" wrapText="1" indent="1"/>
      <protection locked="0"/>
    </xf>
    <xf numFmtId="0" fontId="31" fillId="7" borderId="24" xfId="0" applyFont="1" applyFill="1" applyBorder="1" applyAlignment="1" applyProtection="1">
      <alignment horizontal="center" vertical="center"/>
    </xf>
    <xf numFmtId="0" fontId="31" fillId="7" borderId="23" xfId="0" applyFont="1" applyFill="1" applyBorder="1" applyAlignment="1" applyProtection="1">
      <alignment horizontal="center" vertical="center"/>
    </xf>
    <xf numFmtId="0" fontId="43" fillId="7" borderId="24" xfId="0" applyFont="1" applyFill="1" applyBorder="1" applyAlignment="1" applyProtection="1">
      <alignment horizontal="right" vertical="center" indent="2"/>
    </xf>
    <xf numFmtId="0" fontId="43" fillId="7" borderId="23" xfId="0" applyFont="1" applyFill="1" applyBorder="1" applyAlignment="1" applyProtection="1">
      <alignment horizontal="right" vertical="center" indent="2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173E49"/>
      <color rgb="FFF9EEED"/>
      <color rgb="FF004376"/>
      <color rgb="FFFF0066"/>
      <color rgb="FF00133A"/>
      <color rgb="FF93CDDD"/>
      <color rgb="FF0996FF"/>
      <color rgb="FFF0F0F0"/>
      <color rgb="FFE6E6E6"/>
      <color rgb="FFF0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75</xdr:row>
          <xdr:rowOff>25400</xdr:rowOff>
        </xdr:from>
        <xdr:to>
          <xdr:col>10</xdr:col>
          <xdr:colOff>742950</xdr:colOff>
          <xdr:row>75</xdr:row>
          <xdr:rowOff>336550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75</xdr:row>
          <xdr:rowOff>25400</xdr:rowOff>
        </xdr:from>
        <xdr:to>
          <xdr:col>11</xdr:col>
          <xdr:colOff>812800</xdr:colOff>
          <xdr:row>75</xdr:row>
          <xdr:rowOff>336550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75</xdr:row>
          <xdr:rowOff>25400</xdr:rowOff>
        </xdr:from>
        <xdr:to>
          <xdr:col>12</xdr:col>
          <xdr:colOff>793750</xdr:colOff>
          <xdr:row>75</xdr:row>
          <xdr:rowOff>336550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78</xdr:row>
          <xdr:rowOff>25400</xdr:rowOff>
        </xdr:from>
        <xdr:to>
          <xdr:col>10</xdr:col>
          <xdr:colOff>742950</xdr:colOff>
          <xdr:row>78</xdr:row>
          <xdr:rowOff>298450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78</xdr:row>
          <xdr:rowOff>25400</xdr:rowOff>
        </xdr:from>
        <xdr:to>
          <xdr:col>11</xdr:col>
          <xdr:colOff>812800</xdr:colOff>
          <xdr:row>78</xdr:row>
          <xdr:rowOff>298450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78</xdr:row>
          <xdr:rowOff>25400</xdr:rowOff>
        </xdr:from>
        <xdr:to>
          <xdr:col>12</xdr:col>
          <xdr:colOff>793750</xdr:colOff>
          <xdr:row>78</xdr:row>
          <xdr:rowOff>298450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79</xdr:row>
          <xdr:rowOff>25400</xdr:rowOff>
        </xdr:from>
        <xdr:to>
          <xdr:col>10</xdr:col>
          <xdr:colOff>742950</xdr:colOff>
          <xdr:row>79</xdr:row>
          <xdr:rowOff>298450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79</xdr:row>
          <xdr:rowOff>25400</xdr:rowOff>
        </xdr:from>
        <xdr:to>
          <xdr:col>11</xdr:col>
          <xdr:colOff>812800</xdr:colOff>
          <xdr:row>79</xdr:row>
          <xdr:rowOff>298450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79</xdr:row>
          <xdr:rowOff>25400</xdr:rowOff>
        </xdr:from>
        <xdr:to>
          <xdr:col>12</xdr:col>
          <xdr:colOff>793750</xdr:colOff>
          <xdr:row>79</xdr:row>
          <xdr:rowOff>298450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82</xdr:row>
          <xdr:rowOff>25400</xdr:rowOff>
        </xdr:from>
        <xdr:to>
          <xdr:col>10</xdr:col>
          <xdr:colOff>742950</xdr:colOff>
          <xdr:row>82</xdr:row>
          <xdr:rowOff>298450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82</xdr:row>
          <xdr:rowOff>25400</xdr:rowOff>
        </xdr:from>
        <xdr:to>
          <xdr:col>11</xdr:col>
          <xdr:colOff>812800</xdr:colOff>
          <xdr:row>82</xdr:row>
          <xdr:rowOff>298450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82</xdr:row>
          <xdr:rowOff>25400</xdr:rowOff>
        </xdr:from>
        <xdr:to>
          <xdr:col>12</xdr:col>
          <xdr:colOff>793750</xdr:colOff>
          <xdr:row>82</xdr:row>
          <xdr:rowOff>298450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80</xdr:row>
          <xdr:rowOff>25400</xdr:rowOff>
        </xdr:from>
        <xdr:to>
          <xdr:col>10</xdr:col>
          <xdr:colOff>742950</xdr:colOff>
          <xdr:row>80</xdr:row>
          <xdr:rowOff>298450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80</xdr:row>
          <xdr:rowOff>25400</xdr:rowOff>
        </xdr:from>
        <xdr:to>
          <xdr:col>11</xdr:col>
          <xdr:colOff>812800</xdr:colOff>
          <xdr:row>80</xdr:row>
          <xdr:rowOff>298450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80</xdr:row>
          <xdr:rowOff>25400</xdr:rowOff>
        </xdr:from>
        <xdr:to>
          <xdr:col>12</xdr:col>
          <xdr:colOff>793750</xdr:colOff>
          <xdr:row>80</xdr:row>
          <xdr:rowOff>298450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81</xdr:row>
          <xdr:rowOff>25400</xdr:rowOff>
        </xdr:from>
        <xdr:to>
          <xdr:col>10</xdr:col>
          <xdr:colOff>742950</xdr:colOff>
          <xdr:row>81</xdr:row>
          <xdr:rowOff>298450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196850</xdr:colOff>
          <xdr:row>81</xdr:row>
          <xdr:rowOff>25400</xdr:rowOff>
        </xdr:from>
        <xdr:to>
          <xdr:col>11</xdr:col>
          <xdr:colOff>812800</xdr:colOff>
          <xdr:row>81</xdr:row>
          <xdr:rowOff>298450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81</xdr:row>
          <xdr:rowOff>25400</xdr:rowOff>
        </xdr:from>
        <xdr:to>
          <xdr:col>12</xdr:col>
          <xdr:colOff>793750</xdr:colOff>
          <xdr:row>81</xdr:row>
          <xdr:rowOff>298450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129101</xdr:colOff>
      <xdr:row>1</xdr:row>
      <xdr:rowOff>289812</xdr:rowOff>
    </xdr:from>
    <xdr:to>
      <xdr:col>12</xdr:col>
      <xdr:colOff>850274</xdr:colOff>
      <xdr:row>3</xdr:row>
      <xdr:rowOff>26315</xdr:rowOff>
    </xdr:to>
    <xdr:pic>
      <xdr:nvPicPr>
        <xdr:cNvPr id="21" name="Obraz 20" descr="C:\Users\AnnDadsi.NCBR-LOCAL\AppData\Local\Microsoft\Windows\Temporary Internet Files\Content.IE5\O569NA5A\ncbir_logo_z_czerwonym_napisem (1)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539" y="754156"/>
          <a:ext cx="1741935" cy="6024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214312</xdr:colOff>
      <xdr:row>4</xdr:row>
      <xdr:rowOff>83345</xdr:rowOff>
    </xdr:from>
    <xdr:to>
      <xdr:col>12</xdr:col>
      <xdr:colOff>773906</xdr:colOff>
      <xdr:row>6</xdr:row>
      <xdr:rowOff>649692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1559720"/>
          <a:ext cx="1586706" cy="947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3</xdr:row>
          <xdr:rowOff>69850</xdr:rowOff>
        </xdr:from>
        <xdr:to>
          <xdr:col>10</xdr:col>
          <xdr:colOff>819150</xdr:colOff>
          <xdr:row>3</xdr:row>
          <xdr:rowOff>304800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3</xdr:row>
          <xdr:rowOff>69850</xdr:rowOff>
        </xdr:from>
        <xdr:to>
          <xdr:col>11</xdr:col>
          <xdr:colOff>812800</xdr:colOff>
          <xdr:row>3</xdr:row>
          <xdr:rowOff>304800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EV102"/>
  <sheetViews>
    <sheetView tabSelected="1" topLeftCell="A73" zoomScale="80" zoomScaleNormal="80" zoomScaleSheetLayoutView="100" workbookViewId="0">
      <selection activeCell="T85" sqref="T85"/>
    </sheetView>
  </sheetViews>
  <sheetFormatPr defaultColWidth="9.08984375" defaultRowHeight="14.5"/>
  <cols>
    <col min="1" max="1" width="3.7265625" style="4" customWidth="1"/>
    <col min="2" max="2" width="10.7265625" style="1" customWidth="1"/>
    <col min="3" max="3" width="10.6328125" style="1" customWidth="1"/>
    <col min="4" max="4" width="10.08984375" style="1" customWidth="1"/>
    <col min="5" max="5" width="11.26953125" style="1" customWidth="1"/>
    <col min="6" max="6" width="8.08984375" style="1" customWidth="1"/>
    <col min="7" max="7" width="9.7265625" style="1" customWidth="1"/>
    <col min="8" max="9" width="12" style="1" customWidth="1"/>
    <col min="10" max="11" width="13.7265625" style="1" customWidth="1"/>
    <col min="12" max="13" width="14.6328125" style="1" customWidth="1"/>
    <col min="14" max="14" width="3.7265625" style="1" customWidth="1"/>
    <col min="15" max="15" width="9.08984375" style="1" customWidth="1"/>
    <col min="16" max="16384" width="9.08984375" style="1"/>
  </cols>
  <sheetData>
    <row r="1" spans="1:14" ht="37" customHeight="1" thickBot="1">
      <c r="A1" s="18"/>
      <c r="B1" s="19"/>
      <c r="C1" s="19"/>
      <c r="D1" s="19"/>
      <c r="E1" s="20"/>
      <c r="F1" s="20"/>
      <c r="G1" s="20"/>
      <c r="H1" s="20"/>
      <c r="I1" s="20"/>
      <c r="J1" s="20"/>
      <c r="K1" s="20"/>
      <c r="L1" s="153"/>
      <c r="M1" s="154" t="s">
        <v>101</v>
      </c>
      <c r="N1" s="21"/>
    </row>
    <row r="2" spans="1:14" s="5" customFormat="1" ht="44.4" customHeight="1">
      <c r="A2" s="22"/>
      <c r="B2" s="275" t="s">
        <v>60</v>
      </c>
      <c r="C2" s="276"/>
      <c r="D2" s="276"/>
      <c r="E2" s="276"/>
      <c r="F2" s="276"/>
      <c r="G2" s="276"/>
      <c r="H2" s="277" t="s">
        <v>61</v>
      </c>
      <c r="I2" s="277"/>
      <c r="J2" s="277"/>
      <c r="K2" s="278"/>
      <c r="L2" s="23"/>
      <c r="M2" s="24"/>
      <c r="N2" s="25"/>
    </row>
    <row r="3" spans="1:14" ht="24.75" customHeight="1">
      <c r="A3" s="26"/>
      <c r="B3" s="239" t="s">
        <v>89</v>
      </c>
      <c r="C3" s="240"/>
      <c r="D3" s="240"/>
      <c r="E3" s="240"/>
      <c r="F3" s="241"/>
      <c r="G3" s="241"/>
      <c r="H3" s="241"/>
      <c r="I3" s="241"/>
      <c r="J3" s="241"/>
      <c r="K3" s="242"/>
      <c r="L3" s="27"/>
      <c r="M3" s="28"/>
      <c r="N3" s="25"/>
    </row>
    <row r="4" spans="1:14" ht="11.9" customHeight="1">
      <c r="A4" s="26"/>
      <c r="B4" s="139"/>
      <c r="C4" s="140"/>
      <c r="D4" s="140"/>
      <c r="E4" s="141"/>
      <c r="F4" s="141"/>
      <c r="G4" s="142"/>
      <c r="H4" s="142"/>
      <c r="I4" s="142"/>
      <c r="J4" s="142"/>
      <c r="K4" s="143"/>
      <c r="L4" s="27"/>
      <c r="M4" s="28"/>
      <c r="N4" s="25"/>
    </row>
    <row r="5" spans="1:14" ht="24.75" customHeight="1">
      <c r="A5" s="26"/>
      <c r="B5" s="249" t="s">
        <v>42</v>
      </c>
      <c r="C5" s="250"/>
      <c r="D5" s="250"/>
      <c r="E5" s="251"/>
      <c r="F5" s="251"/>
      <c r="G5" s="251"/>
      <c r="H5" s="251"/>
      <c r="I5" s="251"/>
      <c r="J5" s="251"/>
      <c r="K5" s="252"/>
      <c r="L5" s="29"/>
      <c r="M5" s="30"/>
      <c r="N5" s="25"/>
    </row>
    <row r="6" spans="1:14" ht="6.15" customHeight="1">
      <c r="A6" s="26"/>
      <c r="B6" s="144"/>
      <c r="C6" s="145"/>
      <c r="D6" s="145"/>
      <c r="E6" s="146"/>
      <c r="F6" s="146"/>
      <c r="G6" s="146"/>
      <c r="H6" s="146"/>
      <c r="I6" s="146"/>
      <c r="J6" s="146"/>
      <c r="K6" s="147"/>
      <c r="L6" s="29"/>
      <c r="M6" s="30"/>
      <c r="N6" s="25"/>
    </row>
    <row r="7" spans="1:14" ht="56.4" customHeight="1">
      <c r="A7" s="26"/>
      <c r="B7" s="271" t="s">
        <v>43</v>
      </c>
      <c r="C7" s="272"/>
      <c r="D7" s="273"/>
      <c r="E7" s="273"/>
      <c r="F7" s="273"/>
      <c r="G7" s="273"/>
      <c r="H7" s="273"/>
      <c r="I7" s="273"/>
      <c r="J7" s="273"/>
      <c r="K7" s="274"/>
      <c r="L7" s="295"/>
      <c r="M7" s="296"/>
      <c r="N7" s="25"/>
    </row>
    <row r="8" spans="1:14" ht="18" customHeight="1" thickBot="1">
      <c r="A8" s="26"/>
      <c r="B8" s="148"/>
      <c r="C8" s="149"/>
      <c r="D8" s="149"/>
      <c r="E8" s="150"/>
      <c r="F8" s="150"/>
      <c r="G8" s="150"/>
      <c r="H8" s="150"/>
      <c r="I8" s="150"/>
      <c r="J8" s="150"/>
      <c r="K8" s="151"/>
      <c r="L8" s="31"/>
      <c r="M8" s="32"/>
      <c r="N8" s="25"/>
    </row>
    <row r="9" spans="1:14" ht="37" customHeight="1" thickBot="1">
      <c r="A9" s="33"/>
      <c r="B9" s="34"/>
      <c r="C9" s="34"/>
      <c r="D9" s="34"/>
      <c r="E9" s="35"/>
      <c r="F9" s="35"/>
      <c r="G9" s="35"/>
      <c r="H9" s="35"/>
      <c r="I9" s="35"/>
      <c r="J9" s="35"/>
      <c r="K9" s="35"/>
      <c r="L9" s="36"/>
      <c r="M9" s="36"/>
      <c r="N9" s="37"/>
    </row>
    <row r="10" spans="1:14" ht="29.25" customHeight="1" thickBot="1">
      <c r="A10" s="195" t="s">
        <v>22</v>
      </c>
      <c r="B10" s="196"/>
      <c r="C10" s="196"/>
      <c r="D10" s="196"/>
      <c r="E10" s="196"/>
      <c r="F10" s="196"/>
      <c r="G10" s="196"/>
      <c r="H10" s="111"/>
      <c r="I10" s="111"/>
      <c r="J10" s="111"/>
      <c r="K10" s="111"/>
      <c r="L10" s="111"/>
      <c r="M10" s="111"/>
      <c r="N10" s="112"/>
    </row>
    <row r="11" spans="1:14" ht="29.9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7"/>
    </row>
    <row r="12" spans="1:14" ht="30.9" customHeight="1">
      <c r="A12" s="38"/>
      <c r="B12" s="253" t="s">
        <v>37</v>
      </c>
      <c r="C12" s="254"/>
      <c r="D12" s="254"/>
      <c r="E12" s="255"/>
      <c r="F12" s="262" t="s">
        <v>8</v>
      </c>
      <c r="G12" s="263"/>
      <c r="H12" s="263"/>
      <c r="I12" s="263"/>
      <c r="J12" s="263"/>
      <c r="K12" s="263"/>
      <c r="L12" s="263"/>
      <c r="M12" s="264"/>
      <c r="N12" s="37"/>
    </row>
    <row r="13" spans="1:14" ht="21.75" customHeight="1">
      <c r="A13" s="38"/>
      <c r="B13" s="256" t="s">
        <v>21</v>
      </c>
      <c r="C13" s="257"/>
      <c r="D13" s="257"/>
      <c r="E13" s="258"/>
      <c r="F13" s="265" t="s">
        <v>9</v>
      </c>
      <c r="G13" s="266"/>
      <c r="H13" s="266"/>
      <c r="I13" s="266"/>
      <c r="J13" s="266"/>
      <c r="K13" s="266"/>
      <c r="L13" s="266"/>
      <c r="M13" s="267"/>
      <c r="N13" s="37"/>
    </row>
    <row r="14" spans="1:14" ht="21.75" customHeight="1">
      <c r="A14" s="38"/>
      <c r="B14" s="259"/>
      <c r="C14" s="260"/>
      <c r="D14" s="260"/>
      <c r="E14" s="261"/>
      <c r="F14" s="268" t="s">
        <v>10</v>
      </c>
      <c r="G14" s="269"/>
      <c r="H14" s="269"/>
      <c r="I14" s="269"/>
      <c r="J14" s="269"/>
      <c r="K14" s="269"/>
      <c r="L14" s="269"/>
      <c r="M14" s="270"/>
      <c r="N14" s="37"/>
    </row>
    <row r="15" spans="1:14" ht="21.75" customHeight="1">
      <c r="A15" s="38"/>
      <c r="B15" s="246" t="s">
        <v>11</v>
      </c>
      <c r="C15" s="247"/>
      <c r="D15" s="247"/>
      <c r="E15" s="248"/>
      <c r="F15" s="243">
        <v>141032404</v>
      </c>
      <c r="G15" s="244"/>
      <c r="H15" s="244"/>
      <c r="I15" s="244"/>
      <c r="J15" s="244"/>
      <c r="K15" s="244"/>
      <c r="L15" s="244"/>
      <c r="M15" s="245"/>
      <c r="N15" s="37"/>
    </row>
    <row r="16" spans="1:14" ht="21.75" customHeight="1">
      <c r="A16" s="38"/>
      <c r="B16" s="246" t="s">
        <v>12</v>
      </c>
      <c r="C16" s="247"/>
      <c r="D16" s="247"/>
      <c r="E16" s="248"/>
      <c r="F16" s="243" t="s">
        <v>13</v>
      </c>
      <c r="G16" s="244"/>
      <c r="H16" s="244"/>
      <c r="I16" s="244"/>
      <c r="J16" s="244"/>
      <c r="K16" s="244"/>
      <c r="L16" s="244"/>
      <c r="M16" s="245"/>
      <c r="N16" s="37"/>
    </row>
    <row r="17" spans="1:14" ht="18" customHeight="1">
      <c r="A17" s="38"/>
      <c r="B17" s="40"/>
      <c r="C17" s="40"/>
      <c r="D17" s="40"/>
      <c r="E17" s="40"/>
      <c r="F17" s="229"/>
      <c r="G17" s="229"/>
      <c r="H17" s="40"/>
      <c r="I17" s="40"/>
      <c r="J17" s="40"/>
      <c r="K17" s="39"/>
      <c r="L17" s="39"/>
      <c r="M17" s="39"/>
      <c r="N17" s="37"/>
    </row>
    <row r="18" spans="1:14" ht="30.9" customHeight="1">
      <c r="A18" s="38"/>
      <c r="B18" s="306" t="s">
        <v>39</v>
      </c>
      <c r="C18" s="306"/>
      <c r="D18" s="306"/>
      <c r="E18" s="306"/>
      <c r="F18" s="234"/>
      <c r="G18" s="234"/>
      <c r="H18" s="234"/>
      <c r="I18" s="234"/>
      <c r="J18" s="234"/>
      <c r="K18" s="234"/>
      <c r="L18" s="234"/>
      <c r="M18" s="234"/>
      <c r="N18" s="37"/>
    </row>
    <row r="19" spans="1:14" ht="21.75" customHeight="1">
      <c r="A19" s="38"/>
      <c r="B19" s="232" t="s">
        <v>0</v>
      </c>
      <c r="C19" s="232"/>
      <c r="D19" s="232"/>
      <c r="E19" s="232"/>
      <c r="F19" s="307"/>
      <c r="G19" s="308"/>
      <c r="H19" s="308"/>
      <c r="I19" s="308"/>
      <c r="J19" s="308"/>
      <c r="K19" s="308"/>
      <c r="L19" s="308"/>
      <c r="M19" s="309"/>
      <c r="N19" s="37"/>
    </row>
    <row r="20" spans="1:14" ht="21.75" customHeight="1">
      <c r="A20" s="38"/>
      <c r="B20" s="232"/>
      <c r="C20" s="232"/>
      <c r="D20" s="232"/>
      <c r="E20" s="232"/>
      <c r="F20" s="235"/>
      <c r="G20" s="236"/>
      <c r="H20" s="236"/>
      <c r="I20" s="236"/>
      <c r="J20" s="236"/>
      <c r="K20" s="236"/>
      <c r="L20" s="236"/>
      <c r="M20" s="237"/>
      <c r="N20" s="37"/>
    </row>
    <row r="21" spans="1:14" ht="21.75" customHeight="1">
      <c r="A21" s="38"/>
      <c r="B21" s="232" t="s">
        <v>41</v>
      </c>
      <c r="C21" s="232"/>
      <c r="D21" s="232"/>
      <c r="E21" s="232"/>
      <c r="F21" s="238" t="s">
        <v>1</v>
      </c>
      <c r="G21" s="238"/>
      <c r="H21" s="310"/>
      <c r="I21" s="310"/>
      <c r="J21" s="310"/>
      <c r="K21" s="310"/>
      <c r="L21" s="310"/>
      <c r="M21" s="310"/>
      <c r="N21" s="37"/>
    </row>
    <row r="22" spans="1:14" ht="21.75" customHeight="1">
      <c r="A22" s="38"/>
      <c r="B22" s="232"/>
      <c r="C22" s="232"/>
      <c r="D22" s="232"/>
      <c r="E22" s="232"/>
      <c r="F22" s="232" t="s">
        <v>2</v>
      </c>
      <c r="G22" s="232"/>
      <c r="H22" s="230"/>
      <c r="I22" s="230"/>
      <c r="J22" s="230"/>
      <c r="K22" s="230"/>
      <c r="L22" s="230"/>
      <c r="M22" s="230"/>
      <c r="N22" s="37"/>
    </row>
    <row r="23" spans="1:14" ht="21.75" customHeight="1">
      <c r="A23" s="38"/>
      <c r="B23" s="232"/>
      <c r="C23" s="232"/>
      <c r="D23" s="232"/>
      <c r="E23" s="232"/>
      <c r="F23" s="232" t="s">
        <v>3</v>
      </c>
      <c r="G23" s="232"/>
      <c r="H23" s="230"/>
      <c r="I23" s="230"/>
      <c r="J23" s="230"/>
      <c r="K23" s="230"/>
      <c r="L23" s="230"/>
      <c r="M23" s="230"/>
      <c r="N23" s="37"/>
    </row>
    <row r="24" spans="1:14" ht="29.9" customHeight="1">
      <c r="A24" s="38"/>
      <c r="B24" s="291" t="s">
        <v>4</v>
      </c>
      <c r="C24" s="291"/>
      <c r="D24" s="291"/>
      <c r="E24" s="291"/>
      <c r="F24" s="231"/>
      <c r="G24" s="231"/>
      <c r="H24" s="231"/>
      <c r="I24" s="231"/>
      <c r="J24" s="231"/>
      <c r="K24" s="231"/>
      <c r="L24" s="231"/>
      <c r="M24" s="231"/>
      <c r="N24" s="37"/>
    </row>
    <row r="25" spans="1:14" ht="18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7"/>
    </row>
    <row r="26" spans="1:14" ht="30.9" customHeight="1">
      <c r="A26" s="38"/>
      <c r="B26" s="288" t="s">
        <v>14</v>
      </c>
      <c r="C26" s="289"/>
      <c r="D26" s="289"/>
      <c r="E26" s="289"/>
      <c r="F26" s="289"/>
      <c r="G26" s="290"/>
      <c r="H26" s="40"/>
      <c r="I26" s="40"/>
      <c r="J26" s="40"/>
      <c r="K26" s="39"/>
      <c r="L26" s="39"/>
      <c r="M26" s="39"/>
      <c r="N26" s="37"/>
    </row>
    <row r="27" spans="1:14" ht="21.75" customHeight="1">
      <c r="A27" s="38"/>
      <c r="B27" s="246" t="s">
        <v>1</v>
      </c>
      <c r="C27" s="279"/>
      <c r="D27" s="279"/>
      <c r="E27" s="280"/>
      <c r="F27" s="233"/>
      <c r="G27" s="233"/>
      <c r="H27" s="233"/>
      <c r="I27" s="233"/>
      <c r="J27" s="233"/>
      <c r="K27" s="233"/>
      <c r="L27" s="233"/>
      <c r="M27" s="233"/>
      <c r="N27" s="37"/>
    </row>
    <row r="28" spans="1:14" ht="21.75" customHeight="1">
      <c r="A28" s="38"/>
      <c r="B28" s="246" t="s">
        <v>2</v>
      </c>
      <c r="C28" s="279"/>
      <c r="D28" s="279"/>
      <c r="E28" s="280"/>
      <c r="F28" s="225"/>
      <c r="G28" s="226"/>
      <c r="H28" s="226"/>
      <c r="I28" s="226"/>
      <c r="J28" s="226"/>
      <c r="K28" s="226"/>
      <c r="L28" s="226"/>
      <c r="M28" s="227"/>
      <c r="N28" s="37"/>
    </row>
    <row r="29" spans="1:14" ht="21.75" customHeight="1">
      <c r="A29" s="38"/>
      <c r="B29" s="232" t="s">
        <v>3</v>
      </c>
      <c r="C29" s="232"/>
      <c r="D29" s="232"/>
      <c r="E29" s="232"/>
      <c r="F29" s="228"/>
      <c r="G29" s="228"/>
      <c r="H29" s="228"/>
      <c r="I29" s="228"/>
      <c r="J29" s="228"/>
      <c r="K29" s="228"/>
      <c r="L29" s="228"/>
      <c r="M29" s="228"/>
      <c r="N29" s="37"/>
    </row>
    <row r="30" spans="1:14" ht="33.65" customHeight="1" thickBo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 ht="29.25" customHeight="1" thickBot="1">
      <c r="A31" s="195" t="s">
        <v>23</v>
      </c>
      <c r="B31" s="196"/>
      <c r="C31" s="196"/>
      <c r="D31" s="196"/>
      <c r="E31" s="196"/>
      <c r="F31" s="196"/>
      <c r="G31" s="196"/>
      <c r="H31" s="111"/>
      <c r="I31" s="111"/>
      <c r="J31" s="111"/>
      <c r="K31" s="111"/>
      <c r="L31" s="111"/>
      <c r="M31" s="111"/>
      <c r="N31" s="112"/>
    </row>
    <row r="32" spans="1:14" ht="21.2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7"/>
    </row>
    <row r="33" spans="1:14">
      <c r="A33" s="38"/>
      <c r="B33" s="44" t="s">
        <v>75</v>
      </c>
      <c r="C33" s="44"/>
      <c r="D33" s="40"/>
      <c r="E33" s="40"/>
      <c r="F33" s="40"/>
      <c r="G33" s="40"/>
      <c r="H33" s="40"/>
      <c r="I33" s="40"/>
      <c r="J33" s="40"/>
      <c r="K33" s="39"/>
      <c r="L33" s="45"/>
      <c r="M33" s="46"/>
      <c r="N33" s="37"/>
    </row>
    <row r="34" spans="1:14" ht="9.25" customHeight="1">
      <c r="A34" s="38"/>
      <c r="B34" s="47" t="s">
        <v>5</v>
      </c>
      <c r="C34" s="47"/>
      <c r="D34" s="39"/>
      <c r="E34" s="39"/>
      <c r="F34" s="39"/>
      <c r="G34" s="39"/>
      <c r="H34" s="39"/>
      <c r="I34" s="39"/>
      <c r="J34" s="39"/>
      <c r="K34" s="39"/>
      <c r="L34" s="48"/>
      <c r="M34" s="39"/>
      <c r="N34" s="37"/>
    </row>
    <row r="35" spans="1:14">
      <c r="A35" s="38"/>
      <c r="B35" s="44" t="s">
        <v>76</v>
      </c>
      <c r="C35" s="44"/>
      <c r="D35" s="49"/>
      <c r="E35" s="49"/>
      <c r="F35" s="49"/>
      <c r="G35" s="49"/>
      <c r="H35" s="49"/>
      <c r="I35" s="49"/>
      <c r="J35" s="49"/>
      <c r="K35" s="39"/>
      <c r="L35" s="45"/>
      <c r="M35" s="39"/>
      <c r="N35" s="37"/>
    </row>
    <row r="36" spans="1:14" ht="9.25" customHeight="1">
      <c r="A36" s="38"/>
      <c r="B36" s="47"/>
      <c r="C36" s="4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7"/>
    </row>
    <row r="37" spans="1:14">
      <c r="A37" s="38"/>
      <c r="B37" s="44" t="s">
        <v>93</v>
      </c>
      <c r="C37" s="50"/>
      <c r="D37" s="40"/>
      <c r="E37" s="40"/>
      <c r="F37" s="40"/>
      <c r="G37" s="40"/>
      <c r="H37" s="40"/>
      <c r="I37" s="40"/>
      <c r="J37" s="40"/>
      <c r="K37" s="39"/>
      <c r="L37" s="39"/>
      <c r="M37" s="39"/>
      <c r="N37" s="37"/>
    </row>
    <row r="38" spans="1:14" ht="9.25" customHeight="1" thickBot="1">
      <c r="A38" s="38"/>
      <c r="B38" s="47"/>
      <c r="C38" s="4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7"/>
    </row>
    <row r="39" spans="1:14" ht="29.25" customHeight="1" thickBot="1">
      <c r="A39" s="195" t="s">
        <v>95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11"/>
      <c r="N39" s="112"/>
    </row>
    <row r="40" spans="1:14" ht="20.399999999999999" customHeight="1">
      <c r="A40" s="38"/>
      <c r="B40" s="51"/>
      <c r="C40" s="5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7"/>
    </row>
    <row r="41" spans="1:14" ht="21.25" customHeight="1">
      <c r="A41" s="38"/>
      <c r="B41" s="44" t="s">
        <v>63</v>
      </c>
      <c r="C41" s="44"/>
      <c r="D41" s="49"/>
      <c r="E41" s="49"/>
      <c r="F41" s="49"/>
      <c r="G41" s="49"/>
      <c r="H41" s="49"/>
      <c r="I41" s="49"/>
      <c r="J41" s="49"/>
      <c r="K41" s="39"/>
      <c r="L41" s="39"/>
      <c r="M41" s="39"/>
      <c r="N41" s="37"/>
    </row>
    <row r="42" spans="1:14" ht="24.15" customHeight="1">
      <c r="A42" s="38"/>
      <c r="B42" s="205" t="s">
        <v>87</v>
      </c>
      <c r="C42" s="206"/>
      <c r="D42" s="224" t="s">
        <v>62</v>
      </c>
      <c r="E42" s="224"/>
      <c r="F42" s="224"/>
      <c r="G42" s="198"/>
      <c r="H42" s="197" t="s">
        <v>30</v>
      </c>
      <c r="I42" s="224"/>
      <c r="J42" s="224"/>
      <c r="K42" s="198"/>
      <c r="L42" s="197" t="s">
        <v>6</v>
      </c>
      <c r="M42" s="198"/>
      <c r="N42" s="37"/>
    </row>
    <row r="43" spans="1:14" ht="27.25" customHeight="1">
      <c r="A43" s="38"/>
      <c r="B43" s="207"/>
      <c r="C43" s="208"/>
      <c r="D43" s="202"/>
      <c r="E43" s="203"/>
      <c r="F43" s="203"/>
      <c r="G43" s="204"/>
      <c r="H43" s="201"/>
      <c r="I43" s="201"/>
      <c r="J43" s="201"/>
      <c r="K43" s="201"/>
      <c r="L43" s="200" t="e">
        <f>ROUND(H43/D43,2)</f>
        <v>#DIV/0!</v>
      </c>
      <c r="M43" s="200"/>
      <c r="N43" s="37"/>
    </row>
    <row r="44" spans="1:14" ht="24.75" customHeight="1">
      <c r="A44" s="38"/>
      <c r="B44" s="218" t="s">
        <v>73</v>
      </c>
      <c r="C44" s="219"/>
      <c r="D44" s="219"/>
      <c r="E44" s="219"/>
      <c r="F44" s="219"/>
      <c r="G44" s="220"/>
      <c r="H44" s="217">
        <f>SUM(H43:K43)</f>
        <v>0</v>
      </c>
      <c r="I44" s="217"/>
      <c r="J44" s="217"/>
      <c r="K44" s="217"/>
      <c r="L44" s="39"/>
      <c r="M44" s="39"/>
      <c r="N44" s="37"/>
    </row>
    <row r="45" spans="1:14" ht="18.75" customHeight="1">
      <c r="A45" s="38"/>
      <c r="B45" s="72"/>
      <c r="C45" s="72"/>
      <c r="D45" s="72"/>
      <c r="E45" s="72"/>
      <c r="F45" s="72"/>
      <c r="G45" s="72"/>
      <c r="H45" s="73"/>
      <c r="I45" s="73"/>
      <c r="J45" s="73"/>
      <c r="K45" s="73"/>
      <c r="L45" s="39"/>
      <c r="M45" s="39"/>
      <c r="N45" s="37"/>
    </row>
    <row r="46" spans="1:14" ht="21.25" customHeight="1">
      <c r="A46" s="38"/>
      <c r="B46" s="44" t="s">
        <v>38</v>
      </c>
      <c r="C46" s="44"/>
      <c r="D46" s="49"/>
      <c r="E46" s="49"/>
      <c r="F46" s="39"/>
      <c r="G46" s="39"/>
      <c r="H46" s="39"/>
      <c r="I46" s="39"/>
      <c r="J46" s="39"/>
      <c r="K46" s="39"/>
      <c r="L46" s="39"/>
      <c r="M46" s="39"/>
      <c r="N46" s="37"/>
    </row>
    <row r="47" spans="1:14" ht="24.15" customHeight="1">
      <c r="A47" s="38"/>
      <c r="B47" s="52"/>
      <c r="C47" s="53"/>
      <c r="D47" s="224" t="s">
        <v>25</v>
      </c>
      <c r="E47" s="224"/>
      <c r="F47" s="224"/>
      <c r="G47" s="198"/>
      <c r="H47" s="222" t="s">
        <v>24</v>
      </c>
      <c r="I47" s="222"/>
      <c r="J47" s="222"/>
      <c r="K47" s="222"/>
      <c r="L47" s="222"/>
      <c r="M47" s="222"/>
      <c r="N47" s="37"/>
    </row>
    <row r="48" spans="1:14" ht="27.25" customHeight="1">
      <c r="A48" s="38"/>
      <c r="B48" s="209" t="s">
        <v>88</v>
      </c>
      <c r="C48" s="209"/>
      <c r="D48" s="210"/>
      <c r="E48" s="210"/>
      <c r="F48" s="210"/>
      <c r="G48" s="202"/>
      <c r="H48" s="223"/>
      <c r="I48" s="223"/>
      <c r="J48" s="223"/>
      <c r="K48" s="223"/>
      <c r="L48" s="223"/>
      <c r="M48" s="223"/>
      <c r="N48" s="37"/>
    </row>
    <row r="49" spans="1:14" ht="16.649999999999999" customHeight="1" thickBot="1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spans="1:14" ht="6.15" hidden="1" customHeight="1" thickBot="1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spans="1:14" ht="27.25" customHeight="1" thickBot="1">
      <c r="A51" s="188" t="s">
        <v>116</v>
      </c>
      <c r="B51" s="189"/>
      <c r="C51" s="189"/>
      <c r="D51" s="189"/>
      <c r="E51" s="189"/>
      <c r="F51" s="189"/>
      <c r="G51" s="189"/>
      <c r="H51" s="160"/>
      <c r="I51" s="160"/>
      <c r="J51" s="160"/>
      <c r="K51" s="160"/>
      <c r="L51" s="160"/>
      <c r="M51" s="160"/>
      <c r="N51" s="161"/>
    </row>
    <row r="52" spans="1:14" ht="27.25" customHeight="1">
      <c r="A52" s="162"/>
      <c r="B52" s="163"/>
      <c r="C52" s="163"/>
      <c r="D52" s="163"/>
      <c r="E52" s="163"/>
      <c r="F52" s="190"/>
      <c r="G52" s="190"/>
      <c r="H52" s="163"/>
      <c r="I52" s="163"/>
      <c r="J52" s="163"/>
      <c r="K52" s="164"/>
      <c r="L52" s="164"/>
      <c r="M52" s="164"/>
      <c r="N52" s="165"/>
    </row>
    <row r="53" spans="1:14" ht="38.5" customHeight="1">
      <c r="A53" s="162"/>
      <c r="B53" s="171" t="s">
        <v>117</v>
      </c>
      <c r="C53" s="191" t="s">
        <v>124</v>
      </c>
      <c r="D53" s="192"/>
      <c r="E53" s="192"/>
      <c r="F53" s="192"/>
      <c r="G53" s="192"/>
      <c r="H53" s="192"/>
      <c r="I53" s="192"/>
      <c r="J53" s="193" t="s">
        <v>125</v>
      </c>
      <c r="K53" s="193"/>
      <c r="L53" s="194" t="s">
        <v>118</v>
      </c>
      <c r="M53" s="194"/>
      <c r="N53" s="165"/>
    </row>
    <row r="54" spans="1:14" ht="27.25" customHeight="1">
      <c r="A54" s="166"/>
      <c r="B54" s="167" t="s">
        <v>119</v>
      </c>
      <c r="C54" s="183" t="s">
        <v>120</v>
      </c>
      <c r="D54" s="184"/>
      <c r="E54" s="184"/>
      <c r="F54" s="184"/>
      <c r="G54" s="184"/>
      <c r="H54" s="184"/>
      <c r="I54" s="185"/>
      <c r="J54" s="183" t="s">
        <v>121</v>
      </c>
      <c r="K54" s="185"/>
      <c r="L54" s="186" t="s">
        <v>122</v>
      </c>
      <c r="M54" s="187"/>
      <c r="N54" s="168"/>
    </row>
    <row r="55" spans="1:14" ht="27.25" customHeight="1">
      <c r="A55" s="162"/>
      <c r="B55" s="169">
        <v>1</v>
      </c>
      <c r="C55" s="181"/>
      <c r="D55" s="173"/>
      <c r="E55" s="173"/>
      <c r="F55" s="173"/>
      <c r="G55" s="173"/>
      <c r="H55" s="173"/>
      <c r="I55" s="173"/>
      <c r="J55" s="174"/>
      <c r="K55" s="175"/>
      <c r="L55" s="176">
        <v>0</v>
      </c>
      <c r="M55" s="176"/>
      <c r="N55" s="165"/>
    </row>
    <row r="56" spans="1:14" ht="27.25" customHeight="1">
      <c r="A56" s="162"/>
      <c r="B56" s="170">
        <v>2</v>
      </c>
      <c r="C56" s="181"/>
      <c r="D56" s="173"/>
      <c r="E56" s="173"/>
      <c r="F56" s="173"/>
      <c r="G56" s="173"/>
      <c r="H56" s="173"/>
      <c r="I56" s="173"/>
      <c r="J56" s="174"/>
      <c r="K56" s="175"/>
      <c r="L56" s="182">
        <v>0</v>
      </c>
      <c r="M56" s="182"/>
      <c r="N56" s="165"/>
    </row>
    <row r="57" spans="1:14" ht="27.25" customHeight="1">
      <c r="A57" s="162"/>
      <c r="B57" s="169">
        <v>3</v>
      </c>
      <c r="C57" s="181"/>
      <c r="D57" s="173"/>
      <c r="E57" s="173"/>
      <c r="F57" s="173"/>
      <c r="G57" s="173"/>
      <c r="H57" s="173"/>
      <c r="I57" s="173"/>
      <c r="J57" s="174"/>
      <c r="K57" s="175"/>
      <c r="L57" s="176">
        <v>0</v>
      </c>
      <c r="M57" s="176"/>
      <c r="N57" s="165"/>
    </row>
    <row r="58" spans="1:14" ht="27.25" customHeight="1">
      <c r="A58" s="162"/>
      <c r="B58" s="169">
        <v>4</v>
      </c>
      <c r="C58" s="181"/>
      <c r="D58" s="173"/>
      <c r="E58" s="173"/>
      <c r="F58" s="173"/>
      <c r="G58" s="173"/>
      <c r="H58" s="173"/>
      <c r="I58" s="173"/>
      <c r="J58" s="174"/>
      <c r="K58" s="175"/>
      <c r="L58" s="176">
        <v>0</v>
      </c>
      <c r="M58" s="176"/>
      <c r="N58" s="165"/>
    </row>
    <row r="59" spans="1:14" ht="27.25" customHeight="1">
      <c r="A59" s="162"/>
      <c r="B59" s="169">
        <v>5</v>
      </c>
      <c r="C59" s="172"/>
      <c r="D59" s="173"/>
      <c r="E59" s="173"/>
      <c r="F59" s="173"/>
      <c r="G59" s="173"/>
      <c r="H59" s="173"/>
      <c r="I59" s="173"/>
      <c r="J59" s="174"/>
      <c r="K59" s="175"/>
      <c r="L59" s="176">
        <v>0</v>
      </c>
      <c r="M59" s="176"/>
      <c r="N59" s="165"/>
    </row>
    <row r="60" spans="1:14" ht="27.25" customHeight="1">
      <c r="A60" s="162"/>
      <c r="B60" s="169">
        <v>6</v>
      </c>
      <c r="C60" s="172"/>
      <c r="D60" s="173"/>
      <c r="E60" s="173"/>
      <c r="F60" s="173"/>
      <c r="G60" s="173"/>
      <c r="H60" s="173"/>
      <c r="I60" s="173"/>
      <c r="J60" s="174"/>
      <c r="K60" s="175"/>
      <c r="L60" s="176">
        <v>0</v>
      </c>
      <c r="M60" s="176"/>
      <c r="N60" s="165"/>
    </row>
    <row r="61" spans="1:14" ht="27.25" customHeight="1">
      <c r="A61" s="162"/>
      <c r="B61" s="169">
        <v>7</v>
      </c>
      <c r="C61" s="172"/>
      <c r="D61" s="173"/>
      <c r="E61" s="173"/>
      <c r="F61" s="173"/>
      <c r="G61" s="173"/>
      <c r="H61" s="173"/>
      <c r="I61" s="173"/>
      <c r="J61" s="174"/>
      <c r="K61" s="175"/>
      <c r="L61" s="176">
        <v>0</v>
      </c>
      <c r="M61" s="176"/>
      <c r="N61" s="165"/>
    </row>
    <row r="62" spans="1:14" ht="27.25" customHeight="1">
      <c r="A62" s="162"/>
      <c r="B62" s="169">
        <v>8</v>
      </c>
      <c r="C62" s="172"/>
      <c r="D62" s="173"/>
      <c r="E62" s="173"/>
      <c r="F62" s="173"/>
      <c r="G62" s="173"/>
      <c r="H62" s="173"/>
      <c r="I62" s="173"/>
      <c r="J62" s="174"/>
      <c r="K62" s="175"/>
      <c r="L62" s="176">
        <v>0</v>
      </c>
      <c r="M62" s="176"/>
      <c r="N62" s="165"/>
    </row>
    <row r="63" spans="1:14" ht="27.25" customHeight="1">
      <c r="A63" s="162"/>
      <c r="B63" s="169">
        <v>9</v>
      </c>
      <c r="C63" s="172"/>
      <c r="D63" s="173"/>
      <c r="E63" s="173"/>
      <c r="F63" s="173"/>
      <c r="G63" s="173"/>
      <c r="H63" s="173"/>
      <c r="I63" s="173"/>
      <c r="J63" s="174"/>
      <c r="K63" s="175"/>
      <c r="L63" s="176">
        <v>0</v>
      </c>
      <c r="M63" s="176"/>
      <c r="N63" s="165"/>
    </row>
    <row r="64" spans="1:14" ht="27.25" customHeight="1">
      <c r="A64" s="162"/>
      <c r="B64" s="169">
        <v>10</v>
      </c>
      <c r="C64" s="172"/>
      <c r="D64" s="173"/>
      <c r="E64" s="173"/>
      <c r="F64" s="173"/>
      <c r="G64" s="173"/>
      <c r="H64" s="173"/>
      <c r="I64" s="173"/>
      <c r="J64" s="174"/>
      <c r="K64" s="175"/>
      <c r="L64" s="176">
        <v>0</v>
      </c>
      <c r="M64" s="176"/>
      <c r="N64" s="165"/>
    </row>
    <row r="65" spans="1:14" ht="27.25" customHeight="1">
      <c r="A65" s="162"/>
      <c r="B65" s="177" t="s">
        <v>123</v>
      </c>
      <c r="C65" s="178"/>
      <c r="D65" s="178"/>
      <c r="E65" s="178"/>
      <c r="F65" s="178"/>
      <c r="G65" s="178"/>
      <c r="H65" s="178"/>
      <c r="I65" s="178"/>
      <c r="J65" s="178"/>
      <c r="K65" s="179"/>
      <c r="L65" s="180">
        <f>SUM(L55:M64)</f>
        <v>0</v>
      </c>
      <c r="M65" s="180"/>
      <c r="N65" s="165"/>
    </row>
    <row r="66" spans="1:14" ht="27.25" customHeight="1" thickBot="1">
      <c r="A66" s="162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5"/>
    </row>
    <row r="67" spans="1:14" ht="29.25" customHeight="1" thickBot="1">
      <c r="A67" s="195" t="s">
        <v>29</v>
      </c>
      <c r="B67" s="196"/>
      <c r="C67" s="196"/>
      <c r="D67" s="196"/>
      <c r="E67" s="196"/>
      <c r="F67" s="196"/>
      <c r="G67" s="196"/>
      <c r="H67" s="111"/>
      <c r="I67" s="111"/>
      <c r="J67" s="111"/>
      <c r="K67" s="111"/>
      <c r="L67" s="111"/>
      <c r="M67" s="111"/>
      <c r="N67" s="112"/>
    </row>
    <row r="68" spans="1:14" ht="20.399999999999999" customHeight="1">
      <c r="A68" s="3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</row>
    <row r="69" spans="1:14" ht="31.65" customHeight="1">
      <c r="A69" s="38"/>
      <c r="B69" s="55" t="s">
        <v>35</v>
      </c>
      <c r="C69" s="199" t="s">
        <v>26</v>
      </c>
      <c r="D69" s="199"/>
      <c r="E69" s="199"/>
      <c r="F69" s="199"/>
      <c r="G69" s="199"/>
      <c r="H69" s="199"/>
      <c r="I69" s="199"/>
      <c r="J69" s="199"/>
      <c r="K69" s="199"/>
      <c r="L69" s="199"/>
      <c r="M69" s="54"/>
      <c r="N69" s="37"/>
    </row>
    <row r="70" spans="1:14" ht="44.4" customHeight="1">
      <c r="A70" s="38"/>
      <c r="B70" s="54"/>
      <c r="C70" s="199" t="s">
        <v>27</v>
      </c>
      <c r="D70" s="199"/>
      <c r="E70" s="199"/>
      <c r="F70" s="199"/>
      <c r="G70" s="199"/>
      <c r="H70" s="199"/>
      <c r="I70" s="199"/>
      <c r="J70" s="199"/>
      <c r="K70" s="199"/>
      <c r="L70" s="199"/>
      <c r="M70" s="56"/>
      <c r="N70" s="37"/>
    </row>
    <row r="71" spans="1:14" ht="36.75" customHeight="1">
      <c r="A71" s="38"/>
      <c r="B71" s="57" t="s">
        <v>36</v>
      </c>
      <c r="C71" s="58" t="s">
        <v>44</v>
      </c>
      <c r="D71" s="59"/>
      <c r="E71" s="59"/>
      <c r="F71" s="59"/>
      <c r="G71" s="49"/>
      <c r="H71" s="49"/>
      <c r="I71" s="49"/>
      <c r="J71" s="49"/>
      <c r="K71" s="39"/>
      <c r="L71" s="39"/>
      <c r="M71" s="39"/>
      <c r="N71" s="37"/>
    </row>
    <row r="72" spans="1:14" ht="45.9" customHeight="1">
      <c r="A72" s="38"/>
      <c r="B72" s="60"/>
      <c r="C72" s="60" t="s">
        <v>31</v>
      </c>
      <c r="D72" s="221" t="s">
        <v>108</v>
      </c>
      <c r="E72" s="221"/>
      <c r="F72" s="221"/>
      <c r="G72" s="221"/>
      <c r="H72" s="221"/>
      <c r="I72" s="221"/>
      <c r="J72" s="221"/>
      <c r="K72" s="221"/>
      <c r="L72" s="221"/>
      <c r="M72" s="39"/>
      <c r="N72" s="37"/>
    </row>
    <row r="73" spans="1:14" ht="16" customHeight="1">
      <c r="A73" s="38"/>
      <c r="B73" s="60"/>
      <c r="C73" s="60" t="s">
        <v>32</v>
      </c>
      <c r="D73" s="221" t="s">
        <v>109</v>
      </c>
      <c r="E73" s="221"/>
      <c r="F73" s="221"/>
      <c r="G73" s="221"/>
      <c r="H73" s="221"/>
      <c r="I73" s="221"/>
      <c r="J73" s="221"/>
      <c r="K73" s="221"/>
      <c r="L73" s="221"/>
      <c r="M73" s="7"/>
      <c r="N73" s="37"/>
    </row>
    <row r="74" spans="1:14" ht="29.9" customHeight="1">
      <c r="A74" s="38"/>
      <c r="B74" s="60"/>
      <c r="C74" s="60" t="s">
        <v>33</v>
      </c>
      <c r="D74" s="221" t="s">
        <v>52</v>
      </c>
      <c r="E74" s="221"/>
      <c r="F74" s="221"/>
      <c r="G74" s="221"/>
      <c r="H74" s="221"/>
      <c r="I74" s="221"/>
      <c r="J74" s="221"/>
      <c r="K74" s="221"/>
      <c r="L74" s="221"/>
      <c r="M74" s="39"/>
      <c r="N74" s="37"/>
    </row>
    <row r="75" spans="1:14" ht="18.75" customHeight="1">
      <c r="A75" s="38"/>
      <c r="B75" s="60"/>
      <c r="C75" s="61"/>
      <c r="D75" s="61"/>
      <c r="E75" s="61"/>
      <c r="F75" s="61"/>
      <c r="G75" s="61"/>
      <c r="H75" s="61"/>
      <c r="I75" s="61"/>
      <c r="J75" s="61"/>
      <c r="K75" s="214" t="s">
        <v>57</v>
      </c>
      <c r="L75" s="215"/>
      <c r="M75" s="216"/>
      <c r="N75" s="37"/>
    </row>
    <row r="76" spans="1:14" ht="27.25" customHeight="1">
      <c r="A76" s="38"/>
      <c r="B76" s="282" t="s">
        <v>40</v>
      </c>
      <c r="C76" s="283"/>
      <c r="D76" s="284"/>
      <c r="E76" s="285"/>
      <c r="F76" s="286"/>
      <c r="G76" s="286"/>
      <c r="H76" s="286"/>
      <c r="I76" s="286"/>
      <c r="J76" s="287"/>
      <c r="K76" s="62"/>
      <c r="L76" s="63"/>
      <c r="M76" s="64"/>
      <c r="N76" s="37"/>
    </row>
    <row r="77" spans="1:14" ht="16.649999999999999" customHeight="1">
      <c r="A77" s="38"/>
      <c r="B77" s="65"/>
      <c r="C77" s="65"/>
      <c r="D77" s="66"/>
      <c r="E77" s="66"/>
      <c r="F77" s="66"/>
      <c r="G77" s="66"/>
      <c r="H77" s="66"/>
      <c r="I77" s="66"/>
      <c r="J77" s="66"/>
      <c r="K77" s="67"/>
      <c r="L77" s="68"/>
      <c r="M77" s="67"/>
      <c r="N77" s="37"/>
    </row>
    <row r="78" spans="1:14" ht="26.4" customHeight="1">
      <c r="A78" s="38"/>
      <c r="B78" s="281" t="s">
        <v>54</v>
      </c>
      <c r="C78" s="281"/>
      <c r="D78" s="281"/>
      <c r="E78" s="281"/>
      <c r="F78" s="281"/>
      <c r="G78" s="281"/>
      <c r="H78" s="281"/>
      <c r="I78" s="281"/>
      <c r="J78" s="281"/>
      <c r="K78" s="69"/>
      <c r="L78" s="69"/>
      <c r="M78" s="69"/>
      <c r="N78" s="37"/>
    </row>
    <row r="79" spans="1:14" ht="27.25" customHeight="1">
      <c r="A79" s="38"/>
      <c r="B79" s="211" t="s">
        <v>56</v>
      </c>
      <c r="C79" s="211"/>
      <c r="D79" s="212"/>
      <c r="E79" s="212"/>
      <c r="F79" s="212"/>
      <c r="G79" s="212"/>
      <c r="H79" s="212"/>
      <c r="I79" s="212"/>
      <c r="J79" s="212"/>
      <c r="K79" s="62"/>
      <c r="L79" s="63"/>
      <c r="M79" s="64"/>
      <c r="N79" s="37"/>
    </row>
    <row r="80" spans="1:14" ht="27.25" customHeight="1">
      <c r="A80" s="38"/>
      <c r="B80" s="211" t="s">
        <v>56</v>
      </c>
      <c r="C80" s="211"/>
      <c r="D80" s="212"/>
      <c r="E80" s="212"/>
      <c r="F80" s="212"/>
      <c r="G80" s="212"/>
      <c r="H80" s="212"/>
      <c r="I80" s="212"/>
      <c r="J80" s="212"/>
      <c r="K80" s="62"/>
      <c r="L80" s="63"/>
      <c r="M80" s="64"/>
      <c r="N80" s="37"/>
    </row>
    <row r="81" spans="1:152" ht="27.25" customHeight="1">
      <c r="A81" s="38"/>
      <c r="B81" s="211" t="s">
        <v>56</v>
      </c>
      <c r="C81" s="211"/>
      <c r="D81" s="212"/>
      <c r="E81" s="212"/>
      <c r="F81" s="212"/>
      <c r="G81" s="212"/>
      <c r="H81" s="212"/>
      <c r="I81" s="212"/>
      <c r="J81" s="212"/>
      <c r="K81" s="62"/>
      <c r="L81" s="63"/>
      <c r="M81" s="64"/>
      <c r="N81" s="37"/>
    </row>
    <row r="82" spans="1:152" ht="27.25" customHeight="1">
      <c r="A82" s="38"/>
      <c r="B82" s="211" t="s">
        <v>56</v>
      </c>
      <c r="C82" s="211"/>
      <c r="D82" s="212"/>
      <c r="E82" s="212"/>
      <c r="F82" s="212"/>
      <c r="G82" s="212"/>
      <c r="H82" s="212"/>
      <c r="I82" s="212"/>
      <c r="J82" s="212"/>
      <c r="K82" s="62"/>
      <c r="L82" s="63"/>
      <c r="M82" s="64"/>
      <c r="N82" s="37"/>
    </row>
    <row r="83" spans="1:152" ht="27.25" customHeight="1">
      <c r="A83" s="38"/>
      <c r="B83" s="211" t="s">
        <v>56</v>
      </c>
      <c r="C83" s="211"/>
      <c r="D83" s="213"/>
      <c r="E83" s="212"/>
      <c r="F83" s="212"/>
      <c r="G83" s="212"/>
      <c r="H83" s="212"/>
      <c r="I83" s="212"/>
      <c r="J83" s="212"/>
      <c r="K83" s="62"/>
      <c r="L83" s="63"/>
      <c r="M83" s="64"/>
      <c r="N83" s="37"/>
    </row>
    <row r="84" spans="1:152" ht="28.5" customHeight="1">
      <c r="A84" s="38"/>
      <c r="B84" s="70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7"/>
    </row>
    <row r="85" spans="1:152" ht="44.4" customHeight="1">
      <c r="A85" s="38"/>
      <c r="B85" s="55" t="s">
        <v>34</v>
      </c>
      <c r="C85" s="199" t="s">
        <v>28</v>
      </c>
      <c r="D85" s="199"/>
      <c r="E85" s="199"/>
      <c r="F85" s="199"/>
      <c r="G85" s="199"/>
      <c r="H85" s="199"/>
      <c r="I85" s="199"/>
      <c r="J85" s="199"/>
      <c r="K85" s="199"/>
      <c r="L85" s="199"/>
      <c r="M85" s="54"/>
      <c r="N85" s="37"/>
    </row>
    <row r="86" spans="1:152" ht="19.5" customHeight="1">
      <c r="A86" s="38"/>
      <c r="B86" s="297" t="s">
        <v>110</v>
      </c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37"/>
    </row>
    <row r="87" spans="1:152" ht="22.5" customHeight="1">
      <c r="A87" s="38"/>
      <c r="B87" s="299" t="s">
        <v>111</v>
      </c>
      <c r="C87" s="300"/>
      <c r="D87" s="300"/>
      <c r="E87" s="300"/>
      <c r="F87" s="300"/>
      <c r="G87" s="300"/>
      <c r="H87" s="301"/>
      <c r="I87" s="302" t="s">
        <v>112</v>
      </c>
      <c r="J87" s="302"/>
      <c r="K87" s="302"/>
      <c r="L87" s="302"/>
      <c r="M87" s="302"/>
      <c r="N87" s="37"/>
    </row>
    <row r="88" spans="1:152" ht="24.5" customHeight="1">
      <c r="A88" s="38"/>
      <c r="B88" s="303" t="s">
        <v>113</v>
      </c>
      <c r="C88" s="303"/>
      <c r="D88" s="303"/>
      <c r="E88" s="303"/>
      <c r="F88" s="303"/>
      <c r="G88" s="303"/>
      <c r="H88" s="303"/>
      <c r="I88" s="303" t="s">
        <v>114</v>
      </c>
      <c r="J88" s="303"/>
      <c r="K88" s="303"/>
      <c r="L88" s="303"/>
      <c r="M88" s="303"/>
      <c r="N88" s="37"/>
    </row>
    <row r="89" spans="1:152" ht="18.75" customHeight="1">
      <c r="A89" s="38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7"/>
    </row>
    <row r="90" spans="1:152" s="71" customFormat="1" ht="37.5" customHeight="1">
      <c r="A90" s="38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7"/>
    </row>
    <row r="91" spans="1:152" ht="16" customHeight="1">
      <c r="A91" s="39"/>
      <c r="B91" s="305" t="s">
        <v>115</v>
      </c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9"/>
    </row>
    <row r="92" spans="1:15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5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0"/>
      <c r="W93" s="9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10"/>
      <c r="AK93" s="9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10"/>
      <c r="AY93" s="9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10"/>
      <c r="BM93" s="9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10"/>
      <c r="CA93" s="9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10"/>
      <c r="CO93" s="9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10"/>
      <c r="DC93" s="9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10"/>
      <c r="DQ93" s="9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10"/>
      <c r="EE93" s="9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10"/>
      <c r="ES93" s="9"/>
      <c r="ET93" s="6"/>
      <c r="EU93" s="6"/>
      <c r="EV93" s="6"/>
    </row>
    <row r="94" spans="1:152" ht="25" customHeight="1">
      <c r="A94" s="6"/>
      <c r="B94" s="292" t="s">
        <v>86</v>
      </c>
      <c r="C94" s="292"/>
      <c r="D94" s="293"/>
      <c r="E94" s="29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0"/>
      <c r="W94" s="9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10"/>
      <c r="AK94" s="9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10"/>
      <c r="AY94" s="9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10"/>
      <c r="BM94" s="9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10"/>
      <c r="CA94" s="9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10"/>
      <c r="CO94" s="9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10"/>
      <c r="DC94" s="9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10"/>
      <c r="DQ94" s="9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10"/>
      <c r="EE94" s="9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10"/>
      <c r="ES94" s="9"/>
      <c r="ET94" s="6"/>
      <c r="EU94" s="6"/>
      <c r="EV94" s="6"/>
    </row>
    <row r="95" spans="1:152" ht="21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0"/>
      <c r="W95" s="9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10"/>
      <c r="AK95" s="9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10"/>
      <c r="AY95" s="9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10"/>
      <c r="BM95" s="9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10"/>
      <c r="CA95" s="9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10"/>
      <c r="CO95" s="9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10"/>
      <c r="DC95" s="9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10"/>
      <c r="DQ95" s="9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10"/>
      <c r="EE95" s="9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10"/>
      <c r="ES95" s="9"/>
      <c r="ET95" s="6"/>
      <c r="EU95" s="6"/>
      <c r="EV95" s="6"/>
    </row>
    <row r="96" spans="1:152" ht="21.25" customHeight="1">
      <c r="A96" s="6"/>
      <c r="B96" s="159" t="s">
        <v>45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0"/>
      <c r="W96" s="9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10"/>
      <c r="AK96" s="9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10"/>
      <c r="AY96" s="9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10"/>
      <c r="BM96" s="9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10"/>
      <c r="CA96" s="9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10"/>
      <c r="CO96" s="9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10"/>
      <c r="DC96" s="9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10"/>
      <c r="DQ96" s="9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10"/>
      <c r="EE96" s="9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10"/>
      <c r="ES96" s="9"/>
      <c r="ET96" s="6"/>
      <c r="EU96" s="6"/>
      <c r="EV96" s="6"/>
    </row>
    <row r="97" spans="1:152" ht="21.25" customHeight="1">
      <c r="A97" s="6"/>
      <c r="B97" s="159" t="s">
        <v>55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0"/>
      <c r="W97" s="9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10"/>
      <c r="AK97" s="9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10"/>
      <c r="AY97" s="9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10"/>
      <c r="BM97" s="9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10"/>
      <c r="CA97" s="9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10"/>
      <c r="CO97" s="9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10"/>
      <c r="DC97" s="9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10"/>
      <c r="DQ97" s="9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10"/>
      <c r="EE97" s="9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10"/>
      <c r="ES97" s="9"/>
      <c r="ET97" s="6"/>
      <c r="EU97" s="6"/>
      <c r="EV97" s="6"/>
    </row>
    <row r="98" spans="1:152">
      <c r="A98" s="6"/>
      <c r="B98" s="159" t="s">
        <v>72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0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10"/>
      <c r="AK98" s="9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10"/>
      <c r="AY98" s="9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10"/>
      <c r="BM98" s="9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10"/>
      <c r="CA98" s="9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10"/>
      <c r="CO98" s="9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10"/>
      <c r="DC98" s="9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10"/>
      <c r="DQ98" s="9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10"/>
      <c r="EE98" s="9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10"/>
      <c r="ES98" s="9"/>
      <c r="ET98" s="6"/>
      <c r="EU98" s="6"/>
      <c r="EV98" s="6"/>
    </row>
    <row r="99" spans="1:152">
      <c r="A99" s="6"/>
      <c r="B99" s="159" t="s">
        <v>115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0"/>
      <c r="W99" s="9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10"/>
      <c r="AK99" s="9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10"/>
      <c r="AY99" s="9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10"/>
      <c r="BM99" s="9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10"/>
      <c r="CA99" s="9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10"/>
      <c r="CO99" s="9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10"/>
      <c r="DC99" s="9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10"/>
      <c r="DQ99" s="9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10"/>
      <c r="EE99" s="9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10"/>
      <c r="ES99" s="9"/>
      <c r="ET99" s="6"/>
      <c r="EU99" s="6"/>
      <c r="EV99" s="6"/>
    </row>
    <row r="100" spans="1:152">
      <c r="A100" s="6"/>
      <c r="B100" s="1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0"/>
      <c r="W100" s="9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10"/>
      <c r="AK100" s="9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10"/>
      <c r="AY100" s="9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10"/>
      <c r="BM100" s="9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10"/>
      <c r="CA100" s="9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10"/>
      <c r="CO100" s="9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10"/>
      <c r="DC100" s="9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10"/>
      <c r="DQ100" s="9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10"/>
      <c r="EE100" s="9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10"/>
      <c r="ES100" s="9"/>
      <c r="ET100" s="6"/>
      <c r="EU100" s="6"/>
      <c r="EV100" s="6"/>
    </row>
    <row r="101" spans="1:15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0"/>
      <c r="W101" s="9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10"/>
      <c r="AK101" s="9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10"/>
      <c r="AY101" s="9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10"/>
      <c r="BM101" s="9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10"/>
      <c r="CA101" s="9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10"/>
      <c r="CO101" s="9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10"/>
      <c r="DC101" s="9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10"/>
      <c r="DQ101" s="9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10"/>
      <c r="EE101" s="9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10"/>
      <c r="ES101" s="9"/>
      <c r="ET101" s="6"/>
      <c r="EU101" s="6"/>
      <c r="EV101" s="6"/>
    </row>
    <row r="102" spans="1:15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0"/>
      <c r="W102" s="9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10"/>
      <c r="AK102" s="9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10"/>
      <c r="AY102" s="9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10"/>
      <c r="BM102" s="9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10"/>
      <c r="CA102" s="9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10"/>
      <c r="CO102" s="9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10"/>
      <c r="DC102" s="9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10"/>
      <c r="DQ102" s="9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10"/>
      <c r="EE102" s="9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10"/>
      <c r="ES102" s="9"/>
      <c r="ET102" s="6"/>
      <c r="EU102" s="6"/>
      <c r="EV102" s="6"/>
    </row>
  </sheetData>
  <sheetProtection formatCells="0" formatColumns="0" formatRows="0"/>
  <mergeCells count="126">
    <mergeCell ref="B94:C94"/>
    <mergeCell ref="D94:E94"/>
    <mergeCell ref="L7:M7"/>
    <mergeCell ref="B86:M86"/>
    <mergeCell ref="B87:H87"/>
    <mergeCell ref="I87:M87"/>
    <mergeCell ref="B88:H90"/>
    <mergeCell ref="I88:M90"/>
    <mergeCell ref="B91:M91"/>
    <mergeCell ref="D42:G42"/>
    <mergeCell ref="H42:K42"/>
    <mergeCell ref="B82:C82"/>
    <mergeCell ref="D82:J82"/>
    <mergeCell ref="B18:E18"/>
    <mergeCell ref="F19:M19"/>
    <mergeCell ref="H21:M21"/>
    <mergeCell ref="B2:G2"/>
    <mergeCell ref="H2:K2"/>
    <mergeCell ref="B27:E27"/>
    <mergeCell ref="B28:E28"/>
    <mergeCell ref="B81:C81"/>
    <mergeCell ref="D81:J81"/>
    <mergeCell ref="C69:L69"/>
    <mergeCell ref="B80:C80"/>
    <mergeCell ref="B78:J78"/>
    <mergeCell ref="C70:L70"/>
    <mergeCell ref="B79:C79"/>
    <mergeCell ref="B76:D76"/>
    <mergeCell ref="E76:J76"/>
    <mergeCell ref="B19:E20"/>
    <mergeCell ref="B26:G26"/>
    <mergeCell ref="B24:E24"/>
    <mergeCell ref="B3:E3"/>
    <mergeCell ref="F3:K3"/>
    <mergeCell ref="F16:M16"/>
    <mergeCell ref="B16:E16"/>
    <mergeCell ref="A10:G10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  <mergeCell ref="B7:C7"/>
    <mergeCell ref="D7:K7"/>
    <mergeCell ref="A31:G31"/>
    <mergeCell ref="H47:M47"/>
    <mergeCell ref="H48:M48"/>
    <mergeCell ref="D47:G47"/>
    <mergeCell ref="F28:M28"/>
    <mergeCell ref="F29:M29"/>
    <mergeCell ref="A39:L39"/>
    <mergeCell ref="F17:G17"/>
    <mergeCell ref="H23:M23"/>
    <mergeCell ref="F24:M24"/>
    <mergeCell ref="H22:M22"/>
    <mergeCell ref="B29:E29"/>
    <mergeCell ref="F27:M27"/>
    <mergeCell ref="F18:M18"/>
    <mergeCell ref="B21:E23"/>
    <mergeCell ref="F23:G23"/>
    <mergeCell ref="F22:G22"/>
    <mergeCell ref="F20:M20"/>
    <mergeCell ref="F21:G21"/>
    <mergeCell ref="A51:G51"/>
    <mergeCell ref="F52:G52"/>
    <mergeCell ref="C53:I53"/>
    <mergeCell ref="J53:K53"/>
    <mergeCell ref="L53:M53"/>
    <mergeCell ref="A67:G67"/>
    <mergeCell ref="L42:M42"/>
    <mergeCell ref="C85:L85"/>
    <mergeCell ref="L43:M43"/>
    <mergeCell ref="H43:K43"/>
    <mergeCell ref="D43:G43"/>
    <mergeCell ref="B42:C43"/>
    <mergeCell ref="B48:C48"/>
    <mergeCell ref="D48:G48"/>
    <mergeCell ref="B83:C83"/>
    <mergeCell ref="D79:J79"/>
    <mergeCell ref="D80:J80"/>
    <mergeCell ref="D83:J83"/>
    <mergeCell ref="K75:M75"/>
    <mergeCell ref="H44:K44"/>
    <mergeCell ref="B44:G44"/>
    <mergeCell ref="D72:L72"/>
    <mergeCell ref="D73:L73"/>
    <mergeCell ref="D74:L74"/>
    <mergeCell ref="C56:I56"/>
    <mergeCell ref="J56:K56"/>
    <mergeCell ref="L56:M56"/>
    <mergeCell ref="C57:I57"/>
    <mergeCell ref="J57:K57"/>
    <mergeCell ref="L57:M57"/>
    <mergeCell ref="C54:I54"/>
    <mergeCell ref="J54:K54"/>
    <mergeCell ref="L54:M54"/>
    <mergeCell ref="C55:I55"/>
    <mergeCell ref="J55:K55"/>
    <mergeCell ref="L55:M55"/>
    <mergeCell ref="C60:I60"/>
    <mergeCell ref="J60:K60"/>
    <mergeCell ref="L60:M60"/>
    <mergeCell ref="C61:I61"/>
    <mergeCell ref="J61:K61"/>
    <mergeCell ref="L61:M61"/>
    <mergeCell ref="C58:I58"/>
    <mergeCell ref="J58:K58"/>
    <mergeCell ref="L58:M58"/>
    <mergeCell ref="C59:I59"/>
    <mergeCell ref="J59:K59"/>
    <mergeCell ref="L59:M59"/>
    <mergeCell ref="C64:I64"/>
    <mergeCell ref="J64:K64"/>
    <mergeCell ref="L64:M64"/>
    <mergeCell ref="B65:K65"/>
    <mergeCell ref="L65:M65"/>
    <mergeCell ref="C62:I62"/>
    <mergeCell ref="J62:K62"/>
    <mergeCell ref="L62:M62"/>
    <mergeCell ref="C63:I63"/>
    <mergeCell ref="J63:K63"/>
    <mergeCell ref="L63:M63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</oddFooter>
  </headerFooter>
  <rowBreaks count="1" manualBreakCount="1">
    <brk id="5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120650</xdr:colOff>
                    <xdr:row>75</xdr:row>
                    <xdr:rowOff>25400</xdr:rowOff>
                  </from>
                  <to>
                    <xdr:col>10</xdr:col>
                    <xdr:colOff>742950</xdr:colOff>
                    <xdr:row>75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196850</xdr:colOff>
                    <xdr:row>75</xdr:row>
                    <xdr:rowOff>25400</xdr:rowOff>
                  </from>
                  <to>
                    <xdr:col>11</xdr:col>
                    <xdr:colOff>812800</xdr:colOff>
                    <xdr:row>75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184150</xdr:colOff>
                    <xdr:row>75</xdr:row>
                    <xdr:rowOff>25400</xdr:rowOff>
                  </from>
                  <to>
                    <xdr:col>12</xdr:col>
                    <xdr:colOff>793750</xdr:colOff>
                    <xdr:row>75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120650</xdr:colOff>
                    <xdr:row>78</xdr:row>
                    <xdr:rowOff>25400</xdr:rowOff>
                  </from>
                  <to>
                    <xdr:col>10</xdr:col>
                    <xdr:colOff>742950</xdr:colOff>
                    <xdr:row>78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196850</xdr:colOff>
                    <xdr:row>78</xdr:row>
                    <xdr:rowOff>25400</xdr:rowOff>
                  </from>
                  <to>
                    <xdr:col>11</xdr:col>
                    <xdr:colOff>812800</xdr:colOff>
                    <xdr:row>78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184150</xdr:colOff>
                    <xdr:row>78</xdr:row>
                    <xdr:rowOff>25400</xdr:rowOff>
                  </from>
                  <to>
                    <xdr:col>12</xdr:col>
                    <xdr:colOff>793750</xdr:colOff>
                    <xdr:row>78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120650</xdr:colOff>
                    <xdr:row>79</xdr:row>
                    <xdr:rowOff>25400</xdr:rowOff>
                  </from>
                  <to>
                    <xdr:col>10</xdr:col>
                    <xdr:colOff>742950</xdr:colOff>
                    <xdr:row>79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196850</xdr:colOff>
                    <xdr:row>79</xdr:row>
                    <xdr:rowOff>25400</xdr:rowOff>
                  </from>
                  <to>
                    <xdr:col>11</xdr:col>
                    <xdr:colOff>812800</xdr:colOff>
                    <xdr:row>79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184150</xdr:colOff>
                    <xdr:row>79</xdr:row>
                    <xdr:rowOff>25400</xdr:rowOff>
                  </from>
                  <to>
                    <xdr:col>12</xdr:col>
                    <xdr:colOff>793750</xdr:colOff>
                    <xdr:row>79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120650</xdr:colOff>
                    <xdr:row>82</xdr:row>
                    <xdr:rowOff>25400</xdr:rowOff>
                  </from>
                  <to>
                    <xdr:col>10</xdr:col>
                    <xdr:colOff>742950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196850</xdr:colOff>
                    <xdr:row>82</xdr:row>
                    <xdr:rowOff>25400</xdr:rowOff>
                  </from>
                  <to>
                    <xdr:col>11</xdr:col>
                    <xdr:colOff>812800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184150</xdr:colOff>
                    <xdr:row>82</xdr:row>
                    <xdr:rowOff>25400</xdr:rowOff>
                  </from>
                  <to>
                    <xdr:col>12</xdr:col>
                    <xdr:colOff>793750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120650</xdr:colOff>
                    <xdr:row>80</xdr:row>
                    <xdr:rowOff>25400</xdr:rowOff>
                  </from>
                  <to>
                    <xdr:col>10</xdr:col>
                    <xdr:colOff>742950</xdr:colOff>
                    <xdr:row>80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196850</xdr:colOff>
                    <xdr:row>80</xdr:row>
                    <xdr:rowOff>25400</xdr:rowOff>
                  </from>
                  <to>
                    <xdr:col>11</xdr:col>
                    <xdr:colOff>812800</xdr:colOff>
                    <xdr:row>80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184150</xdr:colOff>
                    <xdr:row>80</xdr:row>
                    <xdr:rowOff>25400</xdr:rowOff>
                  </from>
                  <to>
                    <xdr:col>12</xdr:col>
                    <xdr:colOff>793750</xdr:colOff>
                    <xdr:row>80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120650</xdr:colOff>
                    <xdr:row>81</xdr:row>
                    <xdr:rowOff>25400</xdr:rowOff>
                  </from>
                  <to>
                    <xdr:col>10</xdr:col>
                    <xdr:colOff>742950</xdr:colOff>
                    <xdr:row>81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196850</xdr:colOff>
                    <xdr:row>81</xdr:row>
                    <xdr:rowOff>25400</xdr:rowOff>
                  </from>
                  <to>
                    <xdr:col>11</xdr:col>
                    <xdr:colOff>812800</xdr:colOff>
                    <xdr:row>81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184150</xdr:colOff>
                    <xdr:row>81</xdr:row>
                    <xdr:rowOff>25400</xdr:rowOff>
                  </from>
                  <to>
                    <xdr:col>12</xdr:col>
                    <xdr:colOff>793750</xdr:colOff>
                    <xdr:row>81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M84"/>
  <sheetViews>
    <sheetView view="pageBreakPreview" zoomScale="120" zoomScaleNormal="100" zoomScaleSheetLayoutView="120" workbookViewId="0">
      <selection activeCell="K9" sqref="K9"/>
    </sheetView>
  </sheetViews>
  <sheetFormatPr defaultRowHeight="14.5"/>
  <cols>
    <col min="1" max="1" width="3" style="79" customWidth="1"/>
    <col min="2" max="2" width="20.36328125" style="80" customWidth="1"/>
    <col min="3" max="5" width="11.7265625" style="80" customWidth="1"/>
    <col min="6" max="6" width="14.36328125" style="80" customWidth="1"/>
    <col min="7" max="7" width="7.36328125" style="80" customWidth="1"/>
    <col min="8" max="8" width="14.26953125" style="80" customWidth="1"/>
    <col min="9" max="9" width="18.90625" style="80" customWidth="1"/>
    <col min="10" max="10" width="7.36328125" style="80" customWidth="1"/>
    <col min="11" max="12" width="14.7265625" style="80" customWidth="1"/>
    <col min="13" max="13" width="3" style="79" customWidth="1"/>
  </cols>
  <sheetData>
    <row r="1" spans="1:13" ht="24.15" customHeight="1" thickBot="1">
      <c r="A1" s="70"/>
      <c r="B1" s="74"/>
      <c r="C1" s="74"/>
      <c r="D1" s="74"/>
      <c r="E1" s="74"/>
      <c r="F1" s="74"/>
      <c r="G1" s="74"/>
      <c r="H1" s="74"/>
      <c r="I1" s="74"/>
      <c r="J1" s="74"/>
      <c r="K1" s="74"/>
      <c r="L1" s="155" t="s">
        <v>101</v>
      </c>
      <c r="M1" s="70"/>
    </row>
    <row r="2" spans="1:13" s="2" customFormat="1" ht="36" customHeight="1" thickBot="1">
      <c r="A2" s="39"/>
      <c r="B2" s="313" t="s">
        <v>59</v>
      </c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9"/>
    </row>
    <row r="3" spans="1:13" s="2" customFormat="1">
      <c r="A3" s="39"/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2.65" customHeight="1">
      <c r="A4" s="70"/>
      <c r="B4" s="324" t="s">
        <v>46</v>
      </c>
      <c r="C4" s="329" t="s">
        <v>96</v>
      </c>
      <c r="D4" s="329"/>
      <c r="E4" s="329"/>
      <c r="F4" s="329"/>
      <c r="G4" s="329"/>
      <c r="H4" s="329"/>
      <c r="I4" s="329"/>
      <c r="J4" s="319" t="s">
        <v>64</v>
      </c>
      <c r="K4" s="114"/>
      <c r="L4" s="114"/>
      <c r="M4" s="70"/>
    </row>
    <row r="5" spans="1:13" ht="14.25" customHeight="1">
      <c r="A5" s="70"/>
      <c r="B5" s="324"/>
      <c r="C5" s="316" t="s">
        <v>18</v>
      </c>
      <c r="D5" s="316" t="s">
        <v>20</v>
      </c>
      <c r="E5" s="318" t="s">
        <v>106</v>
      </c>
      <c r="F5" s="327" t="s">
        <v>53</v>
      </c>
      <c r="G5" s="330" t="s">
        <v>51</v>
      </c>
      <c r="H5" s="327" t="s">
        <v>74</v>
      </c>
      <c r="I5" s="119" t="s">
        <v>50</v>
      </c>
      <c r="J5" s="320"/>
      <c r="K5" s="115" t="s">
        <v>48</v>
      </c>
      <c r="L5" s="115" t="s">
        <v>49</v>
      </c>
      <c r="M5" s="70"/>
    </row>
    <row r="6" spans="1:13" ht="22.65" customHeight="1">
      <c r="A6" s="70"/>
      <c r="B6" s="324"/>
      <c r="C6" s="317"/>
      <c r="D6" s="317" t="s">
        <v>19</v>
      </c>
      <c r="E6" s="318" t="s">
        <v>20</v>
      </c>
      <c r="F6" s="328"/>
      <c r="G6" s="331"/>
      <c r="H6" s="332"/>
      <c r="I6" s="116" t="s">
        <v>97</v>
      </c>
      <c r="J6" s="321"/>
      <c r="K6" s="116" t="s">
        <v>47</v>
      </c>
      <c r="L6" s="117"/>
      <c r="M6" s="70"/>
    </row>
    <row r="7" spans="1:13" ht="11.25" customHeight="1">
      <c r="A7" s="70"/>
      <c r="B7" s="76">
        <v>1</v>
      </c>
      <c r="C7" s="113">
        <v>2</v>
      </c>
      <c r="D7" s="113">
        <v>3</v>
      </c>
      <c r="E7" s="113">
        <v>4</v>
      </c>
      <c r="F7" s="113" t="s">
        <v>102</v>
      </c>
      <c r="G7" s="113">
        <v>6</v>
      </c>
      <c r="H7" s="113" t="s">
        <v>107</v>
      </c>
      <c r="I7" s="118" t="s">
        <v>103</v>
      </c>
      <c r="J7" s="113">
        <v>9</v>
      </c>
      <c r="K7" s="118" t="s">
        <v>104</v>
      </c>
      <c r="L7" s="118" t="s">
        <v>105</v>
      </c>
      <c r="M7" s="70"/>
    </row>
    <row r="8" spans="1:13" ht="21.9" customHeight="1">
      <c r="A8" s="70"/>
      <c r="B8" s="322" t="s">
        <v>15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70"/>
    </row>
    <row r="9" spans="1:13" ht="18" customHeight="1">
      <c r="A9" s="70"/>
      <c r="B9" s="81" t="s">
        <v>65</v>
      </c>
      <c r="C9" s="82"/>
      <c r="D9" s="82"/>
      <c r="E9" s="82"/>
      <c r="F9" s="82">
        <f>SUM(C9:E9)</f>
        <v>0</v>
      </c>
      <c r="G9" s="83"/>
      <c r="H9" s="82">
        <f>SUM(C9+D9)*G9</f>
        <v>0</v>
      </c>
      <c r="I9" s="120">
        <f>F9+H9</f>
        <v>0</v>
      </c>
      <c r="J9" s="84"/>
      <c r="K9" s="82">
        <f>ROUND(I9*J9,2)</f>
        <v>0</v>
      </c>
      <c r="L9" s="82">
        <f>I9-K9</f>
        <v>0</v>
      </c>
      <c r="M9" s="70"/>
    </row>
    <row r="10" spans="1:13" ht="18" customHeight="1">
      <c r="A10" s="70"/>
      <c r="B10" s="81" t="s">
        <v>66</v>
      </c>
      <c r="C10" s="82"/>
      <c r="D10" s="82"/>
      <c r="E10" s="82"/>
      <c r="F10" s="82">
        <f>SUM(C10:E10)</f>
        <v>0</v>
      </c>
      <c r="G10" s="83"/>
      <c r="H10" s="82">
        <f>SUM(C10+D10)*G10</f>
        <v>0</v>
      </c>
      <c r="I10" s="120">
        <f>F10+H10</f>
        <v>0</v>
      </c>
      <c r="J10" s="84"/>
      <c r="K10" s="82">
        <f>ROUND(I10*J10,2)</f>
        <v>0</v>
      </c>
      <c r="L10" s="82">
        <f>I10-K10</f>
        <v>0</v>
      </c>
      <c r="M10" s="70"/>
    </row>
    <row r="11" spans="1:13" ht="18" customHeight="1">
      <c r="A11" s="70"/>
      <c r="B11" s="81" t="s">
        <v>67</v>
      </c>
      <c r="C11" s="82"/>
      <c r="D11" s="82"/>
      <c r="E11" s="82"/>
      <c r="F11" s="82">
        <f>SUM(C11:E11)</f>
        <v>0</v>
      </c>
      <c r="G11" s="83"/>
      <c r="H11" s="82">
        <f>SUM(C11+D11)*G11</f>
        <v>0</v>
      </c>
      <c r="I11" s="120">
        <f>F11+H11</f>
        <v>0</v>
      </c>
      <c r="J11" s="84"/>
      <c r="K11" s="82">
        <f>ROUND(I11*J11,2)</f>
        <v>0</v>
      </c>
      <c r="L11" s="82">
        <f>I11-K11</f>
        <v>0</v>
      </c>
      <c r="M11" s="70"/>
    </row>
    <row r="12" spans="1:13" ht="18" customHeight="1">
      <c r="A12" s="70"/>
      <c r="B12" s="85" t="s">
        <v>7</v>
      </c>
      <c r="C12" s="82"/>
      <c r="D12" s="82"/>
      <c r="E12" s="82"/>
      <c r="F12" s="82">
        <f>SUM(C12:E12)</f>
        <v>0</v>
      </c>
      <c r="G12" s="83"/>
      <c r="H12" s="82">
        <f>SUM(C12+D12)*G12</f>
        <v>0</v>
      </c>
      <c r="I12" s="120">
        <f>F12+H12</f>
        <v>0</v>
      </c>
      <c r="J12" s="84"/>
      <c r="K12" s="82">
        <f>ROUND(I12*J12,2)</f>
        <v>0</v>
      </c>
      <c r="L12" s="82">
        <f>I12-K12</f>
        <v>0</v>
      </c>
      <c r="M12" s="70"/>
    </row>
    <row r="13" spans="1:13" ht="21.9" customHeight="1">
      <c r="A13" s="70"/>
      <c r="B13" s="86" t="s">
        <v>85</v>
      </c>
      <c r="C13" s="124">
        <f>SUM(C9:C12)</f>
        <v>0</v>
      </c>
      <c r="D13" s="124">
        <f>SUM(D9:D12)</f>
        <v>0</v>
      </c>
      <c r="E13" s="124">
        <f>SUM(E9:E12)</f>
        <v>0</v>
      </c>
      <c r="F13" s="124">
        <f>SUM(F9:F12)</f>
        <v>0</v>
      </c>
      <c r="G13" s="123"/>
      <c r="H13" s="124">
        <f>SUM(H9:H12)</f>
        <v>0</v>
      </c>
      <c r="I13" s="121">
        <f>SUM(I9:I12)</f>
        <v>0</v>
      </c>
      <c r="J13" s="123"/>
      <c r="K13" s="121">
        <f>SUM(K9:K12)</f>
        <v>0</v>
      </c>
      <c r="L13" s="121">
        <f>SUM(L9:L12)</f>
        <v>0</v>
      </c>
      <c r="M13" s="70"/>
    </row>
    <row r="14" spans="1:13" ht="21.9" customHeight="1">
      <c r="A14" s="70"/>
      <c r="B14" s="325" t="s">
        <v>16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70"/>
    </row>
    <row r="15" spans="1:13" ht="18" customHeight="1">
      <c r="A15" s="70"/>
      <c r="B15" s="81" t="s">
        <v>65</v>
      </c>
      <c r="C15" s="82"/>
      <c r="D15" s="82"/>
      <c r="E15" s="82"/>
      <c r="F15" s="82">
        <f>SUM(C15:E15)</f>
        <v>0</v>
      </c>
      <c r="G15" s="83"/>
      <c r="H15" s="82">
        <f>SUM(C15+D15)*G15</f>
        <v>0</v>
      </c>
      <c r="I15" s="120">
        <f>F15+H15</f>
        <v>0</v>
      </c>
      <c r="J15" s="84"/>
      <c r="K15" s="82">
        <f>ROUND(I15*J15,2)</f>
        <v>0</v>
      </c>
      <c r="L15" s="82">
        <f>I15-K15</f>
        <v>0</v>
      </c>
      <c r="M15" s="70"/>
    </row>
    <row r="16" spans="1:13" ht="18" customHeight="1">
      <c r="A16" s="70"/>
      <c r="B16" s="81" t="s">
        <v>66</v>
      </c>
      <c r="C16" s="82"/>
      <c r="D16" s="82"/>
      <c r="E16" s="82"/>
      <c r="F16" s="82">
        <f>SUM(C16:E16)</f>
        <v>0</v>
      </c>
      <c r="G16" s="83"/>
      <c r="H16" s="82">
        <f>SUM(C16+D16)*G16</f>
        <v>0</v>
      </c>
      <c r="I16" s="120">
        <f>F16+H16</f>
        <v>0</v>
      </c>
      <c r="J16" s="84"/>
      <c r="K16" s="82">
        <f>ROUND(I16*J16,2)</f>
        <v>0</v>
      </c>
      <c r="L16" s="82">
        <f>I16-K16</f>
        <v>0</v>
      </c>
      <c r="M16" s="70"/>
    </row>
    <row r="17" spans="1:13" ht="18" customHeight="1">
      <c r="A17" s="70"/>
      <c r="B17" s="81" t="s">
        <v>67</v>
      </c>
      <c r="C17" s="82"/>
      <c r="D17" s="82"/>
      <c r="E17" s="82"/>
      <c r="F17" s="82">
        <f>SUM(C17:E17)</f>
        <v>0</v>
      </c>
      <c r="G17" s="83"/>
      <c r="H17" s="82">
        <f>SUM(C17+D17)*G17</f>
        <v>0</v>
      </c>
      <c r="I17" s="120">
        <f>F17+H17</f>
        <v>0</v>
      </c>
      <c r="J17" s="84"/>
      <c r="K17" s="82">
        <f>ROUND(I17*J17,2)</f>
        <v>0</v>
      </c>
      <c r="L17" s="82">
        <f>I17-K17</f>
        <v>0</v>
      </c>
      <c r="M17" s="70"/>
    </row>
    <row r="18" spans="1:13" ht="18" customHeight="1">
      <c r="A18" s="70"/>
      <c r="B18" s="85" t="s">
        <v>7</v>
      </c>
      <c r="C18" s="82"/>
      <c r="D18" s="82"/>
      <c r="E18" s="82"/>
      <c r="F18" s="82">
        <f>SUM(C18:E18)</f>
        <v>0</v>
      </c>
      <c r="G18" s="83"/>
      <c r="H18" s="82">
        <f>SUM(C18+D18)*G18</f>
        <v>0</v>
      </c>
      <c r="I18" s="120">
        <f>F18+H18</f>
        <v>0</v>
      </c>
      <c r="J18" s="84"/>
      <c r="K18" s="82">
        <f>ROUND(I18*J18,2)</f>
        <v>0</v>
      </c>
      <c r="L18" s="82">
        <f>I18-K18</f>
        <v>0</v>
      </c>
      <c r="M18" s="70"/>
    </row>
    <row r="19" spans="1:13" ht="21.9" customHeight="1">
      <c r="A19" s="70"/>
      <c r="B19" s="86" t="s">
        <v>85</v>
      </c>
      <c r="C19" s="124">
        <f>SUM(C15:C18)</f>
        <v>0</v>
      </c>
      <c r="D19" s="124">
        <f>SUM(D15:D18)</f>
        <v>0</v>
      </c>
      <c r="E19" s="124">
        <f>SUM(E15:E18)</f>
        <v>0</v>
      </c>
      <c r="F19" s="124">
        <f>SUM(F15:F18)</f>
        <v>0</v>
      </c>
      <c r="G19" s="123"/>
      <c r="H19" s="124">
        <f>SUM(H15:H18)</f>
        <v>0</v>
      </c>
      <c r="I19" s="121">
        <f>SUM(I15:I18)</f>
        <v>0</v>
      </c>
      <c r="J19" s="123"/>
      <c r="K19" s="121">
        <f>SUM(K15:K18)</f>
        <v>0</v>
      </c>
      <c r="L19" s="121">
        <f>SUM(L15:L18)</f>
        <v>0</v>
      </c>
      <c r="M19" s="70"/>
    </row>
    <row r="20" spans="1:13" ht="21.9" customHeight="1">
      <c r="A20" s="70"/>
      <c r="B20" s="325" t="s">
        <v>17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70"/>
    </row>
    <row r="21" spans="1:13" ht="18" customHeight="1">
      <c r="A21" s="70"/>
      <c r="B21" s="81"/>
      <c r="C21" s="82"/>
      <c r="D21" s="82"/>
      <c r="E21" s="82"/>
      <c r="F21" s="82">
        <f>SUM(C21:E21)</f>
        <v>0</v>
      </c>
      <c r="G21" s="83"/>
      <c r="H21" s="82">
        <f>SUM(C21+D21)*G21</f>
        <v>0</v>
      </c>
      <c r="I21" s="120">
        <f>F21+H21</f>
        <v>0</v>
      </c>
      <c r="J21" s="84"/>
      <c r="K21" s="82">
        <f>ROUND(I21*J21,2)</f>
        <v>0</v>
      </c>
      <c r="L21" s="82">
        <f>I21-K21</f>
        <v>0</v>
      </c>
      <c r="M21" s="70"/>
    </row>
    <row r="22" spans="1:13" ht="18" customHeight="1">
      <c r="A22" s="70"/>
      <c r="B22" s="81"/>
      <c r="C22" s="82"/>
      <c r="D22" s="82"/>
      <c r="E22" s="82"/>
      <c r="F22" s="82">
        <f>SUM(C22:E22)</f>
        <v>0</v>
      </c>
      <c r="G22" s="83"/>
      <c r="H22" s="82">
        <f>SUM(C22+D22)*G22</f>
        <v>0</v>
      </c>
      <c r="I22" s="120">
        <f>F22+H22</f>
        <v>0</v>
      </c>
      <c r="J22" s="84"/>
      <c r="K22" s="82">
        <f>ROUND(I22*J22,2)</f>
        <v>0</v>
      </c>
      <c r="L22" s="82">
        <f>I22-K22</f>
        <v>0</v>
      </c>
      <c r="M22" s="70"/>
    </row>
    <row r="23" spans="1:13" ht="18" customHeight="1">
      <c r="A23" s="70"/>
      <c r="B23" s="81"/>
      <c r="C23" s="82"/>
      <c r="D23" s="82"/>
      <c r="E23" s="82"/>
      <c r="F23" s="82">
        <f>SUM(C23:E23)</f>
        <v>0</v>
      </c>
      <c r="G23" s="83"/>
      <c r="H23" s="82">
        <f>SUM(C23+D23)*G23</f>
        <v>0</v>
      </c>
      <c r="I23" s="120">
        <f>F23+H23</f>
        <v>0</v>
      </c>
      <c r="J23" s="84"/>
      <c r="K23" s="82">
        <f>ROUND(I23*J23,2)</f>
        <v>0</v>
      </c>
      <c r="L23" s="82">
        <f>I23-K23</f>
        <v>0</v>
      </c>
      <c r="M23" s="70"/>
    </row>
    <row r="24" spans="1:13" ht="18" customHeight="1">
      <c r="A24" s="70"/>
      <c r="B24" s="85"/>
      <c r="C24" s="82"/>
      <c r="D24" s="82"/>
      <c r="E24" s="82"/>
      <c r="F24" s="82">
        <f>SUM(C24:E24)</f>
        <v>0</v>
      </c>
      <c r="G24" s="83"/>
      <c r="H24" s="82">
        <f>SUM(C24+D24)*G24</f>
        <v>0</v>
      </c>
      <c r="I24" s="120">
        <f>F24+H24</f>
        <v>0</v>
      </c>
      <c r="J24" s="84"/>
      <c r="K24" s="82">
        <f>ROUND(I24*J24,2)</f>
        <v>0</v>
      </c>
      <c r="L24" s="82">
        <f>I24-K24</f>
        <v>0</v>
      </c>
      <c r="M24" s="70"/>
    </row>
    <row r="25" spans="1:13" ht="21.9" customHeight="1">
      <c r="A25" s="70"/>
      <c r="B25" s="86" t="s">
        <v>85</v>
      </c>
      <c r="C25" s="124">
        <f>SUM(C21:C24)</f>
        <v>0</v>
      </c>
      <c r="D25" s="124">
        <f>SUM(D21:D24)</f>
        <v>0</v>
      </c>
      <c r="E25" s="124">
        <f>SUM(E21:E24)</f>
        <v>0</v>
      </c>
      <c r="F25" s="124">
        <f>SUM(F21:F24)</f>
        <v>0</v>
      </c>
      <c r="G25" s="123"/>
      <c r="H25" s="124">
        <f>SUM(H21:H24)</f>
        <v>0</v>
      </c>
      <c r="I25" s="121">
        <f>SUM(I21:I24)</f>
        <v>0</v>
      </c>
      <c r="J25" s="123"/>
      <c r="K25" s="121">
        <f>SUM(K21:K24)</f>
        <v>0</v>
      </c>
      <c r="L25" s="121">
        <f>SUM(L21:L24)</f>
        <v>0</v>
      </c>
      <c r="M25" s="70"/>
    </row>
    <row r="26" spans="1:13" ht="21.9" customHeight="1">
      <c r="A26" s="70"/>
      <c r="B26" s="322" t="s">
        <v>77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70"/>
    </row>
    <row r="27" spans="1:13" ht="18" customHeight="1">
      <c r="A27" s="70"/>
      <c r="B27" s="81"/>
      <c r="C27" s="82"/>
      <c r="D27" s="82"/>
      <c r="E27" s="82"/>
      <c r="F27" s="82">
        <f>SUM(C27:E27)</f>
        <v>0</v>
      </c>
      <c r="G27" s="83"/>
      <c r="H27" s="82">
        <f>SUM(C27+D27)*G27</f>
        <v>0</v>
      </c>
      <c r="I27" s="120">
        <f>F27+H27</f>
        <v>0</v>
      </c>
      <c r="J27" s="84"/>
      <c r="K27" s="82">
        <f>ROUND(I27*J27,2)</f>
        <v>0</v>
      </c>
      <c r="L27" s="82">
        <f>I27-K27</f>
        <v>0</v>
      </c>
      <c r="M27" s="70"/>
    </row>
    <row r="28" spans="1:13" ht="18" customHeight="1">
      <c r="A28" s="70"/>
      <c r="B28" s="81"/>
      <c r="C28" s="82"/>
      <c r="D28" s="82"/>
      <c r="E28" s="82"/>
      <c r="F28" s="82">
        <f>SUM(C28:E28)</f>
        <v>0</v>
      </c>
      <c r="G28" s="83"/>
      <c r="H28" s="82">
        <f>SUM(C28+D28)*G28</f>
        <v>0</v>
      </c>
      <c r="I28" s="120">
        <f>F28+H28</f>
        <v>0</v>
      </c>
      <c r="J28" s="84"/>
      <c r="K28" s="82">
        <f>ROUND(I28*J28,2)</f>
        <v>0</v>
      </c>
      <c r="L28" s="82">
        <f>I28-K28</f>
        <v>0</v>
      </c>
      <c r="M28" s="70"/>
    </row>
    <row r="29" spans="1:13" ht="18" customHeight="1">
      <c r="A29" s="70"/>
      <c r="B29" s="81"/>
      <c r="C29" s="82"/>
      <c r="D29" s="82"/>
      <c r="E29" s="82"/>
      <c r="F29" s="82">
        <f>SUM(C29:E29)</f>
        <v>0</v>
      </c>
      <c r="G29" s="83"/>
      <c r="H29" s="82">
        <f>SUM(C29+D29)*G29</f>
        <v>0</v>
      </c>
      <c r="I29" s="120">
        <f>F29+H29</f>
        <v>0</v>
      </c>
      <c r="J29" s="84"/>
      <c r="K29" s="82">
        <f>ROUND(I29*J29,2)</f>
        <v>0</v>
      </c>
      <c r="L29" s="82">
        <f>I29-K29</f>
        <v>0</v>
      </c>
      <c r="M29" s="70"/>
    </row>
    <row r="30" spans="1:13" ht="18" customHeight="1">
      <c r="A30" s="70"/>
      <c r="B30" s="85"/>
      <c r="C30" s="82"/>
      <c r="D30" s="82"/>
      <c r="E30" s="82"/>
      <c r="F30" s="82">
        <f>SUM(C30:E30)</f>
        <v>0</v>
      </c>
      <c r="G30" s="83"/>
      <c r="H30" s="82">
        <f>SUM(C30+D30)*G30</f>
        <v>0</v>
      </c>
      <c r="I30" s="120">
        <f>F30+H30</f>
        <v>0</v>
      </c>
      <c r="J30" s="84"/>
      <c r="K30" s="82">
        <f>ROUND(I30*J30,2)</f>
        <v>0</v>
      </c>
      <c r="L30" s="82">
        <f>I30-K30</f>
        <v>0</v>
      </c>
      <c r="M30" s="70"/>
    </row>
    <row r="31" spans="1:13" ht="21.9" customHeight="1">
      <c r="A31" s="70"/>
      <c r="B31" s="86" t="s">
        <v>85</v>
      </c>
      <c r="C31" s="124">
        <f>SUM(C27:C30)</f>
        <v>0</v>
      </c>
      <c r="D31" s="124">
        <f>SUM(D27:D30)</f>
        <v>0</v>
      </c>
      <c r="E31" s="124">
        <f>SUM(E27:E30)</f>
        <v>0</v>
      </c>
      <c r="F31" s="124">
        <f>SUM(F27:F30)</f>
        <v>0</v>
      </c>
      <c r="G31" s="123"/>
      <c r="H31" s="124">
        <f>SUM(H27:H30)</f>
        <v>0</v>
      </c>
      <c r="I31" s="121">
        <f>SUM(I27:I30)</f>
        <v>0</v>
      </c>
      <c r="J31" s="123"/>
      <c r="K31" s="121">
        <f>SUM(K27:K30)</f>
        <v>0</v>
      </c>
      <c r="L31" s="121">
        <f>SUM(L27:L30)</f>
        <v>0</v>
      </c>
      <c r="M31" s="70"/>
    </row>
    <row r="32" spans="1:13" ht="21.9" customHeight="1">
      <c r="A32" s="70"/>
      <c r="B32" s="322" t="s">
        <v>78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70"/>
    </row>
    <row r="33" spans="1:13" ht="18" customHeight="1">
      <c r="A33" s="70"/>
      <c r="B33" s="81"/>
      <c r="C33" s="82"/>
      <c r="D33" s="82"/>
      <c r="E33" s="82"/>
      <c r="F33" s="82">
        <f>SUM(C33:E33)</f>
        <v>0</v>
      </c>
      <c r="G33" s="83"/>
      <c r="H33" s="82">
        <f>SUM(C33+D33)*G33</f>
        <v>0</v>
      </c>
      <c r="I33" s="120">
        <f>F33+H33</f>
        <v>0</v>
      </c>
      <c r="J33" s="84"/>
      <c r="K33" s="82">
        <f>ROUND(I33*J33,2)</f>
        <v>0</v>
      </c>
      <c r="L33" s="82">
        <f>I33-K33</f>
        <v>0</v>
      </c>
      <c r="M33" s="70"/>
    </row>
    <row r="34" spans="1:13" ht="18" customHeight="1">
      <c r="A34" s="70"/>
      <c r="B34" s="81"/>
      <c r="C34" s="82"/>
      <c r="D34" s="82"/>
      <c r="E34" s="82"/>
      <c r="F34" s="82">
        <f>SUM(C34:E34)</f>
        <v>0</v>
      </c>
      <c r="G34" s="83"/>
      <c r="H34" s="82">
        <f>SUM(C34+D34)*G34</f>
        <v>0</v>
      </c>
      <c r="I34" s="120">
        <f>F34+H34</f>
        <v>0</v>
      </c>
      <c r="J34" s="84"/>
      <c r="K34" s="82">
        <f>ROUND(I34*J34,2)</f>
        <v>0</v>
      </c>
      <c r="L34" s="82">
        <f>I34-K34</f>
        <v>0</v>
      </c>
      <c r="M34" s="70"/>
    </row>
    <row r="35" spans="1:13" ht="18" customHeight="1">
      <c r="A35" s="70"/>
      <c r="B35" s="81"/>
      <c r="C35" s="82"/>
      <c r="D35" s="82"/>
      <c r="E35" s="82"/>
      <c r="F35" s="82">
        <f>SUM(C35:E35)</f>
        <v>0</v>
      </c>
      <c r="G35" s="83"/>
      <c r="H35" s="82">
        <f>SUM(C35+D35)*G35</f>
        <v>0</v>
      </c>
      <c r="I35" s="120">
        <f>F35+H35</f>
        <v>0</v>
      </c>
      <c r="J35" s="84"/>
      <c r="K35" s="82">
        <f>ROUND(I35*J35,2)</f>
        <v>0</v>
      </c>
      <c r="L35" s="82">
        <f>I35-K35</f>
        <v>0</v>
      </c>
      <c r="M35" s="70"/>
    </row>
    <row r="36" spans="1:13" ht="18" customHeight="1">
      <c r="A36" s="70"/>
      <c r="B36" s="85"/>
      <c r="C36" s="82"/>
      <c r="D36" s="82"/>
      <c r="E36" s="82"/>
      <c r="F36" s="82">
        <f>SUM(C36:E36)</f>
        <v>0</v>
      </c>
      <c r="G36" s="83"/>
      <c r="H36" s="82">
        <f>SUM(C36+D36)*G36</f>
        <v>0</v>
      </c>
      <c r="I36" s="120">
        <f>F36+H36</f>
        <v>0</v>
      </c>
      <c r="J36" s="84"/>
      <c r="K36" s="82">
        <f>ROUND(I36*J36,2)</f>
        <v>0</v>
      </c>
      <c r="L36" s="82">
        <f>I36-K36</f>
        <v>0</v>
      </c>
      <c r="M36" s="70"/>
    </row>
    <row r="37" spans="1:13" ht="21.9" customHeight="1">
      <c r="A37" s="70"/>
      <c r="B37" s="86" t="s">
        <v>85</v>
      </c>
      <c r="C37" s="124">
        <f>SUM(C33:C36)</f>
        <v>0</v>
      </c>
      <c r="D37" s="124">
        <f>SUM(D33:D36)</f>
        <v>0</v>
      </c>
      <c r="E37" s="124">
        <f>SUM(E33:E36)</f>
        <v>0</v>
      </c>
      <c r="F37" s="124">
        <f>SUM(F33:F36)</f>
        <v>0</v>
      </c>
      <c r="G37" s="123"/>
      <c r="H37" s="124">
        <f>SUM(H33:H36)</f>
        <v>0</v>
      </c>
      <c r="I37" s="121">
        <f>SUM(I33:I36)</f>
        <v>0</v>
      </c>
      <c r="J37" s="123"/>
      <c r="K37" s="121">
        <f>SUM(K33:K36)</f>
        <v>0</v>
      </c>
      <c r="L37" s="121">
        <f>SUM(L33:L36)</f>
        <v>0</v>
      </c>
      <c r="M37" s="70"/>
    </row>
    <row r="38" spans="1:13" ht="21.9" customHeight="1">
      <c r="A38" s="70"/>
      <c r="B38" s="322" t="s">
        <v>79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70"/>
    </row>
    <row r="39" spans="1:13" ht="18" customHeight="1">
      <c r="A39" s="70"/>
      <c r="B39" s="81"/>
      <c r="C39" s="82"/>
      <c r="D39" s="82"/>
      <c r="E39" s="82"/>
      <c r="F39" s="82">
        <f>SUM(C39:E39)</f>
        <v>0</v>
      </c>
      <c r="G39" s="83"/>
      <c r="H39" s="82">
        <f>SUM(C39+D39)*G39</f>
        <v>0</v>
      </c>
      <c r="I39" s="120">
        <f>F39+H39</f>
        <v>0</v>
      </c>
      <c r="J39" s="84"/>
      <c r="K39" s="82">
        <f>ROUND(I39*J39,2)</f>
        <v>0</v>
      </c>
      <c r="L39" s="82">
        <f>I39-K39</f>
        <v>0</v>
      </c>
      <c r="M39" s="70"/>
    </row>
    <row r="40" spans="1:13" ht="18" customHeight="1">
      <c r="A40" s="70"/>
      <c r="B40" s="81"/>
      <c r="C40" s="82"/>
      <c r="D40" s="82"/>
      <c r="E40" s="82"/>
      <c r="F40" s="82">
        <f>SUM(C40:E40)</f>
        <v>0</v>
      </c>
      <c r="G40" s="83"/>
      <c r="H40" s="82">
        <f>SUM(C40+D40)*G40</f>
        <v>0</v>
      </c>
      <c r="I40" s="120">
        <f>F40+H40</f>
        <v>0</v>
      </c>
      <c r="J40" s="84"/>
      <c r="K40" s="82">
        <f>ROUND(I40*J40,2)</f>
        <v>0</v>
      </c>
      <c r="L40" s="82">
        <f>I40-K40</f>
        <v>0</v>
      </c>
      <c r="M40" s="70"/>
    </row>
    <row r="41" spans="1:13" ht="18" customHeight="1">
      <c r="A41" s="70"/>
      <c r="B41" s="81"/>
      <c r="C41" s="82"/>
      <c r="D41" s="82"/>
      <c r="E41" s="82"/>
      <c r="F41" s="82">
        <f>SUM(C41:E41)</f>
        <v>0</v>
      </c>
      <c r="G41" s="83"/>
      <c r="H41" s="82">
        <f>SUM(C41+D41)*G41</f>
        <v>0</v>
      </c>
      <c r="I41" s="120">
        <f>F41+H41</f>
        <v>0</v>
      </c>
      <c r="J41" s="84"/>
      <c r="K41" s="82">
        <f>ROUND(I41*J41,2)</f>
        <v>0</v>
      </c>
      <c r="L41" s="82">
        <f>I41-K41</f>
        <v>0</v>
      </c>
      <c r="M41" s="70"/>
    </row>
    <row r="42" spans="1:13" ht="18" customHeight="1">
      <c r="A42" s="70"/>
      <c r="B42" s="85"/>
      <c r="C42" s="82"/>
      <c r="D42" s="82"/>
      <c r="E42" s="82"/>
      <c r="F42" s="82">
        <f>SUM(C42:E42)</f>
        <v>0</v>
      </c>
      <c r="G42" s="83"/>
      <c r="H42" s="82">
        <f>SUM(C42+D42)*G42</f>
        <v>0</v>
      </c>
      <c r="I42" s="120">
        <f>F42+H42</f>
        <v>0</v>
      </c>
      <c r="J42" s="84"/>
      <c r="K42" s="82">
        <f>ROUND(I42*J42,2)</f>
        <v>0</v>
      </c>
      <c r="L42" s="82">
        <f>I42-K42</f>
        <v>0</v>
      </c>
      <c r="M42" s="70"/>
    </row>
    <row r="43" spans="1:13" ht="21.9" customHeight="1">
      <c r="A43" s="70"/>
      <c r="B43" s="86" t="s">
        <v>85</v>
      </c>
      <c r="C43" s="124">
        <f>SUM(C39:C42)</f>
        <v>0</v>
      </c>
      <c r="D43" s="124">
        <f>SUM(D39:D42)</f>
        <v>0</v>
      </c>
      <c r="E43" s="124">
        <f>SUM(E39:E42)</f>
        <v>0</v>
      </c>
      <c r="F43" s="124">
        <f>SUM(F39:F42)</f>
        <v>0</v>
      </c>
      <c r="G43" s="123"/>
      <c r="H43" s="124">
        <f>SUM(H39:H42)</f>
        <v>0</v>
      </c>
      <c r="I43" s="121">
        <f>SUM(I39:I42)</f>
        <v>0</v>
      </c>
      <c r="J43" s="123"/>
      <c r="K43" s="121">
        <f>SUM(K39:K42)</f>
        <v>0</v>
      </c>
      <c r="L43" s="121">
        <f>SUM(L39:L42)</f>
        <v>0</v>
      </c>
      <c r="M43" s="70"/>
    </row>
    <row r="44" spans="1:13" ht="21.9" customHeight="1">
      <c r="A44" s="70"/>
      <c r="B44" s="322" t="s">
        <v>80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70"/>
    </row>
    <row r="45" spans="1:13" ht="18" customHeight="1">
      <c r="A45" s="70"/>
      <c r="B45" s="81"/>
      <c r="C45" s="82"/>
      <c r="D45" s="82"/>
      <c r="E45" s="82"/>
      <c r="F45" s="82">
        <f>SUM(C45:E45)</f>
        <v>0</v>
      </c>
      <c r="G45" s="83"/>
      <c r="H45" s="82">
        <f>SUM(C45+D45)*G45</f>
        <v>0</v>
      </c>
      <c r="I45" s="120">
        <f>F45+H45</f>
        <v>0</v>
      </c>
      <c r="J45" s="84"/>
      <c r="K45" s="82">
        <f>ROUND(I45*J45,2)</f>
        <v>0</v>
      </c>
      <c r="L45" s="82">
        <f>I45-K45</f>
        <v>0</v>
      </c>
      <c r="M45" s="70"/>
    </row>
    <row r="46" spans="1:13" ht="18" customHeight="1">
      <c r="A46" s="70"/>
      <c r="B46" s="81"/>
      <c r="C46" s="82"/>
      <c r="D46" s="82"/>
      <c r="E46" s="82"/>
      <c r="F46" s="82">
        <f>SUM(C46:E46)</f>
        <v>0</v>
      </c>
      <c r="G46" s="83"/>
      <c r="H46" s="82">
        <f>SUM(C46+D46)*G46</f>
        <v>0</v>
      </c>
      <c r="I46" s="120">
        <f>F46+H46</f>
        <v>0</v>
      </c>
      <c r="J46" s="84"/>
      <c r="K46" s="82">
        <f>ROUND(I46*J46,2)</f>
        <v>0</v>
      </c>
      <c r="L46" s="82">
        <f>I46-K46</f>
        <v>0</v>
      </c>
      <c r="M46" s="70"/>
    </row>
    <row r="47" spans="1:13" ht="18" customHeight="1">
      <c r="A47" s="70"/>
      <c r="B47" s="81"/>
      <c r="C47" s="82"/>
      <c r="D47" s="82"/>
      <c r="E47" s="82"/>
      <c r="F47" s="82">
        <f>SUM(C47:E47)</f>
        <v>0</v>
      </c>
      <c r="G47" s="83"/>
      <c r="H47" s="82">
        <f>SUM(C47+D47)*G47</f>
        <v>0</v>
      </c>
      <c r="I47" s="120">
        <f>F47+H47</f>
        <v>0</v>
      </c>
      <c r="J47" s="84"/>
      <c r="K47" s="82">
        <f>ROUND(I47*J47,2)</f>
        <v>0</v>
      </c>
      <c r="L47" s="82">
        <f>I47-K47</f>
        <v>0</v>
      </c>
      <c r="M47" s="70"/>
    </row>
    <row r="48" spans="1:13" ht="18" customHeight="1">
      <c r="A48" s="70"/>
      <c r="B48" s="85"/>
      <c r="C48" s="82"/>
      <c r="D48" s="82"/>
      <c r="E48" s="82"/>
      <c r="F48" s="82">
        <f>SUM(C48:E48)</f>
        <v>0</v>
      </c>
      <c r="G48" s="83"/>
      <c r="H48" s="82">
        <f>SUM(C48+D48)*G48</f>
        <v>0</v>
      </c>
      <c r="I48" s="120">
        <f>F48+H48</f>
        <v>0</v>
      </c>
      <c r="J48" s="84"/>
      <c r="K48" s="82">
        <f>ROUND(I48*J48,2)</f>
        <v>0</v>
      </c>
      <c r="L48" s="82">
        <f>I48-K48</f>
        <v>0</v>
      </c>
      <c r="M48" s="70"/>
    </row>
    <row r="49" spans="1:13" ht="21.9" customHeight="1">
      <c r="A49" s="70"/>
      <c r="B49" s="86" t="s">
        <v>85</v>
      </c>
      <c r="C49" s="124">
        <f>SUM(C45:C48)</f>
        <v>0</v>
      </c>
      <c r="D49" s="124">
        <f>SUM(D45:D48)</f>
        <v>0</v>
      </c>
      <c r="E49" s="124">
        <f>SUM(E45:E48)</f>
        <v>0</v>
      </c>
      <c r="F49" s="124">
        <f>SUM(F45:F48)</f>
        <v>0</v>
      </c>
      <c r="G49" s="123"/>
      <c r="H49" s="124">
        <f>SUM(H45:H48)</f>
        <v>0</v>
      </c>
      <c r="I49" s="121">
        <f>SUM(I45:I48)</f>
        <v>0</v>
      </c>
      <c r="J49" s="123"/>
      <c r="K49" s="121">
        <f>SUM(K45:K48)</f>
        <v>0</v>
      </c>
      <c r="L49" s="121">
        <f>SUM(L45:L48)</f>
        <v>0</v>
      </c>
      <c r="M49" s="70"/>
    </row>
    <row r="50" spans="1:13" ht="21.9" customHeight="1">
      <c r="A50" s="70"/>
      <c r="B50" s="322" t="s">
        <v>81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70"/>
    </row>
    <row r="51" spans="1:13" ht="18" customHeight="1">
      <c r="A51" s="70"/>
      <c r="B51" s="81"/>
      <c r="C51" s="82"/>
      <c r="D51" s="82"/>
      <c r="E51" s="82"/>
      <c r="F51" s="82">
        <f>SUM(C51:E51)</f>
        <v>0</v>
      </c>
      <c r="G51" s="83"/>
      <c r="H51" s="82">
        <f>SUM(C51+D51)*G51</f>
        <v>0</v>
      </c>
      <c r="I51" s="120">
        <f>F51+H51</f>
        <v>0</v>
      </c>
      <c r="J51" s="84"/>
      <c r="K51" s="82">
        <f>ROUND(I51*J51,2)</f>
        <v>0</v>
      </c>
      <c r="L51" s="82">
        <f>I51-K51</f>
        <v>0</v>
      </c>
      <c r="M51" s="70"/>
    </row>
    <row r="52" spans="1:13" ht="18" customHeight="1">
      <c r="A52" s="70"/>
      <c r="B52" s="81"/>
      <c r="C52" s="82"/>
      <c r="D52" s="82"/>
      <c r="E52" s="82"/>
      <c r="F52" s="82">
        <f>SUM(C52:E52)</f>
        <v>0</v>
      </c>
      <c r="G52" s="83"/>
      <c r="H52" s="82">
        <f>SUM(C52+D52)*G52</f>
        <v>0</v>
      </c>
      <c r="I52" s="120">
        <f>F52+H52</f>
        <v>0</v>
      </c>
      <c r="J52" s="84"/>
      <c r="K52" s="82">
        <f>ROUND(I52*J52,2)</f>
        <v>0</v>
      </c>
      <c r="L52" s="82">
        <f>I52-K52</f>
        <v>0</v>
      </c>
      <c r="M52" s="70"/>
    </row>
    <row r="53" spans="1:13" ht="18" customHeight="1">
      <c r="A53" s="70"/>
      <c r="B53" s="81"/>
      <c r="C53" s="82"/>
      <c r="D53" s="82"/>
      <c r="E53" s="82"/>
      <c r="F53" s="82">
        <f>SUM(C53:E53)</f>
        <v>0</v>
      </c>
      <c r="G53" s="83"/>
      <c r="H53" s="82">
        <f>SUM(C53+D53)*G53</f>
        <v>0</v>
      </c>
      <c r="I53" s="120">
        <f>F53+H53</f>
        <v>0</v>
      </c>
      <c r="J53" s="84"/>
      <c r="K53" s="82">
        <f>ROUND(I53*J53,2)</f>
        <v>0</v>
      </c>
      <c r="L53" s="82">
        <f>I53-K53</f>
        <v>0</v>
      </c>
      <c r="M53" s="70"/>
    </row>
    <row r="54" spans="1:13" ht="18" customHeight="1">
      <c r="A54" s="70"/>
      <c r="B54" s="85"/>
      <c r="C54" s="82"/>
      <c r="D54" s="82"/>
      <c r="E54" s="82"/>
      <c r="F54" s="82">
        <f>SUM(C54:E54)</f>
        <v>0</v>
      </c>
      <c r="G54" s="83"/>
      <c r="H54" s="82">
        <f>SUM(C54+D54)*G54</f>
        <v>0</v>
      </c>
      <c r="I54" s="120">
        <f>F54+H54</f>
        <v>0</v>
      </c>
      <c r="J54" s="84"/>
      <c r="K54" s="82">
        <f>ROUND(I54*J54,2)</f>
        <v>0</v>
      </c>
      <c r="L54" s="82">
        <f>I54-K54</f>
        <v>0</v>
      </c>
      <c r="M54" s="70"/>
    </row>
    <row r="55" spans="1:13" ht="21.9" customHeight="1">
      <c r="A55" s="70"/>
      <c r="B55" s="86" t="s">
        <v>85</v>
      </c>
      <c r="C55" s="124">
        <f>SUM(C51:C54)</f>
        <v>0</v>
      </c>
      <c r="D55" s="124">
        <f>SUM(D51:D54)</f>
        <v>0</v>
      </c>
      <c r="E55" s="124">
        <f>SUM(E51:E54)</f>
        <v>0</v>
      </c>
      <c r="F55" s="124">
        <f>SUM(F51:F54)</f>
        <v>0</v>
      </c>
      <c r="G55" s="123"/>
      <c r="H55" s="124">
        <f>SUM(H51:H54)</f>
        <v>0</v>
      </c>
      <c r="I55" s="121">
        <f>SUM(I51:I54)</f>
        <v>0</v>
      </c>
      <c r="J55" s="123"/>
      <c r="K55" s="121">
        <f>SUM(K51:K54)</f>
        <v>0</v>
      </c>
      <c r="L55" s="121">
        <f>SUM(L51:L54)</f>
        <v>0</v>
      </c>
      <c r="M55" s="70"/>
    </row>
    <row r="56" spans="1:13" ht="21.9" customHeight="1">
      <c r="A56" s="70"/>
      <c r="B56" s="322" t="s">
        <v>82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70"/>
    </row>
    <row r="57" spans="1:13" ht="18" customHeight="1">
      <c r="A57" s="70"/>
      <c r="B57" s="81"/>
      <c r="C57" s="82"/>
      <c r="D57" s="82"/>
      <c r="E57" s="82"/>
      <c r="F57" s="82">
        <f>SUM(C57:E57)</f>
        <v>0</v>
      </c>
      <c r="G57" s="83"/>
      <c r="H57" s="82">
        <f>SUM(C57+D57)*G57</f>
        <v>0</v>
      </c>
      <c r="I57" s="120">
        <f>F57+H57</f>
        <v>0</v>
      </c>
      <c r="J57" s="84"/>
      <c r="K57" s="82">
        <f>ROUND(I57*J57,2)</f>
        <v>0</v>
      </c>
      <c r="L57" s="82">
        <f>I57-K57</f>
        <v>0</v>
      </c>
      <c r="M57" s="70"/>
    </row>
    <row r="58" spans="1:13" ht="18" customHeight="1">
      <c r="A58" s="70"/>
      <c r="B58" s="81"/>
      <c r="C58" s="82"/>
      <c r="D58" s="82"/>
      <c r="E58" s="82"/>
      <c r="F58" s="82">
        <f>SUM(C58:E58)</f>
        <v>0</v>
      </c>
      <c r="G58" s="83"/>
      <c r="H58" s="82">
        <f>SUM(C58+D58)*G58</f>
        <v>0</v>
      </c>
      <c r="I58" s="120">
        <f>F58+H58</f>
        <v>0</v>
      </c>
      <c r="J58" s="84"/>
      <c r="K58" s="82">
        <f>ROUND(I58*J58,2)</f>
        <v>0</v>
      </c>
      <c r="L58" s="82">
        <f>I58-K58</f>
        <v>0</v>
      </c>
      <c r="M58" s="70"/>
    </row>
    <row r="59" spans="1:13" ht="18" customHeight="1">
      <c r="A59" s="70"/>
      <c r="B59" s="81"/>
      <c r="C59" s="82"/>
      <c r="D59" s="82"/>
      <c r="E59" s="82"/>
      <c r="F59" s="82">
        <f>SUM(C59:E59)</f>
        <v>0</v>
      </c>
      <c r="G59" s="83"/>
      <c r="H59" s="82">
        <f>SUM(C59+D59)*G59</f>
        <v>0</v>
      </c>
      <c r="I59" s="120">
        <f>F59+H59</f>
        <v>0</v>
      </c>
      <c r="J59" s="84"/>
      <c r="K59" s="82">
        <f>ROUND(I59*J59,2)</f>
        <v>0</v>
      </c>
      <c r="L59" s="82">
        <f>I59-K59</f>
        <v>0</v>
      </c>
      <c r="M59" s="70"/>
    </row>
    <row r="60" spans="1:13" ht="18" customHeight="1">
      <c r="A60" s="70"/>
      <c r="B60" s="85"/>
      <c r="C60" s="82"/>
      <c r="D60" s="82"/>
      <c r="E60" s="82"/>
      <c r="F60" s="82">
        <f>SUM(C60:E60)</f>
        <v>0</v>
      </c>
      <c r="G60" s="83"/>
      <c r="H60" s="82">
        <f>SUM(C60+D60)*G60</f>
        <v>0</v>
      </c>
      <c r="I60" s="120">
        <f>F60+H60</f>
        <v>0</v>
      </c>
      <c r="J60" s="84"/>
      <c r="K60" s="82">
        <f>ROUND(I60*J60,2)</f>
        <v>0</v>
      </c>
      <c r="L60" s="82">
        <f>I60-K60</f>
        <v>0</v>
      </c>
      <c r="M60" s="70"/>
    </row>
    <row r="61" spans="1:13" ht="21.9" customHeight="1">
      <c r="A61" s="70"/>
      <c r="B61" s="86" t="s">
        <v>85</v>
      </c>
      <c r="C61" s="124">
        <f>SUM(C57:C60)</f>
        <v>0</v>
      </c>
      <c r="D61" s="124">
        <f>SUM(D57:D60)</f>
        <v>0</v>
      </c>
      <c r="E61" s="124">
        <f>SUM(E57:E60)</f>
        <v>0</v>
      </c>
      <c r="F61" s="124">
        <f>SUM(F57:F60)</f>
        <v>0</v>
      </c>
      <c r="G61" s="123"/>
      <c r="H61" s="124">
        <f>SUM(H57:H60)</f>
        <v>0</v>
      </c>
      <c r="I61" s="121">
        <f>SUM(I57:I60)</f>
        <v>0</v>
      </c>
      <c r="J61" s="123"/>
      <c r="K61" s="121">
        <f>SUM(K57:K60)</f>
        <v>0</v>
      </c>
      <c r="L61" s="121">
        <f>SUM(L57:L60)</f>
        <v>0</v>
      </c>
      <c r="M61" s="70"/>
    </row>
    <row r="62" spans="1:13" ht="21.9" customHeight="1">
      <c r="A62" s="70"/>
      <c r="B62" s="322" t="s">
        <v>83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70"/>
    </row>
    <row r="63" spans="1:13" ht="18" customHeight="1">
      <c r="A63" s="70"/>
      <c r="B63" s="81"/>
      <c r="C63" s="82"/>
      <c r="D63" s="82"/>
      <c r="E63" s="82"/>
      <c r="F63" s="82">
        <f>SUM(C63:E63)</f>
        <v>0</v>
      </c>
      <c r="G63" s="83"/>
      <c r="H63" s="82">
        <f>SUM(C63+D63)*G63</f>
        <v>0</v>
      </c>
      <c r="I63" s="120">
        <f>F63+H63</f>
        <v>0</v>
      </c>
      <c r="J63" s="84"/>
      <c r="K63" s="82">
        <f>ROUND(I63*J63,2)</f>
        <v>0</v>
      </c>
      <c r="L63" s="82">
        <f>I63-K63</f>
        <v>0</v>
      </c>
      <c r="M63" s="70"/>
    </row>
    <row r="64" spans="1:13" ht="18" customHeight="1">
      <c r="A64" s="70"/>
      <c r="B64" s="81"/>
      <c r="C64" s="82"/>
      <c r="D64" s="82"/>
      <c r="E64" s="82"/>
      <c r="F64" s="82">
        <f>SUM(C64:E64)</f>
        <v>0</v>
      </c>
      <c r="G64" s="83"/>
      <c r="H64" s="82">
        <f>SUM(C64+D64)*G64</f>
        <v>0</v>
      </c>
      <c r="I64" s="120">
        <f>F64+H64</f>
        <v>0</v>
      </c>
      <c r="J64" s="84"/>
      <c r="K64" s="82">
        <f>ROUND(I64*J64,2)</f>
        <v>0</v>
      </c>
      <c r="L64" s="82">
        <f>I64-K64</f>
        <v>0</v>
      </c>
      <c r="M64" s="70"/>
    </row>
    <row r="65" spans="1:13" ht="18" customHeight="1">
      <c r="A65" s="70"/>
      <c r="B65" s="81"/>
      <c r="C65" s="82"/>
      <c r="D65" s="82"/>
      <c r="E65" s="82"/>
      <c r="F65" s="82">
        <f>SUM(C65:E65)</f>
        <v>0</v>
      </c>
      <c r="G65" s="83"/>
      <c r="H65" s="82">
        <f>SUM(C65+D65)*G65</f>
        <v>0</v>
      </c>
      <c r="I65" s="120">
        <f>F65+H65</f>
        <v>0</v>
      </c>
      <c r="J65" s="84"/>
      <c r="K65" s="82">
        <f>ROUND(I65*J65,2)</f>
        <v>0</v>
      </c>
      <c r="L65" s="82">
        <f>I65-K65</f>
        <v>0</v>
      </c>
      <c r="M65" s="70"/>
    </row>
    <row r="66" spans="1:13" ht="18" customHeight="1">
      <c r="A66" s="70"/>
      <c r="B66" s="85"/>
      <c r="C66" s="82"/>
      <c r="D66" s="82"/>
      <c r="E66" s="82"/>
      <c r="F66" s="82">
        <f>SUM(C66:E66)</f>
        <v>0</v>
      </c>
      <c r="G66" s="83"/>
      <c r="H66" s="82">
        <f>SUM(C66+D66)*G66</f>
        <v>0</v>
      </c>
      <c r="I66" s="120">
        <f>F66+H66</f>
        <v>0</v>
      </c>
      <c r="J66" s="84"/>
      <c r="K66" s="82">
        <f>ROUND(I66*J66,2)</f>
        <v>0</v>
      </c>
      <c r="L66" s="82">
        <f>I66-K66</f>
        <v>0</v>
      </c>
      <c r="M66" s="70"/>
    </row>
    <row r="67" spans="1:13" ht="21.9" customHeight="1">
      <c r="A67" s="70"/>
      <c r="B67" s="86" t="s">
        <v>85</v>
      </c>
      <c r="C67" s="124">
        <f>SUM(C63:C66)</f>
        <v>0</v>
      </c>
      <c r="D67" s="124">
        <f>SUM(D63:D66)</f>
        <v>0</v>
      </c>
      <c r="E67" s="124">
        <f>SUM(E63:E66)</f>
        <v>0</v>
      </c>
      <c r="F67" s="124">
        <f>SUM(F63:F66)</f>
        <v>0</v>
      </c>
      <c r="G67" s="123"/>
      <c r="H67" s="124">
        <f>SUM(H63:H66)</f>
        <v>0</v>
      </c>
      <c r="I67" s="121">
        <f>SUM(I63:I66)</f>
        <v>0</v>
      </c>
      <c r="J67" s="123"/>
      <c r="K67" s="121">
        <f>SUM(K63:K66)</f>
        <v>0</v>
      </c>
      <c r="L67" s="121">
        <f>SUM(L63:L66)</f>
        <v>0</v>
      </c>
      <c r="M67" s="70"/>
    </row>
    <row r="68" spans="1:13" ht="20.399999999999999" customHeight="1">
      <c r="A68" s="70"/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5"/>
      <c r="M68" s="70"/>
    </row>
    <row r="69" spans="1:13" s="17" customFormat="1" ht="26.4" customHeight="1">
      <c r="A69" s="77"/>
      <c r="B69" s="87" t="s">
        <v>84</v>
      </c>
      <c r="C69" s="126">
        <f>C13+C19+C25+C31+C67+C37+C43+C49+C55+C61</f>
        <v>0</v>
      </c>
      <c r="D69" s="126">
        <f>D13+D19+D25+D31+D67+D37+D43+D49+D55+D61</f>
        <v>0</v>
      </c>
      <c r="E69" s="126">
        <f>E13+E19+E25+E31+E67+E37+E43+E49+E55+E61</f>
        <v>0</v>
      </c>
      <c r="F69" s="126">
        <f>F13+F19+F25+F31+F67+F37+F43+F49+F55+F61</f>
        <v>0</v>
      </c>
      <c r="G69" s="125"/>
      <c r="H69" s="126">
        <f>H13+H19+H25+H31+H67+H37+H43+H49+H55+H61</f>
        <v>0</v>
      </c>
      <c r="I69" s="122">
        <f>I13+I19+I25+I31+I67+I37+I43+I49+I55+I61</f>
        <v>0</v>
      </c>
      <c r="J69" s="125"/>
      <c r="K69" s="122">
        <f>K13+K19+K25+K31+K67+K37+K43+K49+K55+K61</f>
        <v>0</v>
      </c>
      <c r="L69" s="122">
        <f>L13+L19+L25+L31+L67+L37+L43+L49+L55+L61</f>
        <v>0</v>
      </c>
      <c r="M69" s="77"/>
    </row>
    <row r="70" spans="1:13" ht="25.5" customHeight="1">
      <c r="A70" s="7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0"/>
    </row>
    <row r="71" spans="1:13" ht="25.5" customHeight="1">
      <c r="A71" s="70"/>
      <c r="B71" s="311" t="s">
        <v>98</v>
      </c>
      <c r="C71" s="312"/>
      <c r="D71" s="312"/>
      <c r="E71" s="152"/>
      <c r="F71" s="78"/>
      <c r="G71" s="78"/>
      <c r="H71" s="78"/>
      <c r="I71" s="78"/>
      <c r="J71" s="78"/>
      <c r="K71" s="78"/>
      <c r="L71" s="78"/>
      <c r="M71" s="70"/>
    </row>
    <row r="72" spans="1:13" ht="25.5" customHeight="1">
      <c r="A72" s="70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0"/>
    </row>
    <row r="73" spans="1:13" ht="25.5" customHeight="1">
      <c r="A73" s="70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0"/>
    </row>
    <row r="74" spans="1:13" ht="25.5" customHeight="1">
      <c r="A74" s="70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0"/>
    </row>
    <row r="75" spans="1:13" ht="25.5" customHeight="1">
      <c r="A75" s="70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0"/>
    </row>
    <row r="76" spans="1:13" ht="25.5" customHeight="1">
      <c r="A76" s="70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0"/>
    </row>
    <row r="77" spans="1:13" ht="25.5" customHeight="1">
      <c r="A77" s="70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0"/>
    </row>
    <row r="78" spans="1:13" ht="25.5" customHeight="1">
      <c r="A78" s="70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0"/>
    </row>
    <row r="79" spans="1:13" ht="25.5" customHeight="1">
      <c r="A79" s="70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0"/>
    </row>
    <row r="80" spans="1:13" ht="25.5" customHeight="1">
      <c r="A80" s="70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0"/>
    </row>
    <row r="81" spans="1:13" ht="25.5" customHeight="1">
      <c r="A81" s="70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0"/>
    </row>
    <row r="82" spans="1:13" ht="25.5" customHeight="1">
      <c r="A82" s="70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0"/>
    </row>
    <row r="83" spans="1:13" ht="25.5" customHeight="1">
      <c r="A83" s="70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0"/>
    </row>
    <row r="84" spans="1:13" ht="25.5" customHeight="1">
      <c r="A84" s="70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0"/>
    </row>
  </sheetData>
  <mergeCells count="22">
    <mergeCell ref="B56:L56"/>
    <mergeCell ref="B68:L68"/>
    <mergeCell ref="B50:L50"/>
    <mergeCell ref="B32:L32"/>
    <mergeCell ref="B38:L38"/>
    <mergeCell ref="B44:L44"/>
    <mergeCell ref="B71:D71"/>
    <mergeCell ref="B2:L2"/>
    <mergeCell ref="C5:C6"/>
    <mergeCell ref="D5:D6"/>
    <mergeCell ref="E5:E6"/>
    <mergeCell ref="J4:J6"/>
    <mergeCell ref="B62:L62"/>
    <mergeCell ref="B4:B6"/>
    <mergeCell ref="B26:L26"/>
    <mergeCell ref="B20:L20"/>
    <mergeCell ref="F5:F6"/>
    <mergeCell ref="C4:I4"/>
    <mergeCell ref="B8:L8"/>
    <mergeCell ref="G5:G6"/>
    <mergeCell ref="H5:H6"/>
    <mergeCell ref="B14:L1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M84"/>
  <sheetViews>
    <sheetView view="pageBreakPreview" zoomScaleNormal="100" zoomScaleSheetLayoutView="100" workbookViewId="0">
      <selection activeCell="J4" sqref="J4:J6"/>
    </sheetView>
  </sheetViews>
  <sheetFormatPr defaultRowHeight="14.5"/>
  <cols>
    <col min="1" max="1" width="3" customWidth="1"/>
    <col min="2" max="2" width="20.36328125" style="3" customWidth="1"/>
    <col min="3" max="5" width="11.7265625" style="3" customWidth="1"/>
    <col min="6" max="6" width="14.36328125" style="3" customWidth="1"/>
    <col min="7" max="7" width="7.36328125" style="3" customWidth="1"/>
    <col min="8" max="8" width="13.90625" style="3" customWidth="1"/>
    <col min="9" max="9" width="18.90625" style="3" customWidth="1"/>
    <col min="10" max="10" width="7.36328125" style="3" customWidth="1"/>
    <col min="11" max="12" width="14.7265625" style="3" customWidth="1"/>
    <col min="13" max="13" width="3" customWidth="1"/>
  </cols>
  <sheetData>
    <row r="1" spans="1:13" ht="24.15" customHeight="1" thickBot="1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56" t="s">
        <v>101</v>
      </c>
      <c r="M1" s="8"/>
    </row>
    <row r="2" spans="1:13" s="2" customFormat="1" ht="36" customHeight="1" thickBot="1">
      <c r="A2" s="6"/>
      <c r="B2" s="338" t="s">
        <v>58</v>
      </c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14"/>
    </row>
    <row r="3" spans="1:13" s="2" customFormat="1">
      <c r="A3" s="6"/>
      <c r="B3" s="12"/>
      <c r="C3" s="1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2.65" customHeight="1">
      <c r="A4" s="8"/>
      <c r="B4" s="341" t="s">
        <v>46</v>
      </c>
      <c r="C4" s="342" t="s">
        <v>99</v>
      </c>
      <c r="D4" s="342"/>
      <c r="E4" s="342"/>
      <c r="F4" s="342"/>
      <c r="G4" s="342"/>
      <c r="H4" s="342"/>
      <c r="I4" s="342"/>
      <c r="J4" s="343" t="s">
        <v>64</v>
      </c>
      <c r="K4" s="130"/>
      <c r="L4" s="130"/>
      <c r="M4" s="8"/>
    </row>
    <row r="5" spans="1:13" ht="14.25" customHeight="1">
      <c r="A5" s="8"/>
      <c r="B5" s="341"/>
      <c r="C5" s="346" t="s">
        <v>18</v>
      </c>
      <c r="D5" s="346" t="s">
        <v>20</v>
      </c>
      <c r="E5" s="348" t="s">
        <v>106</v>
      </c>
      <c r="F5" s="349" t="s">
        <v>53</v>
      </c>
      <c r="G5" s="351" t="s">
        <v>51</v>
      </c>
      <c r="H5" s="349" t="s">
        <v>74</v>
      </c>
      <c r="I5" s="127" t="s">
        <v>50</v>
      </c>
      <c r="J5" s="344"/>
      <c r="K5" s="131" t="s">
        <v>48</v>
      </c>
      <c r="L5" s="131" t="s">
        <v>49</v>
      </c>
      <c r="M5" s="8"/>
    </row>
    <row r="6" spans="1:13" ht="22.65" customHeight="1">
      <c r="A6" s="8"/>
      <c r="B6" s="341"/>
      <c r="C6" s="347"/>
      <c r="D6" s="347" t="s">
        <v>19</v>
      </c>
      <c r="E6" s="348" t="s">
        <v>20</v>
      </c>
      <c r="F6" s="350"/>
      <c r="G6" s="352"/>
      <c r="H6" s="353"/>
      <c r="I6" s="128" t="s">
        <v>97</v>
      </c>
      <c r="J6" s="345"/>
      <c r="K6" s="128" t="s">
        <v>47</v>
      </c>
      <c r="L6" s="132"/>
      <c r="M6" s="8"/>
    </row>
    <row r="7" spans="1:13" ht="14.25" customHeight="1">
      <c r="A7" s="8"/>
      <c r="B7" s="13">
        <v>1</v>
      </c>
      <c r="C7" s="133">
        <v>2</v>
      </c>
      <c r="D7" s="133">
        <v>3</v>
      </c>
      <c r="E7" s="133">
        <v>4</v>
      </c>
      <c r="F7" s="133" t="s">
        <v>102</v>
      </c>
      <c r="G7" s="133">
        <v>6</v>
      </c>
      <c r="H7" s="113" t="s">
        <v>107</v>
      </c>
      <c r="I7" s="129" t="s">
        <v>103</v>
      </c>
      <c r="J7" s="133">
        <v>9</v>
      </c>
      <c r="K7" s="129" t="s">
        <v>104</v>
      </c>
      <c r="L7" s="129" t="s">
        <v>105</v>
      </c>
      <c r="M7" s="8"/>
    </row>
    <row r="8" spans="1:13" ht="21.9" customHeight="1">
      <c r="A8" s="8"/>
      <c r="B8" s="322" t="s">
        <v>15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8"/>
    </row>
    <row r="9" spans="1:13" ht="18" customHeight="1">
      <c r="A9" s="8"/>
      <c r="B9" s="81" t="s">
        <v>65</v>
      </c>
      <c r="C9" s="82"/>
      <c r="D9" s="82"/>
      <c r="E9" s="82"/>
      <c r="F9" s="82">
        <f>SUM(C9:E9)</f>
        <v>0</v>
      </c>
      <c r="G9" s="83"/>
      <c r="H9" s="82">
        <f>SUM(C9+D9)*G9</f>
        <v>0</v>
      </c>
      <c r="I9" s="120">
        <f>F9+H9</f>
        <v>0</v>
      </c>
      <c r="J9" s="84"/>
      <c r="K9" s="82">
        <f>ROUND(I9*J9,2)</f>
        <v>0</v>
      </c>
      <c r="L9" s="82">
        <f>I9-K9</f>
        <v>0</v>
      </c>
      <c r="M9" s="8"/>
    </row>
    <row r="10" spans="1:13" ht="18" customHeight="1">
      <c r="A10" s="8"/>
      <c r="B10" s="81" t="s">
        <v>66</v>
      </c>
      <c r="C10" s="82"/>
      <c r="D10" s="82"/>
      <c r="E10" s="82"/>
      <c r="F10" s="82">
        <f>SUM(C10:E10)</f>
        <v>0</v>
      </c>
      <c r="G10" s="83"/>
      <c r="H10" s="82">
        <f>SUM(C10+D10)*G10</f>
        <v>0</v>
      </c>
      <c r="I10" s="120">
        <f>F10+H10</f>
        <v>0</v>
      </c>
      <c r="J10" s="84"/>
      <c r="K10" s="82">
        <f>ROUND(I10*J10,2)</f>
        <v>0</v>
      </c>
      <c r="L10" s="82">
        <f>I10-K10</f>
        <v>0</v>
      </c>
      <c r="M10" s="8"/>
    </row>
    <row r="11" spans="1:13" ht="18" customHeight="1">
      <c r="A11" s="8"/>
      <c r="B11" s="81" t="s">
        <v>67</v>
      </c>
      <c r="C11" s="82"/>
      <c r="D11" s="82"/>
      <c r="E11" s="82"/>
      <c r="F11" s="82">
        <f>SUM(C11:E11)</f>
        <v>0</v>
      </c>
      <c r="G11" s="83"/>
      <c r="H11" s="82">
        <f>SUM(C11+D11)*G11</f>
        <v>0</v>
      </c>
      <c r="I11" s="120">
        <f>F11+H11</f>
        <v>0</v>
      </c>
      <c r="J11" s="84"/>
      <c r="K11" s="82">
        <f>ROUND(I11*J11,2)</f>
        <v>0</v>
      </c>
      <c r="L11" s="82">
        <f>I11-K11</f>
        <v>0</v>
      </c>
      <c r="M11" s="8"/>
    </row>
    <row r="12" spans="1:13" ht="18" customHeight="1">
      <c r="A12" s="8"/>
      <c r="B12" s="85" t="s">
        <v>7</v>
      </c>
      <c r="C12" s="82"/>
      <c r="D12" s="82"/>
      <c r="E12" s="82"/>
      <c r="F12" s="82">
        <f>SUM(C12:E12)</f>
        <v>0</v>
      </c>
      <c r="G12" s="83"/>
      <c r="H12" s="82">
        <f>SUM(C12+D12)*G12</f>
        <v>0</v>
      </c>
      <c r="I12" s="120">
        <f>F12+H12</f>
        <v>0</v>
      </c>
      <c r="J12" s="84"/>
      <c r="K12" s="82">
        <f>ROUND(I12*J12,2)</f>
        <v>0</v>
      </c>
      <c r="L12" s="82">
        <f>I12-K12</f>
        <v>0</v>
      </c>
      <c r="M12" s="8"/>
    </row>
    <row r="13" spans="1:13" ht="21.9" customHeight="1">
      <c r="A13" s="8"/>
      <c r="B13" s="86" t="s">
        <v>85</v>
      </c>
      <c r="C13" s="124">
        <f>SUM(C9:C12)</f>
        <v>0</v>
      </c>
      <c r="D13" s="124">
        <f>SUM(D9:D12)</f>
        <v>0</v>
      </c>
      <c r="E13" s="124">
        <f>SUM(E9:E12)</f>
        <v>0</v>
      </c>
      <c r="F13" s="124">
        <f>SUM(F9:F12)</f>
        <v>0</v>
      </c>
      <c r="G13" s="123"/>
      <c r="H13" s="124">
        <f>SUM(H9:H12)</f>
        <v>0</v>
      </c>
      <c r="I13" s="121">
        <f>SUM(I9:I12)</f>
        <v>0</v>
      </c>
      <c r="J13" s="123"/>
      <c r="K13" s="121">
        <f>SUM(K9:K12)</f>
        <v>0</v>
      </c>
      <c r="L13" s="121">
        <f>SUM(L9:L12)</f>
        <v>0</v>
      </c>
      <c r="M13" s="8"/>
    </row>
    <row r="14" spans="1:13" ht="21.9" customHeight="1">
      <c r="A14" s="8"/>
      <c r="B14" s="325" t="s">
        <v>16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8"/>
    </row>
    <row r="15" spans="1:13" ht="18" customHeight="1">
      <c r="A15" s="8"/>
      <c r="B15" s="81" t="s">
        <v>65</v>
      </c>
      <c r="C15" s="82"/>
      <c r="D15" s="82"/>
      <c r="E15" s="82"/>
      <c r="F15" s="82">
        <f>SUM(C15:E15)</f>
        <v>0</v>
      </c>
      <c r="G15" s="83"/>
      <c r="H15" s="82">
        <f>SUM(C15+D15)*G15</f>
        <v>0</v>
      </c>
      <c r="I15" s="120">
        <f>F15+H15</f>
        <v>0</v>
      </c>
      <c r="J15" s="84"/>
      <c r="K15" s="82">
        <f>ROUND(I15*J15,2)</f>
        <v>0</v>
      </c>
      <c r="L15" s="82">
        <f>I15-K15</f>
        <v>0</v>
      </c>
      <c r="M15" s="8"/>
    </row>
    <row r="16" spans="1:13" ht="18" customHeight="1">
      <c r="A16" s="8"/>
      <c r="B16" s="81" t="s">
        <v>66</v>
      </c>
      <c r="C16" s="82"/>
      <c r="D16" s="82"/>
      <c r="E16" s="82"/>
      <c r="F16" s="82">
        <f>SUM(C16:E16)</f>
        <v>0</v>
      </c>
      <c r="G16" s="83"/>
      <c r="H16" s="82">
        <f>SUM(C16+D16)*G16</f>
        <v>0</v>
      </c>
      <c r="I16" s="120">
        <f>F16+H16</f>
        <v>0</v>
      </c>
      <c r="J16" s="84"/>
      <c r="K16" s="82">
        <f>ROUND(I16*J16,2)</f>
        <v>0</v>
      </c>
      <c r="L16" s="82">
        <f>I16-K16</f>
        <v>0</v>
      </c>
      <c r="M16" s="8"/>
    </row>
    <row r="17" spans="1:13" ht="18" customHeight="1">
      <c r="A17" s="8"/>
      <c r="B17" s="81" t="s">
        <v>67</v>
      </c>
      <c r="C17" s="82"/>
      <c r="D17" s="82"/>
      <c r="E17" s="82"/>
      <c r="F17" s="82">
        <f>SUM(C17:E17)</f>
        <v>0</v>
      </c>
      <c r="G17" s="83"/>
      <c r="H17" s="82">
        <f>SUM(C17+D17)*G17</f>
        <v>0</v>
      </c>
      <c r="I17" s="120">
        <f>F17+H17</f>
        <v>0</v>
      </c>
      <c r="J17" s="84"/>
      <c r="K17" s="82">
        <f>ROUND(I17*J17,2)</f>
        <v>0</v>
      </c>
      <c r="L17" s="82">
        <f>I17-K17</f>
        <v>0</v>
      </c>
      <c r="M17" s="8"/>
    </row>
    <row r="18" spans="1:13" ht="18" customHeight="1">
      <c r="A18" s="8"/>
      <c r="B18" s="85" t="s">
        <v>7</v>
      </c>
      <c r="C18" s="82"/>
      <c r="D18" s="82"/>
      <c r="E18" s="82"/>
      <c r="F18" s="82">
        <f>SUM(C18:E18)</f>
        <v>0</v>
      </c>
      <c r="G18" s="83"/>
      <c r="H18" s="82">
        <f>SUM(C18+D18)*G18</f>
        <v>0</v>
      </c>
      <c r="I18" s="120">
        <f>F18+H18</f>
        <v>0</v>
      </c>
      <c r="J18" s="84"/>
      <c r="K18" s="82">
        <f>ROUND(I18*J18,2)</f>
        <v>0</v>
      </c>
      <c r="L18" s="82">
        <f>I18-K18</f>
        <v>0</v>
      </c>
      <c r="M18" s="8"/>
    </row>
    <row r="19" spans="1:13" ht="21.9" customHeight="1">
      <c r="A19" s="8"/>
      <c r="B19" s="86" t="s">
        <v>85</v>
      </c>
      <c r="C19" s="124">
        <f>SUM(C15:C18)</f>
        <v>0</v>
      </c>
      <c r="D19" s="124">
        <f>SUM(D15:D18)</f>
        <v>0</v>
      </c>
      <c r="E19" s="124">
        <f>SUM(E15:E18)</f>
        <v>0</v>
      </c>
      <c r="F19" s="124">
        <f>SUM(F15:F18)</f>
        <v>0</v>
      </c>
      <c r="G19" s="123"/>
      <c r="H19" s="124">
        <f>SUM(H15:H18)</f>
        <v>0</v>
      </c>
      <c r="I19" s="121">
        <f>SUM(I15:I18)</f>
        <v>0</v>
      </c>
      <c r="J19" s="123"/>
      <c r="K19" s="121">
        <f>SUM(K15:K18)</f>
        <v>0</v>
      </c>
      <c r="L19" s="121">
        <f>SUM(L15:L18)</f>
        <v>0</v>
      </c>
      <c r="M19" s="8"/>
    </row>
    <row r="20" spans="1:13" ht="21.9" customHeight="1">
      <c r="A20" s="8"/>
      <c r="B20" s="325" t="s">
        <v>17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8"/>
    </row>
    <row r="21" spans="1:13" ht="18" customHeight="1">
      <c r="A21" s="8"/>
      <c r="B21" s="81"/>
      <c r="C21" s="82"/>
      <c r="D21" s="82"/>
      <c r="E21" s="82"/>
      <c r="F21" s="82">
        <f>SUM(C21:E21)</f>
        <v>0</v>
      </c>
      <c r="G21" s="83"/>
      <c r="H21" s="82">
        <f>SUM(C21+D21)*G21</f>
        <v>0</v>
      </c>
      <c r="I21" s="120">
        <f>F21+H21</f>
        <v>0</v>
      </c>
      <c r="J21" s="84"/>
      <c r="K21" s="82">
        <f>ROUND(I21*J21,2)</f>
        <v>0</v>
      </c>
      <c r="L21" s="82">
        <f>I21-K21</f>
        <v>0</v>
      </c>
      <c r="M21" s="8"/>
    </row>
    <row r="22" spans="1:13" ht="18" customHeight="1">
      <c r="A22" s="8"/>
      <c r="B22" s="81"/>
      <c r="C22" s="82"/>
      <c r="D22" s="82"/>
      <c r="E22" s="82"/>
      <c r="F22" s="82">
        <f>SUM(C22:E22)</f>
        <v>0</v>
      </c>
      <c r="G22" s="83"/>
      <c r="H22" s="82">
        <f>SUM(C22+D22)*G22</f>
        <v>0</v>
      </c>
      <c r="I22" s="120">
        <f>F22+H22</f>
        <v>0</v>
      </c>
      <c r="J22" s="84"/>
      <c r="K22" s="82">
        <f>ROUND(I22*J22,2)</f>
        <v>0</v>
      </c>
      <c r="L22" s="82">
        <f>I22-K22</f>
        <v>0</v>
      </c>
      <c r="M22" s="8"/>
    </row>
    <row r="23" spans="1:13" ht="18" customHeight="1">
      <c r="A23" s="8"/>
      <c r="B23" s="81"/>
      <c r="C23" s="82"/>
      <c r="D23" s="82"/>
      <c r="E23" s="82"/>
      <c r="F23" s="82">
        <f>SUM(C23:E23)</f>
        <v>0</v>
      </c>
      <c r="G23" s="83"/>
      <c r="H23" s="82">
        <f>SUM(C23+D23)*G23</f>
        <v>0</v>
      </c>
      <c r="I23" s="120">
        <f>F23+H23</f>
        <v>0</v>
      </c>
      <c r="J23" s="84"/>
      <c r="K23" s="82">
        <f>ROUND(I23*J23,2)</f>
        <v>0</v>
      </c>
      <c r="L23" s="82">
        <f>I23-K23</f>
        <v>0</v>
      </c>
      <c r="M23" s="8"/>
    </row>
    <row r="24" spans="1:13" ht="18" customHeight="1">
      <c r="A24" s="8"/>
      <c r="B24" s="85"/>
      <c r="C24" s="82"/>
      <c r="D24" s="82"/>
      <c r="E24" s="82"/>
      <c r="F24" s="82">
        <f>SUM(C24:E24)</f>
        <v>0</v>
      </c>
      <c r="G24" s="83"/>
      <c r="H24" s="82">
        <f>SUM(C24+D24)*G24</f>
        <v>0</v>
      </c>
      <c r="I24" s="120">
        <f>F24+H24</f>
        <v>0</v>
      </c>
      <c r="J24" s="84"/>
      <c r="K24" s="82">
        <f>ROUND(I24*J24,2)</f>
        <v>0</v>
      </c>
      <c r="L24" s="82">
        <f>I24-K24</f>
        <v>0</v>
      </c>
      <c r="M24" s="8"/>
    </row>
    <row r="25" spans="1:13" ht="21.9" customHeight="1">
      <c r="A25" s="8"/>
      <c r="B25" s="86" t="s">
        <v>85</v>
      </c>
      <c r="C25" s="124">
        <f>SUM(C21:C24)</f>
        <v>0</v>
      </c>
      <c r="D25" s="124">
        <f>SUM(D21:D24)</f>
        <v>0</v>
      </c>
      <c r="E25" s="124">
        <f>SUM(E21:E24)</f>
        <v>0</v>
      </c>
      <c r="F25" s="124">
        <f>SUM(F21:F24)</f>
        <v>0</v>
      </c>
      <c r="G25" s="123"/>
      <c r="H25" s="124">
        <f>SUM(H21:H24)</f>
        <v>0</v>
      </c>
      <c r="I25" s="121">
        <f>SUM(I21:I24)</f>
        <v>0</v>
      </c>
      <c r="J25" s="123"/>
      <c r="K25" s="121">
        <f>SUM(K21:K24)</f>
        <v>0</v>
      </c>
      <c r="L25" s="121">
        <f>SUM(L21:L24)</f>
        <v>0</v>
      </c>
      <c r="M25" s="8"/>
    </row>
    <row r="26" spans="1:13" ht="21.9" customHeight="1">
      <c r="A26" s="8"/>
      <c r="B26" s="322" t="s">
        <v>77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8"/>
    </row>
    <row r="27" spans="1:13" ht="18" customHeight="1">
      <c r="A27" s="8"/>
      <c r="B27" s="81"/>
      <c r="C27" s="82"/>
      <c r="D27" s="82"/>
      <c r="E27" s="82"/>
      <c r="F27" s="82">
        <f>SUM(C27:E27)</f>
        <v>0</v>
      </c>
      <c r="G27" s="83"/>
      <c r="H27" s="82">
        <f>SUM(C27+D27)*G27</f>
        <v>0</v>
      </c>
      <c r="I27" s="120">
        <f>F27+H27</f>
        <v>0</v>
      </c>
      <c r="J27" s="84"/>
      <c r="K27" s="82">
        <f>ROUND(I27*J27,2)</f>
        <v>0</v>
      </c>
      <c r="L27" s="82">
        <f>I27-K27</f>
        <v>0</v>
      </c>
      <c r="M27" s="8"/>
    </row>
    <row r="28" spans="1:13" ht="18" customHeight="1">
      <c r="A28" s="8"/>
      <c r="B28" s="81"/>
      <c r="C28" s="82"/>
      <c r="D28" s="82"/>
      <c r="E28" s="82"/>
      <c r="F28" s="82">
        <f>SUM(C28:E28)</f>
        <v>0</v>
      </c>
      <c r="G28" s="83"/>
      <c r="H28" s="82">
        <f>SUM(C28+D28)*G28</f>
        <v>0</v>
      </c>
      <c r="I28" s="120">
        <f>F28+H28</f>
        <v>0</v>
      </c>
      <c r="J28" s="84"/>
      <c r="K28" s="82">
        <f>ROUND(I28*J28,2)</f>
        <v>0</v>
      </c>
      <c r="L28" s="82">
        <f>I28-K28</f>
        <v>0</v>
      </c>
      <c r="M28" s="8"/>
    </row>
    <row r="29" spans="1:13" ht="18" customHeight="1">
      <c r="A29" s="8"/>
      <c r="B29" s="81"/>
      <c r="C29" s="82"/>
      <c r="D29" s="82"/>
      <c r="E29" s="82"/>
      <c r="F29" s="82">
        <f>SUM(C29:E29)</f>
        <v>0</v>
      </c>
      <c r="G29" s="83"/>
      <c r="H29" s="82">
        <f>SUM(C29+D29)*G29</f>
        <v>0</v>
      </c>
      <c r="I29" s="120">
        <f>F29+H29</f>
        <v>0</v>
      </c>
      <c r="J29" s="84"/>
      <c r="K29" s="82">
        <f>ROUND(I29*J29,2)</f>
        <v>0</v>
      </c>
      <c r="L29" s="82">
        <f>I29-K29</f>
        <v>0</v>
      </c>
      <c r="M29" s="8"/>
    </row>
    <row r="30" spans="1:13" ht="18" customHeight="1">
      <c r="A30" s="8"/>
      <c r="B30" s="85"/>
      <c r="C30" s="82"/>
      <c r="D30" s="82"/>
      <c r="E30" s="82"/>
      <c r="F30" s="82">
        <f>SUM(C30:E30)</f>
        <v>0</v>
      </c>
      <c r="G30" s="83"/>
      <c r="H30" s="82">
        <f>SUM(C30+D30)*G30</f>
        <v>0</v>
      </c>
      <c r="I30" s="120">
        <f>F30+H30</f>
        <v>0</v>
      </c>
      <c r="J30" s="84"/>
      <c r="K30" s="82">
        <f>ROUND(I30*J30,2)</f>
        <v>0</v>
      </c>
      <c r="L30" s="82">
        <f>I30-K30</f>
        <v>0</v>
      </c>
      <c r="M30" s="8"/>
    </row>
    <row r="31" spans="1:13" ht="21.9" customHeight="1">
      <c r="A31" s="8"/>
      <c r="B31" s="86" t="s">
        <v>85</v>
      </c>
      <c r="C31" s="124">
        <f>SUM(C27:C30)</f>
        <v>0</v>
      </c>
      <c r="D31" s="124">
        <f>SUM(D27:D30)</f>
        <v>0</v>
      </c>
      <c r="E31" s="124">
        <f>SUM(E27:E30)</f>
        <v>0</v>
      </c>
      <c r="F31" s="124">
        <f>SUM(F27:F30)</f>
        <v>0</v>
      </c>
      <c r="G31" s="123"/>
      <c r="H31" s="124">
        <f>SUM(H27:H30)</f>
        <v>0</v>
      </c>
      <c r="I31" s="121">
        <f>SUM(I27:I30)</f>
        <v>0</v>
      </c>
      <c r="J31" s="123"/>
      <c r="K31" s="121">
        <f>SUM(K27:K30)</f>
        <v>0</v>
      </c>
      <c r="L31" s="121">
        <f>SUM(L27:L30)</f>
        <v>0</v>
      </c>
      <c r="M31" s="8"/>
    </row>
    <row r="32" spans="1:13" ht="21.9" customHeight="1">
      <c r="A32" s="8"/>
      <c r="B32" s="322" t="s">
        <v>78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8"/>
    </row>
    <row r="33" spans="1:13" ht="18" customHeight="1">
      <c r="A33" s="8"/>
      <c r="B33" s="81"/>
      <c r="C33" s="82"/>
      <c r="D33" s="82"/>
      <c r="E33" s="82"/>
      <c r="F33" s="82">
        <f>SUM(C33:E33)</f>
        <v>0</v>
      </c>
      <c r="G33" s="83"/>
      <c r="H33" s="82">
        <f>SUM(C33+D33)*G33</f>
        <v>0</v>
      </c>
      <c r="I33" s="120">
        <f>F33+H33</f>
        <v>0</v>
      </c>
      <c r="J33" s="84"/>
      <c r="K33" s="82">
        <f>ROUND(I33*J33,2)</f>
        <v>0</v>
      </c>
      <c r="L33" s="82">
        <f>I33-K33</f>
        <v>0</v>
      </c>
      <c r="M33" s="8"/>
    </row>
    <row r="34" spans="1:13" ht="18" customHeight="1">
      <c r="A34" s="8"/>
      <c r="B34" s="81"/>
      <c r="C34" s="82"/>
      <c r="D34" s="82"/>
      <c r="E34" s="82"/>
      <c r="F34" s="82">
        <f>SUM(C34:E34)</f>
        <v>0</v>
      </c>
      <c r="G34" s="83"/>
      <c r="H34" s="82">
        <f>SUM(C34+D34)*G34</f>
        <v>0</v>
      </c>
      <c r="I34" s="120">
        <f>F34+H34</f>
        <v>0</v>
      </c>
      <c r="J34" s="84"/>
      <c r="K34" s="82">
        <f>ROUND(I34*J34,2)</f>
        <v>0</v>
      </c>
      <c r="L34" s="82">
        <f>I34-K34</f>
        <v>0</v>
      </c>
      <c r="M34" s="8"/>
    </row>
    <row r="35" spans="1:13" ht="18" customHeight="1">
      <c r="A35" s="8"/>
      <c r="B35" s="81"/>
      <c r="C35" s="82"/>
      <c r="D35" s="82"/>
      <c r="E35" s="82"/>
      <c r="F35" s="82">
        <f>SUM(C35:E35)</f>
        <v>0</v>
      </c>
      <c r="G35" s="83"/>
      <c r="H35" s="82">
        <f>SUM(C35+D35)*G35</f>
        <v>0</v>
      </c>
      <c r="I35" s="120">
        <f>F35+H35</f>
        <v>0</v>
      </c>
      <c r="J35" s="84"/>
      <c r="K35" s="82">
        <f>ROUND(I35*J35,2)</f>
        <v>0</v>
      </c>
      <c r="L35" s="82">
        <f>I35-K35</f>
        <v>0</v>
      </c>
      <c r="M35" s="8"/>
    </row>
    <row r="36" spans="1:13" ht="18" customHeight="1">
      <c r="A36" s="8"/>
      <c r="B36" s="85"/>
      <c r="C36" s="82"/>
      <c r="D36" s="82"/>
      <c r="E36" s="82"/>
      <c r="F36" s="82">
        <f>SUM(C36:E36)</f>
        <v>0</v>
      </c>
      <c r="G36" s="83"/>
      <c r="H36" s="82">
        <f>SUM(C36+D36)*G36</f>
        <v>0</v>
      </c>
      <c r="I36" s="120">
        <f>F36+H36</f>
        <v>0</v>
      </c>
      <c r="J36" s="84"/>
      <c r="K36" s="82">
        <f>ROUND(I36*J36,2)</f>
        <v>0</v>
      </c>
      <c r="L36" s="82">
        <f>I36-K36</f>
        <v>0</v>
      </c>
      <c r="M36" s="8"/>
    </row>
    <row r="37" spans="1:13" ht="21.9" customHeight="1">
      <c r="A37" s="8"/>
      <c r="B37" s="86" t="s">
        <v>85</v>
      </c>
      <c r="C37" s="124">
        <f>SUM(C33:C36)</f>
        <v>0</v>
      </c>
      <c r="D37" s="124">
        <f>SUM(D33:D36)</f>
        <v>0</v>
      </c>
      <c r="E37" s="124">
        <f>SUM(E33:E36)</f>
        <v>0</v>
      </c>
      <c r="F37" s="124">
        <f>SUM(F33:F36)</f>
        <v>0</v>
      </c>
      <c r="G37" s="123"/>
      <c r="H37" s="124">
        <f>SUM(H33:H36)</f>
        <v>0</v>
      </c>
      <c r="I37" s="121">
        <f>SUM(I33:I36)</f>
        <v>0</v>
      </c>
      <c r="J37" s="123"/>
      <c r="K37" s="121">
        <f>SUM(K33:K36)</f>
        <v>0</v>
      </c>
      <c r="L37" s="121">
        <f>SUM(L33:L36)</f>
        <v>0</v>
      </c>
      <c r="M37" s="8"/>
    </row>
    <row r="38" spans="1:13" ht="21.9" customHeight="1">
      <c r="A38" s="8"/>
      <c r="B38" s="322" t="s">
        <v>79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8"/>
    </row>
    <row r="39" spans="1:13" ht="18" customHeight="1">
      <c r="A39" s="8"/>
      <c r="B39" s="81"/>
      <c r="C39" s="82"/>
      <c r="D39" s="82"/>
      <c r="E39" s="82"/>
      <c r="F39" s="82">
        <f>SUM(C39:E39)</f>
        <v>0</v>
      </c>
      <c r="G39" s="83"/>
      <c r="H39" s="82">
        <f>SUM(C39+D39)*G39</f>
        <v>0</v>
      </c>
      <c r="I39" s="120">
        <f>F39+H39</f>
        <v>0</v>
      </c>
      <c r="J39" s="84"/>
      <c r="K39" s="82">
        <f>ROUND(I39*J39,2)</f>
        <v>0</v>
      </c>
      <c r="L39" s="82">
        <f>I39-K39</f>
        <v>0</v>
      </c>
      <c r="M39" s="8"/>
    </row>
    <row r="40" spans="1:13" ht="18" customHeight="1">
      <c r="A40" s="8"/>
      <c r="B40" s="81"/>
      <c r="C40" s="82"/>
      <c r="D40" s="82"/>
      <c r="E40" s="82"/>
      <c r="F40" s="82">
        <f>SUM(C40:E40)</f>
        <v>0</v>
      </c>
      <c r="G40" s="83"/>
      <c r="H40" s="82">
        <f>SUM(C40+D40)*G40</f>
        <v>0</v>
      </c>
      <c r="I40" s="120">
        <f>F40+H40</f>
        <v>0</v>
      </c>
      <c r="J40" s="84"/>
      <c r="K40" s="82">
        <f>ROUND(I40*J40,2)</f>
        <v>0</v>
      </c>
      <c r="L40" s="82">
        <f>I40-K40</f>
        <v>0</v>
      </c>
      <c r="M40" s="8"/>
    </row>
    <row r="41" spans="1:13" ht="18" customHeight="1">
      <c r="A41" s="8"/>
      <c r="B41" s="81"/>
      <c r="C41" s="82"/>
      <c r="D41" s="82"/>
      <c r="E41" s="82"/>
      <c r="F41" s="82">
        <f>SUM(C41:E41)</f>
        <v>0</v>
      </c>
      <c r="G41" s="83"/>
      <c r="H41" s="82">
        <f>SUM(C41+D41)*G41</f>
        <v>0</v>
      </c>
      <c r="I41" s="120">
        <f>F41+H41</f>
        <v>0</v>
      </c>
      <c r="J41" s="84"/>
      <c r="K41" s="82">
        <f>ROUND(I41*J41,2)</f>
        <v>0</v>
      </c>
      <c r="L41" s="82">
        <f>I41-K41</f>
        <v>0</v>
      </c>
      <c r="M41" s="8"/>
    </row>
    <row r="42" spans="1:13" ht="18" customHeight="1">
      <c r="A42" s="8"/>
      <c r="B42" s="85"/>
      <c r="C42" s="82"/>
      <c r="D42" s="82"/>
      <c r="E42" s="82"/>
      <c r="F42" s="82">
        <f>SUM(C42:E42)</f>
        <v>0</v>
      </c>
      <c r="G42" s="83"/>
      <c r="H42" s="82">
        <f>SUM(C42+D42)*G42</f>
        <v>0</v>
      </c>
      <c r="I42" s="120">
        <f>F42+H42</f>
        <v>0</v>
      </c>
      <c r="J42" s="84"/>
      <c r="K42" s="82">
        <f>ROUND(I42*J42,2)</f>
        <v>0</v>
      </c>
      <c r="L42" s="82">
        <f>I42-K42</f>
        <v>0</v>
      </c>
      <c r="M42" s="8"/>
    </row>
    <row r="43" spans="1:13" ht="21.9" customHeight="1">
      <c r="A43" s="8"/>
      <c r="B43" s="86" t="s">
        <v>85</v>
      </c>
      <c r="C43" s="124">
        <f>SUM(C39:C42)</f>
        <v>0</v>
      </c>
      <c r="D43" s="124">
        <f>SUM(D39:D42)</f>
        <v>0</v>
      </c>
      <c r="E43" s="124">
        <f>SUM(E39:E42)</f>
        <v>0</v>
      </c>
      <c r="F43" s="124">
        <f>SUM(F39:F42)</f>
        <v>0</v>
      </c>
      <c r="G43" s="123"/>
      <c r="H43" s="124">
        <f>SUM(H39:H42)</f>
        <v>0</v>
      </c>
      <c r="I43" s="121">
        <f>SUM(I39:I42)</f>
        <v>0</v>
      </c>
      <c r="J43" s="123"/>
      <c r="K43" s="121">
        <f>SUM(K39:K42)</f>
        <v>0</v>
      </c>
      <c r="L43" s="121">
        <f>SUM(L39:L42)</f>
        <v>0</v>
      </c>
      <c r="M43" s="8"/>
    </row>
    <row r="44" spans="1:13" ht="21.9" customHeight="1">
      <c r="A44" s="8"/>
      <c r="B44" s="322" t="s">
        <v>80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8"/>
    </row>
    <row r="45" spans="1:13" ht="18" customHeight="1">
      <c r="A45" s="8"/>
      <c r="B45" s="81"/>
      <c r="C45" s="82"/>
      <c r="D45" s="82"/>
      <c r="E45" s="82"/>
      <c r="F45" s="82">
        <f>SUM(C45:E45)</f>
        <v>0</v>
      </c>
      <c r="G45" s="83"/>
      <c r="H45" s="82">
        <f>SUM(C45+D45)*G45</f>
        <v>0</v>
      </c>
      <c r="I45" s="120">
        <f>F45+H45</f>
        <v>0</v>
      </c>
      <c r="J45" s="84"/>
      <c r="K45" s="82">
        <f>ROUND(I45*J45,2)</f>
        <v>0</v>
      </c>
      <c r="L45" s="82">
        <f>I45-K45</f>
        <v>0</v>
      </c>
      <c r="M45" s="8"/>
    </row>
    <row r="46" spans="1:13" ht="18" customHeight="1">
      <c r="A46" s="8"/>
      <c r="B46" s="81"/>
      <c r="C46" s="82"/>
      <c r="D46" s="82"/>
      <c r="E46" s="82"/>
      <c r="F46" s="82">
        <f>SUM(C46:E46)</f>
        <v>0</v>
      </c>
      <c r="G46" s="83"/>
      <c r="H46" s="82">
        <f>SUM(C46+D46)*G46</f>
        <v>0</v>
      </c>
      <c r="I46" s="120">
        <f>F46+H46</f>
        <v>0</v>
      </c>
      <c r="J46" s="84"/>
      <c r="K46" s="82">
        <f>ROUND(I46*J46,2)</f>
        <v>0</v>
      </c>
      <c r="L46" s="82">
        <f>I46-K46</f>
        <v>0</v>
      </c>
      <c r="M46" s="8"/>
    </row>
    <row r="47" spans="1:13" ht="18" customHeight="1">
      <c r="A47" s="8"/>
      <c r="B47" s="81"/>
      <c r="C47" s="82"/>
      <c r="D47" s="82"/>
      <c r="E47" s="82"/>
      <c r="F47" s="82">
        <f>SUM(C47:E47)</f>
        <v>0</v>
      </c>
      <c r="G47" s="83"/>
      <c r="H47" s="82">
        <f>SUM(C47+D47)*G47</f>
        <v>0</v>
      </c>
      <c r="I47" s="120">
        <f>F47+H47</f>
        <v>0</v>
      </c>
      <c r="J47" s="84"/>
      <c r="K47" s="82">
        <f>ROUND(I47*J47,2)</f>
        <v>0</v>
      </c>
      <c r="L47" s="82">
        <f>I47-K47</f>
        <v>0</v>
      </c>
      <c r="M47" s="8"/>
    </row>
    <row r="48" spans="1:13" ht="18" customHeight="1">
      <c r="A48" s="8"/>
      <c r="B48" s="85"/>
      <c r="C48" s="82"/>
      <c r="D48" s="82"/>
      <c r="E48" s="82"/>
      <c r="F48" s="82">
        <f>SUM(C48:E48)</f>
        <v>0</v>
      </c>
      <c r="G48" s="83"/>
      <c r="H48" s="82">
        <f>SUM(C48+D48)*G48</f>
        <v>0</v>
      </c>
      <c r="I48" s="120">
        <f>F48+H48</f>
        <v>0</v>
      </c>
      <c r="J48" s="84"/>
      <c r="K48" s="82">
        <f>ROUND(I48*J48,2)</f>
        <v>0</v>
      </c>
      <c r="L48" s="82">
        <f>I48-K48</f>
        <v>0</v>
      </c>
      <c r="M48" s="8"/>
    </row>
    <row r="49" spans="1:13" ht="21.9" customHeight="1">
      <c r="A49" s="8"/>
      <c r="B49" s="86" t="s">
        <v>85</v>
      </c>
      <c r="C49" s="124">
        <f>SUM(C45:C48)</f>
        <v>0</v>
      </c>
      <c r="D49" s="124">
        <f>SUM(D45:D48)</f>
        <v>0</v>
      </c>
      <c r="E49" s="124">
        <f>SUM(E45:E48)</f>
        <v>0</v>
      </c>
      <c r="F49" s="124">
        <f>SUM(F45:F48)</f>
        <v>0</v>
      </c>
      <c r="G49" s="123"/>
      <c r="H49" s="124">
        <f>SUM(H45:H48)</f>
        <v>0</v>
      </c>
      <c r="I49" s="121">
        <f>SUM(I45:I48)</f>
        <v>0</v>
      </c>
      <c r="J49" s="123"/>
      <c r="K49" s="121">
        <f>SUM(K45:K48)</f>
        <v>0</v>
      </c>
      <c r="L49" s="121">
        <f>SUM(L45:L48)</f>
        <v>0</v>
      </c>
      <c r="M49" s="8"/>
    </row>
    <row r="50" spans="1:13" ht="21.9" customHeight="1">
      <c r="A50" s="8"/>
      <c r="B50" s="322" t="s">
        <v>81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8"/>
    </row>
    <row r="51" spans="1:13" ht="18" customHeight="1">
      <c r="A51" s="8"/>
      <c r="B51" s="81"/>
      <c r="C51" s="82"/>
      <c r="D51" s="82"/>
      <c r="E51" s="82"/>
      <c r="F51" s="82">
        <f>SUM(C51:E51)</f>
        <v>0</v>
      </c>
      <c r="G51" s="83"/>
      <c r="H51" s="82">
        <f>SUM(C51+D51)*G51</f>
        <v>0</v>
      </c>
      <c r="I51" s="120">
        <f>F51+H51</f>
        <v>0</v>
      </c>
      <c r="J51" s="84"/>
      <c r="K51" s="82">
        <f>ROUND(I51*J51,2)</f>
        <v>0</v>
      </c>
      <c r="L51" s="82">
        <f>I51-K51</f>
        <v>0</v>
      </c>
      <c r="M51" s="8"/>
    </row>
    <row r="52" spans="1:13" ht="18" customHeight="1">
      <c r="A52" s="8"/>
      <c r="B52" s="81"/>
      <c r="C52" s="82"/>
      <c r="D52" s="82"/>
      <c r="E52" s="82"/>
      <c r="F52" s="82">
        <f>SUM(C52:E52)</f>
        <v>0</v>
      </c>
      <c r="G52" s="83"/>
      <c r="H52" s="82">
        <f>SUM(C52+D52)*G52</f>
        <v>0</v>
      </c>
      <c r="I52" s="120">
        <f>F52+H52</f>
        <v>0</v>
      </c>
      <c r="J52" s="84"/>
      <c r="K52" s="82">
        <f>ROUND(I52*J52,2)</f>
        <v>0</v>
      </c>
      <c r="L52" s="82">
        <f>I52-K52</f>
        <v>0</v>
      </c>
      <c r="M52" s="8"/>
    </row>
    <row r="53" spans="1:13" ht="18" customHeight="1">
      <c r="A53" s="8"/>
      <c r="B53" s="81"/>
      <c r="C53" s="82"/>
      <c r="D53" s="82"/>
      <c r="E53" s="82"/>
      <c r="F53" s="82">
        <f>SUM(C53:E53)</f>
        <v>0</v>
      </c>
      <c r="G53" s="83"/>
      <c r="H53" s="82">
        <f>SUM(C53+D53)*G53</f>
        <v>0</v>
      </c>
      <c r="I53" s="120">
        <f>F53+H53</f>
        <v>0</v>
      </c>
      <c r="J53" s="84"/>
      <c r="K53" s="82">
        <f>ROUND(I53*J53,2)</f>
        <v>0</v>
      </c>
      <c r="L53" s="82">
        <f>I53-K53</f>
        <v>0</v>
      </c>
      <c r="M53" s="8"/>
    </row>
    <row r="54" spans="1:13" ht="18" customHeight="1">
      <c r="A54" s="8"/>
      <c r="B54" s="85"/>
      <c r="C54" s="82"/>
      <c r="D54" s="82"/>
      <c r="E54" s="82"/>
      <c r="F54" s="82">
        <f>SUM(C54:E54)</f>
        <v>0</v>
      </c>
      <c r="G54" s="83"/>
      <c r="H54" s="82">
        <f>SUM(C54+D54)*G54</f>
        <v>0</v>
      </c>
      <c r="I54" s="120">
        <f>F54+H54</f>
        <v>0</v>
      </c>
      <c r="J54" s="84"/>
      <c r="K54" s="82">
        <f>ROUND(I54*J54,2)</f>
        <v>0</v>
      </c>
      <c r="L54" s="82">
        <f>I54-K54</f>
        <v>0</v>
      </c>
      <c r="M54" s="8"/>
    </row>
    <row r="55" spans="1:13" ht="21.9" customHeight="1">
      <c r="A55" s="8"/>
      <c r="B55" s="86" t="s">
        <v>85</v>
      </c>
      <c r="C55" s="124">
        <f>SUM(C51:C54)</f>
        <v>0</v>
      </c>
      <c r="D55" s="124">
        <f>SUM(D51:D54)</f>
        <v>0</v>
      </c>
      <c r="E55" s="124">
        <f>SUM(E51:E54)</f>
        <v>0</v>
      </c>
      <c r="F55" s="124">
        <f>SUM(F51:F54)</f>
        <v>0</v>
      </c>
      <c r="G55" s="123"/>
      <c r="H55" s="124">
        <f>SUM(H51:H54)</f>
        <v>0</v>
      </c>
      <c r="I55" s="121">
        <f>SUM(I51:I54)</f>
        <v>0</v>
      </c>
      <c r="J55" s="123"/>
      <c r="K55" s="121">
        <f>SUM(K51:K54)</f>
        <v>0</v>
      </c>
      <c r="L55" s="121">
        <f>SUM(L51:L54)</f>
        <v>0</v>
      </c>
      <c r="M55" s="8"/>
    </row>
    <row r="56" spans="1:13" ht="21.9" customHeight="1">
      <c r="A56" s="8"/>
      <c r="B56" s="322" t="s">
        <v>82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8"/>
    </row>
    <row r="57" spans="1:13" ht="18" customHeight="1">
      <c r="A57" s="8"/>
      <c r="B57" s="81"/>
      <c r="C57" s="82"/>
      <c r="D57" s="82"/>
      <c r="E57" s="82"/>
      <c r="F57" s="82">
        <f>SUM(C57:E57)</f>
        <v>0</v>
      </c>
      <c r="G57" s="83"/>
      <c r="H57" s="82">
        <f>SUM(C57+D57)*G57</f>
        <v>0</v>
      </c>
      <c r="I57" s="120">
        <f>F57+H57</f>
        <v>0</v>
      </c>
      <c r="J57" s="84"/>
      <c r="K57" s="82">
        <f>ROUND(I57*J57,2)</f>
        <v>0</v>
      </c>
      <c r="L57" s="82">
        <f>I57-K57</f>
        <v>0</v>
      </c>
      <c r="M57" s="8"/>
    </row>
    <row r="58" spans="1:13" ht="18" customHeight="1">
      <c r="A58" s="8"/>
      <c r="B58" s="81"/>
      <c r="C58" s="82"/>
      <c r="D58" s="82"/>
      <c r="E58" s="82"/>
      <c r="F58" s="82">
        <f>SUM(C58:E58)</f>
        <v>0</v>
      </c>
      <c r="G58" s="83"/>
      <c r="H58" s="82">
        <f>SUM(C58+D58)*G58</f>
        <v>0</v>
      </c>
      <c r="I58" s="120">
        <f>F58+H58</f>
        <v>0</v>
      </c>
      <c r="J58" s="84"/>
      <c r="K58" s="82">
        <f>ROUND(I58*J58,2)</f>
        <v>0</v>
      </c>
      <c r="L58" s="82">
        <f>I58-K58</f>
        <v>0</v>
      </c>
      <c r="M58" s="8"/>
    </row>
    <row r="59" spans="1:13" ht="18" customHeight="1">
      <c r="A59" s="8"/>
      <c r="B59" s="81"/>
      <c r="C59" s="82"/>
      <c r="D59" s="82"/>
      <c r="E59" s="82"/>
      <c r="F59" s="82">
        <f>SUM(C59:E59)</f>
        <v>0</v>
      </c>
      <c r="G59" s="83"/>
      <c r="H59" s="82">
        <f>SUM(C59+D59)*G59</f>
        <v>0</v>
      </c>
      <c r="I59" s="120">
        <f>F59+H59</f>
        <v>0</v>
      </c>
      <c r="J59" s="84"/>
      <c r="K59" s="82">
        <f>ROUND(I59*J59,2)</f>
        <v>0</v>
      </c>
      <c r="L59" s="82">
        <f>I59-K59</f>
        <v>0</v>
      </c>
      <c r="M59" s="8"/>
    </row>
    <row r="60" spans="1:13" ht="18" customHeight="1">
      <c r="A60" s="8"/>
      <c r="B60" s="85"/>
      <c r="C60" s="82"/>
      <c r="D60" s="82"/>
      <c r="E60" s="82"/>
      <c r="F60" s="82">
        <f>SUM(C60:E60)</f>
        <v>0</v>
      </c>
      <c r="G60" s="83"/>
      <c r="H60" s="82">
        <f>SUM(C60+D60)*G60</f>
        <v>0</v>
      </c>
      <c r="I60" s="120">
        <f>F60+H60</f>
        <v>0</v>
      </c>
      <c r="J60" s="84"/>
      <c r="K60" s="82">
        <f>ROUND(I60*J60,2)</f>
        <v>0</v>
      </c>
      <c r="L60" s="82">
        <f>I60-K60</f>
        <v>0</v>
      </c>
      <c r="M60" s="8"/>
    </row>
    <row r="61" spans="1:13" ht="21.9" customHeight="1">
      <c r="A61" s="8"/>
      <c r="B61" s="86" t="s">
        <v>85</v>
      </c>
      <c r="C61" s="124">
        <f>SUM(C57:C60)</f>
        <v>0</v>
      </c>
      <c r="D61" s="124">
        <f>SUM(D57:D60)</f>
        <v>0</v>
      </c>
      <c r="E61" s="124">
        <f>SUM(E57:E60)</f>
        <v>0</v>
      </c>
      <c r="F61" s="124">
        <f>SUM(F57:F60)</f>
        <v>0</v>
      </c>
      <c r="G61" s="123"/>
      <c r="H61" s="124">
        <f>SUM(H57:H60)</f>
        <v>0</v>
      </c>
      <c r="I61" s="121">
        <f>SUM(I57:I60)</f>
        <v>0</v>
      </c>
      <c r="J61" s="123"/>
      <c r="K61" s="121">
        <f>SUM(K57:K60)</f>
        <v>0</v>
      </c>
      <c r="L61" s="121">
        <f>SUM(L57:L60)</f>
        <v>0</v>
      </c>
      <c r="M61" s="8"/>
    </row>
    <row r="62" spans="1:13" ht="21.9" customHeight="1">
      <c r="A62" s="8"/>
      <c r="B62" s="322" t="s">
        <v>83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8"/>
    </row>
    <row r="63" spans="1:13" ht="18" customHeight="1">
      <c r="A63" s="8"/>
      <c r="B63" s="81"/>
      <c r="C63" s="82"/>
      <c r="D63" s="82"/>
      <c r="E63" s="82"/>
      <c r="F63" s="82">
        <f>SUM(C63:E63)</f>
        <v>0</v>
      </c>
      <c r="G63" s="83"/>
      <c r="H63" s="82">
        <f>SUM(C63+D63)*G63</f>
        <v>0</v>
      </c>
      <c r="I63" s="120">
        <f>F63+H63</f>
        <v>0</v>
      </c>
      <c r="J63" s="84"/>
      <c r="K63" s="82">
        <f>ROUND(I63*J63,2)</f>
        <v>0</v>
      </c>
      <c r="L63" s="82">
        <f>I63-K63</f>
        <v>0</v>
      </c>
      <c r="M63" s="8"/>
    </row>
    <row r="64" spans="1:13" ht="18" customHeight="1">
      <c r="A64" s="8"/>
      <c r="B64" s="81"/>
      <c r="C64" s="82"/>
      <c r="D64" s="82"/>
      <c r="E64" s="82"/>
      <c r="F64" s="82">
        <f>SUM(C64:E64)</f>
        <v>0</v>
      </c>
      <c r="G64" s="83"/>
      <c r="H64" s="82">
        <f>SUM(C64+D64)*G64</f>
        <v>0</v>
      </c>
      <c r="I64" s="120">
        <f>F64+H64</f>
        <v>0</v>
      </c>
      <c r="J64" s="84"/>
      <c r="K64" s="82">
        <f>ROUND(I64*J64,2)</f>
        <v>0</v>
      </c>
      <c r="L64" s="82">
        <f>I64-K64</f>
        <v>0</v>
      </c>
      <c r="M64" s="8"/>
    </row>
    <row r="65" spans="1:13" ht="18" customHeight="1">
      <c r="A65" s="8"/>
      <c r="B65" s="81"/>
      <c r="C65" s="82"/>
      <c r="D65" s="82"/>
      <c r="E65" s="82"/>
      <c r="F65" s="82">
        <f>SUM(C65:E65)</f>
        <v>0</v>
      </c>
      <c r="G65" s="83"/>
      <c r="H65" s="82">
        <f>SUM(C65+D65)*G65</f>
        <v>0</v>
      </c>
      <c r="I65" s="120">
        <f>F65+H65</f>
        <v>0</v>
      </c>
      <c r="J65" s="84"/>
      <c r="K65" s="82">
        <f>ROUND(I65*J65,2)</f>
        <v>0</v>
      </c>
      <c r="L65" s="82">
        <f>I65-K65</f>
        <v>0</v>
      </c>
      <c r="M65" s="8"/>
    </row>
    <row r="66" spans="1:13" ht="18" customHeight="1">
      <c r="A66" s="8"/>
      <c r="B66" s="85"/>
      <c r="C66" s="82"/>
      <c r="D66" s="82"/>
      <c r="E66" s="82"/>
      <c r="F66" s="82">
        <f>SUM(C66:E66)</f>
        <v>0</v>
      </c>
      <c r="G66" s="83"/>
      <c r="H66" s="82">
        <f>SUM(C66+D66)*G66</f>
        <v>0</v>
      </c>
      <c r="I66" s="120">
        <f>F66+H66</f>
        <v>0</v>
      </c>
      <c r="J66" s="84"/>
      <c r="K66" s="82">
        <f>ROUND(I66*J66,2)</f>
        <v>0</v>
      </c>
      <c r="L66" s="82">
        <f>I66-K66</f>
        <v>0</v>
      </c>
      <c r="M66" s="8"/>
    </row>
    <row r="67" spans="1:13" ht="21.9" customHeight="1">
      <c r="A67" s="8"/>
      <c r="B67" s="86" t="s">
        <v>85</v>
      </c>
      <c r="C67" s="124">
        <f>SUM(C63:C66)</f>
        <v>0</v>
      </c>
      <c r="D67" s="124">
        <f>SUM(D63:D66)</f>
        <v>0</v>
      </c>
      <c r="E67" s="124">
        <f>SUM(E63:E66)</f>
        <v>0</v>
      </c>
      <c r="F67" s="124">
        <f>SUM(F63:F66)</f>
        <v>0</v>
      </c>
      <c r="G67" s="123"/>
      <c r="H67" s="124">
        <f>SUM(H63:H66)</f>
        <v>0</v>
      </c>
      <c r="I67" s="121">
        <f>SUM(I63:I66)</f>
        <v>0</v>
      </c>
      <c r="J67" s="123"/>
      <c r="K67" s="121">
        <f>SUM(K63:K66)</f>
        <v>0</v>
      </c>
      <c r="L67" s="121">
        <f>SUM(L63:L66)</f>
        <v>0</v>
      </c>
      <c r="M67" s="8"/>
    </row>
    <row r="68" spans="1:13" ht="20.399999999999999" customHeight="1">
      <c r="A68" s="8"/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5"/>
      <c r="M68" s="8"/>
    </row>
    <row r="69" spans="1:13" s="17" customFormat="1" ht="26.4" customHeight="1">
      <c r="A69" s="16"/>
      <c r="B69" s="87" t="s">
        <v>84</v>
      </c>
      <c r="C69" s="126">
        <f>C13+C19+C25+C31+C67+C37+C43+C49+C55+C61</f>
        <v>0</v>
      </c>
      <c r="D69" s="126">
        <f>D13+D19+D25+D31+D67+D37+D43+D49+D55+D61</f>
        <v>0</v>
      </c>
      <c r="E69" s="126">
        <f>E13+E19+E25+E31+E67+E37+E43+E49+E55+E61</f>
        <v>0</v>
      </c>
      <c r="F69" s="126">
        <f>F13+F19+F25+F31+F67+F37+F43+F49+F55+F61</f>
        <v>0</v>
      </c>
      <c r="G69" s="125"/>
      <c r="H69" s="126">
        <f>H13+H19+H25+H31+H67+H37+H43+H49+H55+H61</f>
        <v>0</v>
      </c>
      <c r="I69" s="122">
        <f>I13+I19+I25+I31+I67+I37+I43+I49+I55+I61</f>
        <v>0</v>
      </c>
      <c r="J69" s="125"/>
      <c r="K69" s="122">
        <f>K13+K19+K25+K31+K67+K37+K43+K49+K55+K61</f>
        <v>0</v>
      </c>
      <c r="L69" s="122">
        <f>L13+L19+L25+L31+L67+L37+L43+L49+L55+L61</f>
        <v>0</v>
      </c>
      <c r="M69" s="16"/>
    </row>
    <row r="70" spans="1:13" ht="25.5" customHeight="1">
      <c r="A70" s="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8"/>
    </row>
    <row r="71" spans="1:13" ht="25.5" customHeight="1">
      <c r="A71" s="8"/>
      <c r="B71" s="336" t="s">
        <v>100</v>
      </c>
      <c r="C71" s="337"/>
      <c r="D71" s="337"/>
      <c r="E71" s="152"/>
      <c r="F71" s="15"/>
      <c r="G71" s="15"/>
      <c r="H71" s="15"/>
      <c r="I71" s="15"/>
      <c r="J71" s="15"/>
      <c r="K71" s="15"/>
      <c r="L71" s="15"/>
      <c r="M71" s="8"/>
    </row>
    <row r="72" spans="1:13" ht="25.5" customHeight="1">
      <c r="A72" s="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8"/>
    </row>
    <row r="73" spans="1:13" ht="25.5" customHeight="1">
      <c r="A73" s="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8"/>
    </row>
    <row r="74" spans="1:13" ht="25.5" customHeight="1">
      <c r="A74" s="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8"/>
    </row>
    <row r="75" spans="1:13" ht="25.5" customHeight="1">
      <c r="A75" s="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6" spans="1:13" ht="25.5" customHeight="1">
      <c r="A76" s="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8"/>
    </row>
    <row r="77" spans="1:13" ht="25.5" customHeight="1">
      <c r="A77" s="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8"/>
    </row>
    <row r="78" spans="1:13" ht="25.5" customHeight="1">
      <c r="A78" s="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8"/>
    </row>
    <row r="79" spans="1:13" ht="25.5" customHeight="1">
      <c r="A79" s="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8"/>
    </row>
    <row r="80" spans="1:13" ht="25.5" customHeight="1">
      <c r="A80" s="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8"/>
    </row>
    <row r="81" spans="1:13" ht="25.5" customHeight="1">
      <c r="A81" s="8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8"/>
    </row>
    <row r="82" spans="1:13" ht="25.5" customHeight="1">
      <c r="A82" s="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8"/>
    </row>
    <row r="83" spans="1:13" ht="25.5" customHeight="1">
      <c r="A83" s="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8"/>
    </row>
    <row r="84" spans="1:13" ht="25.5" customHeight="1">
      <c r="A84" s="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8"/>
    </row>
  </sheetData>
  <mergeCells count="22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D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zoomScale="70" zoomScaleNormal="70" zoomScaleSheetLayoutView="55" workbookViewId="0">
      <selection activeCell="P10" sqref="P10"/>
    </sheetView>
  </sheetViews>
  <sheetFormatPr defaultRowHeight="14.5"/>
  <cols>
    <col min="1" max="1" width="3" customWidth="1"/>
    <col min="2" max="2" width="11.7265625" style="3" customWidth="1"/>
    <col min="3" max="3" width="12.90625" style="3" customWidth="1"/>
    <col min="4" max="10" width="13.7265625" style="3" customWidth="1"/>
    <col min="11" max="12" width="15.90625" style="3" customWidth="1"/>
    <col min="13" max="13" width="3" customWidth="1"/>
  </cols>
  <sheetData>
    <row r="1" spans="1:16" s="102" customFormat="1" ht="24.15" customHeight="1" thickBo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157" t="s">
        <v>101</v>
      </c>
      <c r="M1" s="90"/>
    </row>
    <row r="2" spans="1:16" s="104" customFormat="1" ht="19.5" customHeight="1" thickBot="1">
      <c r="A2" s="38"/>
      <c r="B2" s="355" t="s">
        <v>94</v>
      </c>
      <c r="C2" s="356"/>
      <c r="D2" s="356"/>
      <c r="E2" s="356"/>
      <c r="F2" s="356"/>
      <c r="G2" s="356"/>
      <c r="H2" s="356"/>
      <c r="I2" s="356"/>
      <c r="J2" s="356"/>
      <c r="K2" s="356"/>
      <c r="L2" s="357"/>
      <c r="M2" s="37"/>
      <c r="N2" s="103"/>
      <c r="O2" s="103"/>
      <c r="P2" s="103"/>
    </row>
    <row r="3" spans="1:16" s="105" customFormat="1" ht="6.75" customHeight="1">
      <c r="A3" s="9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2"/>
    </row>
    <row r="4" spans="1:16" s="109" customFormat="1" ht="29.9" customHeight="1">
      <c r="A4" s="107"/>
      <c r="B4" s="367" t="s">
        <v>91</v>
      </c>
      <c r="C4" s="368"/>
      <c r="D4" s="368"/>
      <c r="E4" s="368"/>
      <c r="F4" s="368"/>
      <c r="G4" s="368"/>
      <c r="H4" s="368"/>
      <c r="I4" s="368"/>
      <c r="J4" s="369"/>
      <c r="K4" s="158"/>
      <c r="L4" s="110"/>
      <c r="M4" s="108"/>
    </row>
    <row r="5" spans="1:16" s="105" customFormat="1" ht="15" customHeight="1">
      <c r="A5" s="9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2"/>
    </row>
    <row r="6" spans="1:16" s="109" customFormat="1" ht="29.9" customHeight="1">
      <c r="A6" s="107"/>
      <c r="B6" s="354" t="s">
        <v>92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108"/>
    </row>
    <row r="7" spans="1:16" s="106" customFormat="1">
      <c r="A7" s="9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97"/>
    </row>
    <row r="8" spans="1:16" s="102" customFormat="1" ht="21.9" customHeight="1">
      <c r="A8" s="93"/>
      <c r="B8" s="358" t="s">
        <v>71</v>
      </c>
      <c r="C8" s="359"/>
      <c r="D8" s="359"/>
      <c r="E8" s="359"/>
      <c r="F8" s="359"/>
      <c r="G8" s="359"/>
      <c r="H8" s="359"/>
      <c r="I8" s="359"/>
      <c r="J8" s="359"/>
      <c r="K8" s="359"/>
      <c r="L8" s="360"/>
      <c r="M8" s="95"/>
    </row>
    <row r="9" spans="1:16" s="102" customFormat="1" ht="21.9" customHeight="1">
      <c r="A9" s="93"/>
      <c r="B9" s="376" t="s">
        <v>90</v>
      </c>
      <c r="C9" s="377"/>
      <c r="D9" s="134">
        <v>2018</v>
      </c>
      <c r="E9" s="134">
        <v>2019</v>
      </c>
      <c r="F9" s="134">
        <v>2020</v>
      </c>
      <c r="G9" s="134">
        <v>2021</v>
      </c>
      <c r="H9" s="134">
        <v>2022</v>
      </c>
      <c r="I9" s="134">
        <v>2023</v>
      </c>
      <c r="J9" s="134" t="s">
        <v>7</v>
      </c>
      <c r="K9" s="365" t="s">
        <v>70</v>
      </c>
      <c r="L9" s="366"/>
      <c r="M9" s="95"/>
    </row>
    <row r="10" spans="1:16" s="102" customFormat="1" ht="18" customHeight="1">
      <c r="A10" s="93"/>
      <c r="B10" s="378" t="s">
        <v>47</v>
      </c>
      <c r="C10" s="379"/>
      <c r="D10" s="101"/>
      <c r="E10" s="101"/>
      <c r="F10" s="101"/>
      <c r="G10" s="101"/>
      <c r="H10" s="101"/>
      <c r="I10" s="101"/>
      <c r="J10" s="101"/>
      <c r="K10" s="361">
        <f>SUM(D10+E10+F10+G10+H10+I10+J10)</f>
        <v>0</v>
      </c>
      <c r="L10" s="362"/>
      <c r="M10" s="95"/>
    </row>
    <row r="11" spans="1:16" s="102" customFormat="1" ht="18" customHeight="1">
      <c r="A11" s="93"/>
      <c r="B11" s="378" t="s">
        <v>49</v>
      </c>
      <c r="C11" s="379"/>
      <c r="D11" s="101"/>
      <c r="E11" s="101"/>
      <c r="F11" s="101"/>
      <c r="G11" s="101"/>
      <c r="H11" s="101"/>
      <c r="I11" s="101"/>
      <c r="J11" s="101"/>
      <c r="K11" s="361">
        <f>SUM(D11+E11+F11+G11+H11+I11+J11)</f>
        <v>0</v>
      </c>
      <c r="L11" s="362"/>
      <c r="M11" s="95"/>
    </row>
    <row r="12" spans="1:16" s="102" customFormat="1" ht="18" customHeight="1">
      <c r="A12" s="93"/>
      <c r="B12" s="378" t="s">
        <v>69</v>
      </c>
      <c r="C12" s="379"/>
      <c r="D12" s="135">
        <f t="shared" ref="D12:J12" si="0">SUM(D10+D11)</f>
        <v>0</v>
      </c>
      <c r="E12" s="135">
        <f t="shared" si="0"/>
        <v>0</v>
      </c>
      <c r="F12" s="135">
        <f t="shared" si="0"/>
        <v>0</v>
      </c>
      <c r="G12" s="135">
        <f t="shared" si="0"/>
        <v>0</v>
      </c>
      <c r="H12" s="135">
        <f t="shared" si="0"/>
        <v>0</v>
      </c>
      <c r="I12" s="135">
        <f t="shared" si="0"/>
        <v>0</v>
      </c>
      <c r="J12" s="135">
        <f t="shared" si="0"/>
        <v>0</v>
      </c>
      <c r="K12" s="363">
        <f>SUM(D12+E12+F12+G12+H12+I12+J12)</f>
        <v>0</v>
      </c>
      <c r="L12" s="364"/>
      <c r="M12" s="95"/>
    </row>
    <row r="13" spans="1:16" s="102" customFormat="1" ht="11.9" customHeight="1">
      <c r="A13" s="9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95"/>
    </row>
    <row r="14" spans="1:16" s="102" customFormat="1" ht="21.75" customHeight="1">
      <c r="A14" s="93"/>
      <c r="B14" s="136" t="s">
        <v>68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95"/>
    </row>
    <row r="15" spans="1:16" s="102" customFormat="1" ht="21.9" customHeight="1">
      <c r="A15" s="93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2"/>
      <c r="M15" s="95"/>
    </row>
    <row r="16" spans="1:16" s="102" customFormat="1" ht="33" customHeight="1">
      <c r="A16" s="93"/>
      <c r="B16" s="373"/>
      <c r="C16" s="374"/>
      <c r="D16" s="374"/>
      <c r="E16" s="374"/>
      <c r="F16" s="374"/>
      <c r="G16" s="374"/>
      <c r="H16" s="374"/>
      <c r="I16" s="374"/>
      <c r="J16" s="374"/>
      <c r="K16" s="374"/>
      <c r="L16" s="375"/>
      <c r="M16" s="95"/>
    </row>
    <row r="17" spans="1:13" s="102" customFormat="1" ht="12.9" customHeight="1" thickBo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</sheetData>
  <mergeCells count="13">
    <mergeCell ref="B15:L16"/>
    <mergeCell ref="B9:C9"/>
    <mergeCell ref="B10:C10"/>
    <mergeCell ref="B11:C11"/>
    <mergeCell ref="B12:C12"/>
    <mergeCell ref="B6:L6"/>
    <mergeCell ref="B2:L2"/>
    <mergeCell ref="B8:L8"/>
    <mergeCell ref="K11:L11"/>
    <mergeCell ref="K12:L12"/>
    <mergeCell ref="K10:L10"/>
    <mergeCell ref="K9:L9"/>
    <mergeCell ref="B4:J4"/>
  </mergeCells>
  <pageMargins left="0.31496062992125984" right="0.23622047244094491" top="0.35433070866141736" bottom="0.27559055118110237" header="0.31496062992125984" footer="0.27559055118110237"/>
  <pageSetup paperSize="9" scale="61" fitToHeight="0" orientation="portrait" cellComments="asDisplayed" r:id="rId1"/>
  <headerFooter>
    <oddFooter>&amp;L&amp;P/&amp;N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autoLine="0" r:id="rId5">
            <anchor moveWithCells="1">
              <from>
                <xdr:col>10</xdr:col>
                <xdr:colOff>317500</xdr:colOff>
                <xdr:row>3</xdr:row>
                <xdr:rowOff>69850</xdr:rowOff>
              </from>
              <to>
                <xdr:col>10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autoLine="0" r:id="rId7">
            <anchor moveWithCells="1">
              <from>
                <xdr:col>11</xdr:col>
                <xdr:colOff>368300</xdr:colOff>
                <xdr:row>3</xdr:row>
                <xdr:rowOff>69850</xdr:rowOff>
              </from>
              <to>
                <xdr:col>11</xdr:col>
                <xdr:colOff>812800</xdr:colOff>
                <xdr:row>3</xdr:row>
                <xdr:rowOff>304800</xdr:rowOff>
              </to>
            </anchor>
          </controlPr>
        </control>
      </mc:Choice>
      <mc:Fallback>
        <control shapeId="2050" r:id="rId6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Wniosek o płatność</vt:lpstr>
      <vt:lpstr>załącznik - Tabela nr 1</vt:lpstr>
      <vt:lpstr>załącznik - Tabela nr 2</vt:lpstr>
      <vt:lpstr>załącznik - Tabela nr 3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Klaudia Krawczyk</cp:lastModifiedBy>
  <cp:lastPrinted>2021-12-14T08:42:21Z</cp:lastPrinted>
  <dcterms:created xsi:type="dcterms:W3CDTF">2012-08-03T07:45:38Z</dcterms:created>
  <dcterms:modified xsi:type="dcterms:W3CDTF">2022-05-24T11:10:35Z</dcterms:modified>
</cp:coreProperties>
</file>