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nology\ad\Oddział AD 2024\Lisak\2600 24\"/>
    </mc:Choice>
  </mc:AlternateContent>
  <xr:revisionPtr revIDLastSave="0" documentId="13_ncr:1_{823C81E4-7F83-49A5-A8C6-258E09739F9C}" xr6:coauthVersionLast="47" xr6:coauthVersionMax="47" xr10:uidLastSave="{00000000-0000-0000-0000-000000000000}"/>
  <bookViews>
    <workbookView xWindow="28680" yWindow="-120" windowWidth="29040" windowHeight="17640" xr2:uid="{8E16132F-2E50-45ED-8503-061015E9BF07}"/>
  </bookViews>
  <sheets>
    <sheet name="Arkusz1" sheetId="1" r:id="rId1"/>
  </sheets>
  <definedNames>
    <definedName name="_xlnm.Print_Area" localSheetId="0">Arkusz1!$A$3:$J$53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23" i="1"/>
  <c r="C21" i="1"/>
  <c r="C19" i="1"/>
  <c r="C7" i="1"/>
  <c r="C9" i="1"/>
  <c r="C10" i="1"/>
</calcChain>
</file>

<file path=xl/sharedStrings.xml><?xml version="1.0" encoding="utf-8"?>
<sst xmlns="http://schemas.openxmlformats.org/spreadsheetml/2006/main" count="34" uniqueCount="22">
  <si>
    <t>j.m</t>
  </si>
  <si>
    <t>ilość</t>
  </si>
  <si>
    <t>mb</t>
  </si>
  <si>
    <t>m2</t>
  </si>
  <si>
    <t>szt.</t>
  </si>
  <si>
    <t>Demontaż istniejących warstw podłoża i innych oraz wywóz i utylizacja</t>
  </si>
  <si>
    <t>kpl.</t>
  </si>
  <si>
    <t>Demontaż istniejących warstw podłoża, futryn i innych oraz wywóz i utylizacja</t>
  </si>
  <si>
    <t>Prostowanie ścian - płyty Fermacell klejone do istniejącej nawierzchni wraz z gruntowaniem i przygotowaniem podłoża. Wykonanie wyrównania szpalet w technologii Fermacell. Ww. prace zgodnie ze sztuką budowlaną</t>
  </si>
  <si>
    <t xml:space="preserve">KORYTARZ GŁÓWNY </t>
  </si>
  <si>
    <t>Demontaż istniejących progów i montaż nowych (dostosowanie do wysokości istniejąch drzwi)</t>
  </si>
  <si>
    <t>Zabudowy skrzynek elektrycznych normatywnymi skrzynkami metalowymi o wymaganej klasie niepalności.Dostawa plus montaż</t>
  </si>
  <si>
    <t>POMIESZCZENIE Z DRUKARKĄ</t>
  </si>
  <si>
    <t xml:space="preserve">Położenie płytek na kleju oraz gruntowanie z wyrównaniem (jeżeli to konieczne - samopoziom) zgodnie ze sztuką budowlaną.  Klasa antypoślizgowa minimum R10. </t>
  </si>
  <si>
    <t xml:space="preserve">Cokolik z płytki, montaż na kleju wraz z gruntowaniem. Zgodnie ze sztuką budowlaną. Klasa antypoślizgowa minimum R10. </t>
  </si>
  <si>
    <t>Wycięcie niefunkcjonujących rur gazowych</t>
  </si>
  <si>
    <t xml:space="preserve">Położenie płytek na kleju oraz gruntowanie z wyrównaniem (jeżeli to konieczne - samopoziom) zgodnie ze sztuką budowlaną. Klasa antypoślizgowa minimum R10. </t>
  </si>
  <si>
    <t xml:space="preserve">Cokolik z płytki, montaż na kleju wraz z gruntowaniem. Zgodnie ze sztuką budowlaną.  Klasa antypoślizgowa minimum R10. </t>
  </si>
  <si>
    <t>Demontaż i montaż drzwi pełnych skrzydło z futryną metalową w kolorze uzgodnionym z Zamawiającym (z uszczelką oraz progiem przed przenikaniem ciepła) szerokość drzwi 70 cm (zejście do piwnicy</t>
  </si>
  <si>
    <t xml:space="preserve">Sufit podwieszany kasetonowy wraz z oświetleniem (materiał +montaż). Wymaga się zastosowanie lamp o normatywnym naświetleniu i rozstawie zgodnie z wymaganiami dla budynków użyteczności publicznej. </t>
  </si>
  <si>
    <t>PRZEDMIAR DLA ZADANIA REMONT KORYTARZA GŁÓWNEGO ORAZ POMIESZCZENIA Z DRUKARKĄ</t>
  </si>
  <si>
    <t>Załącznik nr 3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</si>
</sst>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sz val="11"/>
      <color theme="1"/>
      <name val="Calibri Light"/>
      <family val="2"/>
      <charset val="238"/>
      <scheme val="major"/>
    </font>
    <font>
      <sz val="11"/>
      <color rgb="FF000000"/>
      <name val="Calibri 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/>
    <xf numFmtId="0" fontId="3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8B389-7625-4544-8776-7190C816BC25}">
  <dimension ref="A1:J32"/>
  <sheetViews>
    <sheetView tabSelected="1" zoomScale="85" zoomScaleNormal="85" zoomScaleSheetLayoutView="93" workbookViewId="0">
      <selection activeCell="F8" sqref="F8"/>
    </sheetView>
  </sheetViews>
  <sheetFormatPr defaultRowHeight="15"/>
  <cols>
    <col min="1" max="1" width="61.42578125" customWidth="1"/>
    <col min="2" max="2" width="13.28515625" customWidth="1"/>
    <col min="3" max="3" width="13.42578125" customWidth="1"/>
    <col min="5" max="5" width="14.28515625" customWidth="1"/>
    <col min="10" max="10" width="11.28515625" customWidth="1"/>
  </cols>
  <sheetData>
    <row r="1" spans="1:10">
      <c r="A1" t="s">
        <v>21</v>
      </c>
    </row>
    <row r="3" spans="1:10" ht="18" customHeight="1">
      <c r="A3" s="18" t="s">
        <v>20</v>
      </c>
      <c r="B3" s="18"/>
      <c r="C3" s="18"/>
      <c r="D3" s="12"/>
      <c r="E3" s="12"/>
      <c r="F3" s="12"/>
      <c r="G3" s="12"/>
    </row>
    <row r="4" spans="1:10" ht="34.15" customHeight="1">
      <c r="A4" s="18"/>
      <c r="B4" s="18"/>
      <c r="C4" s="18"/>
      <c r="D4" s="12"/>
      <c r="E4" s="12"/>
      <c r="F4" s="12"/>
      <c r="G4" s="12"/>
    </row>
    <row r="5" spans="1:10" ht="15.75" thickBot="1">
      <c r="A5" s="19" t="s">
        <v>9</v>
      </c>
      <c r="B5" s="19"/>
      <c r="C5" s="19"/>
    </row>
    <row r="6" spans="1:10">
      <c r="A6" s="11"/>
      <c r="B6" s="3" t="s">
        <v>0</v>
      </c>
      <c r="C6" s="3" t="s">
        <v>1</v>
      </c>
    </row>
    <row r="7" spans="1:10" ht="84" customHeight="1">
      <c r="A7" s="14" t="s">
        <v>13</v>
      </c>
      <c r="B7" s="5" t="s">
        <v>3</v>
      </c>
      <c r="C7" s="5">
        <f>(50*1.95)*1.05</f>
        <v>102.375</v>
      </c>
      <c r="H7" s="2"/>
    </row>
    <row r="8" spans="1:10" ht="69" customHeight="1">
      <c r="A8" s="14" t="s">
        <v>10</v>
      </c>
      <c r="B8" s="5" t="s">
        <v>6</v>
      </c>
      <c r="C8" s="5">
        <v>17</v>
      </c>
      <c r="H8" s="2"/>
    </row>
    <row r="9" spans="1:10" ht="54.75" customHeight="1">
      <c r="A9" s="14" t="s">
        <v>14</v>
      </c>
      <c r="B9" s="5" t="s">
        <v>2</v>
      </c>
      <c r="C9" s="5">
        <f>(50+50+2+2)*1.05</f>
        <v>109.2</v>
      </c>
      <c r="J9" s="4"/>
    </row>
    <row r="10" spans="1:10" ht="85.5" customHeight="1">
      <c r="A10" s="14" t="s">
        <v>8</v>
      </c>
      <c r="B10" s="5" t="s">
        <v>3</v>
      </c>
      <c r="C10" s="5">
        <f>(50*2.75*2+2*2.75*2-54)*1.1</f>
        <v>255.20000000000002</v>
      </c>
      <c r="J10" s="4"/>
    </row>
    <row r="11" spans="1:10" ht="44.65" customHeight="1">
      <c r="A11" s="16" t="s">
        <v>7</v>
      </c>
      <c r="B11" s="5" t="s">
        <v>4</v>
      </c>
      <c r="C11" s="5">
        <v>1</v>
      </c>
      <c r="J11" s="4"/>
    </row>
    <row r="12" spans="1:10" ht="69.75" customHeight="1">
      <c r="A12" s="16" t="s">
        <v>11</v>
      </c>
      <c r="B12" s="5" t="s">
        <v>4</v>
      </c>
      <c r="C12" s="5">
        <v>4</v>
      </c>
      <c r="J12" s="4"/>
    </row>
    <row r="13" spans="1:10" ht="36" customHeight="1">
      <c r="A13" s="17" t="s">
        <v>15</v>
      </c>
      <c r="B13" s="5" t="s">
        <v>4</v>
      </c>
      <c r="C13" s="5">
        <v>2</v>
      </c>
      <c r="J13" s="4"/>
    </row>
    <row r="14" spans="1:10" ht="14.45" customHeight="1">
      <c r="A14" s="6"/>
      <c r="B14" s="7"/>
      <c r="C14" s="7"/>
      <c r="J14" s="4"/>
    </row>
    <row r="15" spans="1:10" ht="14.45" customHeight="1"/>
    <row r="16" spans="1:10" ht="13.15" customHeight="1"/>
    <row r="17" spans="1:5" ht="13.15" customHeight="1" thickBot="1">
      <c r="A17" s="19" t="s">
        <v>12</v>
      </c>
      <c r="B17" s="19"/>
      <c r="C17" s="19"/>
    </row>
    <row r="18" spans="1:5" ht="13.15" customHeight="1">
      <c r="A18" s="8"/>
      <c r="B18" s="9" t="s">
        <v>0</v>
      </c>
      <c r="C18" s="9" t="s">
        <v>1</v>
      </c>
    </row>
    <row r="19" spans="1:5" ht="109.15" customHeight="1">
      <c r="A19" s="14" t="s">
        <v>16</v>
      </c>
      <c r="B19" s="10" t="s">
        <v>3</v>
      </c>
      <c r="C19" s="10">
        <f>1.43*7.2</f>
        <v>10.295999999999999</v>
      </c>
    </row>
    <row r="20" spans="1:5" ht="77.45" customHeight="1">
      <c r="A20" s="15" t="s">
        <v>17</v>
      </c>
      <c r="B20" s="10" t="s">
        <v>2</v>
      </c>
      <c r="C20" s="10">
        <f>(7.2+7.2+1.43+1.43)*1.05</f>
        <v>18.123000000000001</v>
      </c>
    </row>
    <row r="21" spans="1:5" ht="116.65" customHeight="1">
      <c r="A21" s="14" t="s">
        <v>8</v>
      </c>
      <c r="B21" s="10" t="s">
        <v>3</v>
      </c>
      <c r="C21" s="10">
        <f>(7.2+7.2+1.43+1.43)*2.75</f>
        <v>47.465000000000003</v>
      </c>
    </row>
    <row r="22" spans="1:5" ht="67.5" customHeight="1">
      <c r="A22" s="13" t="s">
        <v>18</v>
      </c>
      <c r="B22" s="10" t="s">
        <v>4</v>
      </c>
      <c r="C22" s="10">
        <v>1</v>
      </c>
    </row>
    <row r="23" spans="1:5" ht="57.75" customHeight="1">
      <c r="A23" s="14" t="s">
        <v>19</v>
      </c>
      <c r="B23" s="10" t="s">
        <v>3</v>
      </c>
      <c r="C23" s="10">
        <f>(1.43*7.2*1.05)*1.05</f>
        <v>11.35134</v>
      </c>
    </row>
    <row r="24" spans="1:5" ht="52.9" customHeight="1">
      <c r="A24" s="16" t="s">
        <v>5</v>
      </c>
      <c r="B24" s="10" t="s">
        <v>4</v>
      </c>
      <c r="C24" s="10">
        <v>1</v>
      </c>
      <c r="E24" s="1"/>
    </row>
    <row r="25" spans="1:5" ht="13.15" customHeight="1"/>
    <row r="26" spans="1:5" ht="13.15" customHeight="1"/>
    <row r="27" spans="1:5" ht="13.15" customHeight="1"/>
    <row r="28" spans="1:5" ht="14.45" customHeight="1"/>
    <row r="29" spans="1:5" ht="14.45" customHeight="1"/>
    <row r="30" spans="1:5" ht="14.45" customHeight="1"/>
    <row r="31" spans="1:5" ht="14.45" customHeight="1"/>
    <row r="32" spans="1:5" ht="14.45" customHeight="1"/>
  </sheetData>
  <mergeCells count="3">
    <mergeCell ref="A3:C4"/>
    <mergeCell ref="A5:C5"/>
    <mergeCell ref="A17:C17"/>
  </mergeCells>
  <pageMargins left="0.7" right="0.7" top="0.75" bottom="0.75" header="0.3" footer="0.3"/>
  <pageSetup paperSize="9" scale="38" orientation="portrait" r:id="rId1"/>
  <colBreaks count="1" manualBreakCount="1">
    <brk id="7" min="2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Drzewicki Szymon</dc:creator>
  <cp:lastModifiedBy>Majka Lisak</cp:lastModifiedBy>
  <dcterms:created xsi:type="dcterms:W3CDTF">2024-06-10T08:01:45Z</dcterms:created>
  <dcterms:modified xsi:type="dcterms:W3CDTF">2024-09-30T09:24:41Z</dcterms:modified>
</cp:coreProperties>
</file>