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\Zamówienia publiczne 2023\Wykonanie usług z zakresu gospodarki leśnej na terenie Nadleśnictwa Sokołów w roku 2024\Dokumenty zamówienia - gotowe\"/>
    </mc:Choice>
  </mc:AlternateContent>
  <xr:revisionPtr revIDLastSave="0" documentId="13_ncr:1_{EE8079A8-C42F-46AC-BE8A-5D8DAFAC6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1" l="1"/>
  <c r="I85" i="1"/>
  <c r="K85" i="1" s="1"/>
  <c r="I84" i="1"/>
  <c r="K84" i="1" s="1"/>
  <c r="L84" i="1" s="1"/>
  <c r="K83" i="1"/>
  <c r="L83" i="1" s="1"/>
  <c r="I83" i="1"/>
  <c r="I82" i="1"/>
  <c r="I81" i="1"/>
  <c r="K81" i="1" s="1"/>
  <c r="I80" i="1"/>
  <c r="K80" i="1" s="1"/>
  <c r="L80" i="1" s="1"/>
  <c r="K79" i="1"/>
  <c r="L79" i="1" s="1"/>
  <c r="I79" i="1"/>
  <c r="I78" i="1"/>
  <c r="I77" i="1"/>
  <c r="K77" i="1" s="1"/>
  <c r="I76" i="1"/>
  <c r="K76" i="1" s="1"/>
  <c r="L76" i="1" s="1"/>
  <c r="K75" i="1"/>
  <c r="L75" i="1" s="1"/>
  <c r="I75" i="1"/>
  <c r="I74" i="1"/>
  <c r="I73" i="1"/>
  <c r="K73" i="1" s="1"/>
  <c r="I72" i="1"/>
  <c r="K72" i="1" s="1"/>
  <c r="L72" i="1" s="1"/>
  <c r="K71" i="1"/>
  <c r="L71" i="1" s="1"/>
  <c r="I71" i="1"/>
  <c r="I70" i="1"/>
  <c r="I69" i="1"/>
  <c r="K69" i="1" s="1"/>
  <c r="I68" i="1"/>
  <c r="K68" i="1" s="1"/>
  <c r="L68" i="1" s="1"/>
  <c r="K67" i="1"/>
  <c r="L67" i="1" s="1"/>
  <c r="I67" i="1"/>
  <c r="I66" i="1"/>
  <c r="I65" i="1"/>
  <c r="K65" i="1" s="1"/>
  <c r="I64" i="1"/>
  <c r="K64" i="1" s="1"/>
  <c r="L64" i="1" s="1"/>
  <c r="K63" i="1"/>
  <c r="L63" i="1" s="1"/>
  <c r="I63" i="1"/>
  <c r="I62" i="1"/>
  <c r="I61" i="1"/>
  <c r="K61" i="1" s="1"/>
  <c r="I60" i="1"/>
  <c r="K60" i="1" s="1"/>
  <c r="L60" i="1" s="1"/>
  <c r="K59" i="1"/>
  <c r="L59" i="1" s="1"/>
  <c r="I59" i="1"/>
  <c r="I58" i="1"/>
  <c r="I57" i="1"/>
  <c r="K57" i="1" s="1"/>
  <c r="I56" i="1"/>
  <c r="K56" i="1" s="1"/>
  <c r="L56" i="1" s="1"/>
  <c r="K55" i="1"/>
  <c r="L55" i="1" s="1"/>
  <c r="I55" i="1"/>
  <c r="I52" i="1"/>
  <c r="I47" i="1"/>
  <c r="K47" i="1" s="1"/>
  <c r="I42" i="1"/>
  <c r="K42" i="1" s="1"/>
  <c r="L42" i="1" s="1"/>
  <c r="K37" i="1"/>
  <c r="L37" i="1" s="1"/>
  <c r="I37" i="1"/>
  <c r="I32" i="1"/>
  <c r="L78" i="1" l="1"/>
  <c r="L52" i="1"/>
  <c r="K66" i="1"/>
  <c r="L66" i="1" s="1"/>
  <c r="K74" i="1"/>
  <c r="L74" i="1" s="1"/>
  <c r="L47" i="1"/>
  <c r="L57" i="1"/>
  <c r="L61" i="1"/>
  <c r="L65" i="1"/>
  <c r="L69" i="1"/>
  <c r="L73" i="1"/>
  <c r="L77" i="1"/>
  <c r="L81" i="1"/>
  <c r="L85" i="1"/>
  <c r="K32" i="1"/>
  <c r="L32" i="1" s="1"/>
  <c r="K52" i="1"/>
  <c r="K58" i="1"/>
  <c r="L58" i="1" s="1"/>
  <c r="K62" i="1"/>
  <c r="L62" i="1" s="1"/>
  <c r="K70" i="1"/>
  <c r="L70" i="1" s="1"/>
  <c r="K78" i="1"/>
  <c r="K82" i="1"/>
  <c r="L82" i="1" s="1"/>
  <c r="F88" i="1" l="1"/>
  <c r="B26" i="1" s="1"/>
</calcChain>
</file>

<file path=xl/sharedStrings.xml><?xml version="1.0" encoding="utf-8"?>
<sst xmlns="http://schemas.openxmlformats.org/spreadsheetml/2006/main" count="243" uniqueCount="148">
  <si>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</si>
  <si>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</si>
  <si>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</si>
  <si>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</si>
  <si>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</si>
  <si>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</si>
  <si>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</si>
  <si>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</si>
  <si>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</si>
  <si>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</si>
  <si>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</si>
  <si>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</si>
  <si>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</si>
  <si>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</si>
  <si>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</si>
  <si>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</si>
  <si>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</si>
  <si>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</si>
  <si>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</si>
  <si>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</si>
  <si>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</si>
  <si>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</si>
  <si>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</si>
  <si>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</si>
  <si>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</si>
  <si>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</si>
  <si>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</si>
  <si>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</si>
  <si>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</si>
  <si>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</si>
  <si>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</si>
  <si>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</si>
  <si>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84</t>
  </si>
  <si>
    <t>SPUL-BC</t>
  </si>
  <si>
    <t>Spulchnianie gleby w bruzdach pogłębiaczem</t>
  </si>
  <si>
    <t xml:space="preserve"> 96</t>
  </si>
  <si>
    <t>WYK-RAB2</t>
  </si>
  <si>
    <t>Wykonanie rabatowałków pługiem specjalistycznym 2-odkładnicowym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</si>
  <si>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</si>
  <si>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</si>
  <si>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</si>
  <si>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</si>
  <si>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</si>
  <si>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</si>
  <si>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</si>
  <si>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</si>
  <si>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</si>
  <si>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</si>
  <si>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</si>
  <si>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</si>
  <si>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</si>
  <si>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</si>
  <si>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</si>
  <si>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</si>
  <si>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</si>
  <si>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</si>
  <si>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</si>
  <si>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</si>
  <si>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</si>
  <si>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</si>
  <si>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</si>
  <si>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</si>
  <si>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</si>
  <si>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</si>
  <si>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</si>
  <si>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</si>
  <si>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</si>
  <si>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</si>
  <si>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</si>
  <si>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</si>
  <si>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</si>
  <si>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</si>
  <si>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</si>
  <si>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141.01</t>
  </si>
  <si>
    <t>SZUK-PĘDM</t>
  </si>
  <si>
    <t>Badanie zapędraczenia gleby - dół o objętości 0,125 m3</t>
  </si>
  <si>
    <t>142</t>
  </si>
  <si>
    <t>SZUK-OWAD</t>
  </si>
  <si>
    <t>Próbne poszukiwania owadów w ściółce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</si>
  <si>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</si>
  <si>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</si>
  <si>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</si>
  <si>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</si>
  <si>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</si>
  <si>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</si>
  <si>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</si>
  <si>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</si>
  <si>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</si>
  <si>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</si>
  <si>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388</t>
  </si>
  <si>
    <t>ZB-NASDB</t>
  </si>
  <si>
    <t>Zbiór nasion dęba</t>
  </si>
  <si>
    <t>KG</t>
  </si>
  <si>
    <t>390</t>
  </si>
  <si>
    <t>ZB-NASBRZ</t>
  </si>
  <si>
    <t>Zbiór nasion brzozy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</si>
  <si>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</si>
  <si>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</si>
  <si>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</si>
  <si>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</si>
  <si>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</si>
  <si>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</si>
  <si>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</si>
  <si>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</si>
  <si>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</si>
  <si>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</si>
  <si>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</si>
  <si>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</si>
  <si>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</si>
  <si>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</si>
  <si>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</si>
  <si>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</si>
  <si>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</si>
  <si>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</si>
  <si>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</si>
  <si>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</si>
  <si>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</si>
  <si>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</si>
  <si>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</si>
  <si>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</si>
  <si>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</si>
  <si>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</si>
  <si>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</si>
  <si>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</si>
  <si>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</si>
  <si>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</si>
  <si>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</si>
  <si>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</si>
  <si>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</si>
  <si>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Odpowiadając na ogłoszenie o przetargu nieograniczonym na „Wykonywanie usług z zakresu gospodarki leśnej na terenie Nadleśnictwa Sokołów w roku 2024''  składamy niniejszym ofertę na pakiet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</si>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</sst>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31" workbookViewId="0">
      <selection activeCell="B22" sqref="B22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121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3" t="s">
        <v>122</v>
      </c>
      <c r="C10" s="33"/>
      <c r="D10" s="33"/>
    </row>
    <row r="11" spans="2:15" s="1" customFormat="1" ht="12.2" customHeight="1" x14ac:dyDescent="0.2">
      <c r="B11" s="33"/>
      <c r="C11" s="33"/>
      <c r="D11" s="33"/>
      <c r="G11" s="32" t="s">
        <v>123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1" t="s">
        <v>124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28" t="s">
        <v>125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126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127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128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25" t="s">
        <v>129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7" customHeight="1" x14ac:dyDescent="0.2">
      <c r="B26" s="26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130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1042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28" t="s">
        <v>131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5168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/>
    <row r="39" spans="2:13" s="1" customFormat="1" ht="18.2" customHeight="1" x14ac:dyDescent="0.2">
      <c r="B39" s="28" t="s">
        <v>132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51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33.7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4685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3.2" customHeight="1" x14ac:dyDescent="0.2"/>
    <row r="44" spans="2:13" s="1" customFormat="1" ht="18.2" customHeight="1" x14ac:dyDescent="0.2">
      <c r="B44" s="28" t="s">
        <v>133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408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3.2" customHeight="1" x14ac:dyDescent="0.2"/>
    <row r="49" spans="2:13" s="1" customFormat="1" ht="18.2" customHeight="1" x14ac:dyDescent="0.2">
      <c r="B49" s="28" t="s">
        <v>134</v>
      </c>
      <c r="C49" s="28"/>
      <c r="D49" s="28"/>
      <c r="E49" s="28"/>
      <c r="F49" s="28"/>
      <c r="G49" s="28"/>
      <c r="H49" s="28"/>
      <c r="I49" s="28"/>
      <c r="J49" s="28"/>
      <c r="K49" s="28"/>
    </row>
    <row r="50" spans="2:13" s="1" customFormat="1" ht="5.25" customHeight="1" x14ac:dyDescent="0.2"/>
    <row r="51" spans="2:13" s="1" customFormat="1" ht="60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845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7">
        <f>ROUND(I52+ K52,2)</f>
        <v>0</v>
      </c>
      <c r="M52" s="38"/>
    </row>
    <row r="53" spans="2:13" s="1" customFormat="1" ht="9" customHeight="1" x14ac:dyDescent="0.2"/>
    <row r="54" spans="2:13" s="1" customFormat="1" ht="61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49.1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10.91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37">
        <f t="shared" ref="L55:L85" si="2">ROUND(I55+ K55,2)</f>
        <v>0</v>
      </c>
      <c r="M55" s="38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20.399999999999999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7">
        <f t="shared" si="2"/>
        <v>0</v>
      </c>
      <c r="M56" s="38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34.6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36.549999999999997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73.260000000000005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71.13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65.150000000000006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2.9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21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41</v>
      </c>
      <c r="G65" s="8">
        <v>89.05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11.52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61.9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7">
        <f t="shared" si="2"/>
        <v>0</v>
      </c>
      <c r="M67" s="38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29.04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28.5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7">
        <f t="shared" si="2"/>
        <v>0</v>
      </c>
      <c r="M69" s="38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30.47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7.73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22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12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200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7">
        <f t="shared" si="2"/>
        <v>0</v>
      </c>
      <c r="M75" s="38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200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7">
        <f t="shared" si="2"/>
        <v>0</v>
      </c>
      <c r="M76" s="38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72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3500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30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7">
        <f t="shared" si="2"/>
        <v>0</v>
      </c>
      <c r="M80" s="38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7">
        <f t="shared" si="2"/>
        <v>0</v>
      </c>
      <c r="M81" s="38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92</v>
      </c>
      <c r="G82" s="8">
        <v>65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7">
        <f t="shared" si="2"/>
        <v>0</v>
      </c>
      <c r="M82" s="38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448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7">
        <f t="shared" si="2"/>
        <v>0</v>
      </c>
      <c r="M83" s="38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384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7">
        <f t="shared" si="2"/>
        <v>0</v>
      </c>
      <c r="M84" s="38"/>
    </row>
    <row r="85" spans="2:14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308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7">
        <f t="shared" si="2"/>
        <v>0</v>
      </c>
      <c r="M85" s="38"/>
    </row>
    <row r="86" spans="2:14" s="1" customFormat="1" ht="55.9" customHeight="1" x14ac:dyDescent="0.2"/>
    <row r="87" spans="2:14" s="1" customFormat="1" ht="21.4" customHeight="1" x14ac:dyDescent="0.2">
      <c r="B87" s="29" t="s">
        <v>115</v>
      </c>
      <c r="C87" s="29"/>
      <c r="D87" s="29"/>
      <c r="E87" s="29"/>
      <c r="F87" s="12">
        <f>ROUND(I32+I37+I42+I47+I52+I55+I56+I57+I58+I59+I60+I61+I62+I63+I64+I65+I66+I67+I68+I69+I70+I71+I72+I73+I74+I75+I76+I77+I78+I79+I80+I81+I82+I83+I84+I85,2)</f>
        <v>0</v>
      </c>
      <c r="G87" s="13"/>
      <c r="H87" s="13"/>
      <c r="I87" s="13"/>
      <c r="J87" s="13"/>
      <c r="K87" s="13"/>
      <c r="L87" s="13"/>
      <c r="M87" s="14"/>
    </row>
    <row r="88" spans="2:14" s="1" customFormat="1" ht="21.4" customHeight="1" x14ac:dyDescent="0.2">
      <c r="B88" s="29" t="s">
        <v>116</v>
      </c>
      <c r="C88" s="29"/>
      <c r="D88" s="29"/>
      <c r="E88" s="29"/>
      <c r="F88" s="15">
        <f>ROUND(L32+L37+L42+L47+L52+L55+L56+L57+L58+L59+L60+L61+L62+L63+L64+L65+L66+L67+L68+L69+L70+L71+L72+L73+L74+L75+L76+L77+L78+L79+L80+L81+L82+L83+L84+L85,2)</f>
        <v>0</v>
      </c>
      <c r="G88" s="16"/>
      <c r="H88" s="16"/>
      <c r="I88" s="16"/>
      <c r="J88" s="16"/>
      <c r="K88" s="16"/>
      <c r="L88" s="16"/>
      <c r="M88" s="17"/>
    </row>
    <row r="89" spans="2:14" s="1" customFormat="1" ht="11.1" customHeight="1" x14ac:dyDescent="0.2"/>
    <row r="90" spans="2:14" s="1" customFormat="1" ht="80.099999999999994" customHeight="1" x14ac:dyDescent="0.2">
      <c r="B90" s="20" t="s">
        <v>135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65" customHeight="1" x14ac:dyDescent="0.2"/>
    <row r="92" spans="2:14" s="1" customFormat="1" ht="110.1" customHeight="1" x14ac:dyDescent="0.2">
      <c r="B92" s="20" t="s">
        <v>136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5.25" customHeight="1" x14ac:dyDescent="0.2"/>
    <row r="94" spans="2:14" s="1" customFormat="1" ht="110.1" customHeight="1" x14ac:dyDescent="0.2">
      <c r="B94" s="27" t="s">
        <v>137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2:14" s="1" customFormat="1" ht="5.25" customHeight="1" x14ac:dyDescent="0.2"/>
    <row r="96" spans="2:14" s="1" customFormat="1" ht="37.9" customHeight="1" x14ac:dyDescent="0.2">
      <c r="B96" s="22" t="s">
        <v>117</v>
      </c>
      <c r="C96" s="22"/>
      <c r="D96" s="22"/>
      <c r="E96" s="22"/>
      <c r="F96" s="18" t="s">
        <v>118</v>
      </c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.65" customHeight="1" x14ac:dyDescent="0.2"/>
    <row r="102" spans="2:14" s="1" customFormat="1" ht="203.1" customHeight="1" x14ac:dyDescent="0.2">
      <c r="B102" s="20" t="s">
        <v>138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2.65" customHeight="1" x14ac:dyDescent="0.2"/>
    <row r="104" spans="2:14" s="1" customFormat="1" ht="36.950000000000003" customHeight="1" x14ac:dyDescent="0.2">
      <c r="B104" s="21" t="s">
        <v>139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65" customHeight="1" x14ac:dyDescent="0.2"/>
    <row r="106" spans="2:14" s="1" customFormat="1" ht="37.9" customHeight="1" x14ac:dyDescent="0.2">
      <c r="B106" s="22" t="s">
        <v>119</v>
      </c>
      <c r="C106" s="22"/>
      <c r="D106" s="22"/>
      <c r="E106" s="22"/>
      <c r="F106" s="23" t="s">
        <v>120</v>
      </c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7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.65" customHeight="1" x14ac:dyDescent="0.2"/>
    <row r="112" spans="2:14" s="1" customFormat="1" ht="159.94999999999999" customHeight="1" x14ac:dyDescent="0.2">
      <c r="B112" s="20" t="s">
        <v>140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2:14" s="1" customFormat="1" ht="2.65" customHeight="1" x14ac:dyDescent="0.2"/>
    <row r="114" spans="2:14" s="1" customFormat="1" ht="54.95" customHeight="1" x14ac:dyDescent="0.2">
      <c r="B114" s="20" t="s">
        <v>141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2:14" s="1" customFormat="1" ht="2.65" customHeight="1" x14ac:dyDescent="0.2"/>
    <row r="116" spans="2:14" s="1" customFormat="1" ht="60" customHeight="1" x14ac:dyDescent="0.2">
      <c r="B116" s="27" t="s">
        <v>142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2:14" s="1" customFormat="1" ht="2.65" customHeight="1" x14ac:dyDescent="0.2"/>
    <row r="118" spans="2:14" s="1" customFormat="1" ht="48" customHeight="1" x14ac:dyDescent="0.2">
      <c r="B118" s="27" t="s">
        <v>143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65" customHeight="1" x14ac:dyDescent="0.2"/>
    <row r="120" spans="2:14" s="1" customFormat="1" ht="125.1" customHeight="1" x14ac:dyDescent="0.2">
      <c r="B120" s="20" t="s">
        <v>144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84.95" customHeight="1" x14ac:dyDescent="0.2">
      <c r="B122" s="20" t="s">
        <v>145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86.85" customHeight="1" x14ac:dyDescent="0.2"/>
    <row r="124" spans="2:14" s="1" customFormat="1" ht="17.649999999999999" customHeight="1" x14ac:dyDescent="0.2">
      <c r="I124" s="34" t="s">
        <v>146</v>
      </c>
      <c r="J124" s="34"/>
    </row>
    <row r="125" spans="2:14" s="1" customFormat="1" ht="145.15" customHeight="1" x14ac:dyDescent="0.2"/>
    <row r="126" spans="2:14" s="1" customFormat="1" ht="81.599999999999994" customHeight="1" x14ac:dyDescent="0.2">
      <c r="B126" s="24" t="s">
        <v>147</v>
      </c>
      <c r="C126" s="24"/>
      <c r="D126" s="24"/>
      <c r="E126" s="24"/>
      <c r="F126" s="24"/>
      <c r="G126" s="24"/>
      <c r="H126" s="24"/>
      <c r="I126" s="24"/>
      <c r="J126" s="24"/>
    </row>
    <row r="127" spans="2:14" s="1" customFormat="1" ht="28.7" customHeight="1" x14ac:dyDescent="0.2"/>
  </sheetData>
  <mergeCells count="100">
    <mergeCell ref="L83:M83"/>
    <mergeCell ref="L84:M84"/>
    <mergeCell ref="L85:M85"/>
    <mergeCell ref="L78:M78"/>
    <mergeCell ref="L79:M79"/>
    <mergeCell ref="L80:M80"/>
    <mergeCell ref="L81:M81"/>
    <mergeCell ref="L82:M82"/>
    <mergeCell ref="L67:M67"/>
    <mergeCell ref="L77:M7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B22:I22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96:L96"/>
    <mergeCell ref="F97:L97"/>
    <mergeCell ref="F98:L98"/>
    <mergeCell ref="B100:E100"/>
    <mergeCell ref="B102:N102"/>
    <mergeCell ref="B3:E3"/>
    <mergeCell ref="B5:E5"/>
    <mergeCell ref="B7:E7"/>
    <mergeCell ref="F87:M87"/>
    <mergeCell ref="F88:M88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dcterms:created xsi:type="dcterms:W3CDTF">2023-10-09T06:40:43Z</dcterms:created>
  <dcterms:modified xsi:type="dcterms:W3CDTF">2023-10-26T09:04:08Z</dcterms:modified>
</cp:coreProperties>
</file>