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80" yWindow="480" windowWidth="18090" windowHeight="7020" tabRatio="935" activeTab="20"/>
  </bookViews>
  <sheets>
    <sheet name="1. Wybór wnioskodawców" sheetId="1" r:id="rId1"/>
    <sheet name="SR1" sheetId="2" r:id="rId2"/>
    <sheet name="SR2" sheetId="3" r:id="rId3"/>
    <sheet name="SR3" sheetId="4" r:id="rId4"/>
    <sheet name="2. Realizacja i weryfikacja" sheetId="5" r:id="rId5"/>
    <sheet name="IR1 " sheetId="6" r:id="rId6"/>
    <sheet name="IR2 " sheetId="7" r:id="rId7"/>
    <sheet name="IR3 " sheetId="8" r:id="rId8"/>
    <sheet name="IR4" sheetId="9" r:id="rId9"/>
    <sheet name="IR5" sheetId="10" r:id="rId10"/>
    <sheet name="IR6" sheetId="11" r:id="rId11"/>
    <sheet name="IR7 " sheetId="12" r:id="rId12"/>
    <sheet name="IR8" sheetId="13" r:id="rId13"/>
    <sheet name="IR9" sheetId="14" r:id="rId14"/>
    <sheet name="IR10" sheetId="15" r:id="rId15"/>
    <sheet name="IR11" sheetId="16" r:id="rId16"/>
    <sheet name="IR12" sheetId="17" r:id="rId17"/>
    <sheet name="IR13" sheetId="18" r:id="rId18"/>
    <sheet name="3. Certyfikacja i płatności" sheetId="20" r:id="rId19"/>
    <sheet name="CR1" sheetId="21" r:id="rId20"/>
    <sheet name="CR2" sheetId="22" r:id="rId21"/>
    <sheet name="CR3" sheetId="23" r:id="rId22"/>
    <sheet name="CR4" sheetId="24" r:id="rId23"/>
    <sheet name="4. Udzielanie zamówień z wo" sheetId="25" r:id="rId24"/>
    <sheet name="PR1" sheetId="26" r:id="rId25"/>
    <sheet name="PR2" sheetId="27" r:id="rId26"/>
    <sheet name="PR3" sheetId="28" r:id="rId27"/>
    <sheet name="Arkusz1" sheetId="29" r:id="rId28"/>
  </sheets>
  <externalReferences>
    <externalReference r:id="rId29"/>
    <externalReference r:id="rId30"/>
    <externalReference r:id="rId31"/>
  </externalReferences>
  <definedNames>
    <definedName name="_xlnm._FilterDatabase" localSheetId="1" hidden="1">'SR1'!$A$6:$J$16</definedName>
    <definedName name="negative" localSheetId="4">[1]SR1!$C$55:$C$59</definedName>
    <definedName name="negative" localSheetId="23">[2]SR1!$C$55:$C$59</definedName>
    <definedName name="negative" localSheetId="5">[1]SR1!$C$55:$C$59</definedName>
    <definedName name="negative" localSheetId="6">[1]SR1!$C$55:$C$59</definedName>
    <definedName name="negative" localSheetId="7">[1]SR1!$C$55:$C$59</definedName>
    <definedName name="negative" localSheetId="8">[1]SR1!$C$55:$C$59</definedName>
    <definedName name="negative" localSheetId="9">[1]SR1!$C$55:$C$59</definedName>
    <definedName name="negative" localSheetId="10">[1]SR1!$C$55:$C$59</definedName>
    <definedName name="negative" localSheetId="11">[1]SR1!$C$55:$C$59</definedName>
    <definedName name="negative" localSheetId="12">[1]SR1!$C$55:$C$59</definedName>
    <definedName name="negative" localSheetId="24">[2]SR1!$C$55:$C$59</definedName>
    <definedName name="negative" localSheetId="25">[2]SR1!$C$55:$C$59</definedName>
    <definedName name="negative" localSheetId="26">[2]SR1!$C$55:$C$59</definedName>
    <definedName name="negative">'SR1'!$C$51:$C$55</definedName>
    <definedName name="_xlnm.Print_Area" localSheetId="4">'2. Realizacja i weryfikacja'!$A$1:$H$20</definedName>
    <definedName name="_xlnm.Print_Area" localSheetId="18">'3. Certyfikacja i płatności'!$A$1:$G$10</definedName>
    <definedName name="_xlnm.Print_Area" localSheetId="23">'4. Udzielanie zamówień z wo'!$A$1:$H$9</definedName>
    <definedName name="_xlnm.Print_Area" localSheetId="19">'CR1'!$A$1:$O$26</definedName>
    <definedName name="_xlnm.Print_Area" localSheetId="20">'CR2'!$A$1:$O$24</definedName>
    <definedName name="_xlnm.Print_Area" localSheetId="21">'CR3'!$A$1:$O$24</definedName>
    <definedName name="_xlnm.Print_Area" localSheetId="22">'CR4'!$A$1:$O$24</definedName>
    <definedName name="_xlnm.Print_Area" localSheetId="5">'IR1 '!$A$1:$O$34</definedName>
    <definedName name="_xlnm.Print_Area" localSheetId="15">'IR11'!$A$1:$O$32</definedName>
    <definedName name="_xlnm.Print_Area" localSheetId="16">'IR12'!$A$1:$O$41</definedName>
    <definedName name="_xlnm.Print_Area" localSheetId="17">'IR13'!$A$1:$O$25</definedName>
    <definedName name="_xlnm.Print_Area" localSheetId="6">'IR2 '!$A$1:$O$45</definedName>
    <definedName name="_xlnm.Print_Area" localSheetId="7">'IR3 '!$A$1:$O$32</definedName>
    <definedName name="_xlnm.Print_Area" localSheetId="8">'IR4'!$A$1:$O$32</definedName>
    <definedName name="_xlnm.Print_Area" localSheetId="9">'IR5'!$A$1:$O$24</definedName>
    <definedName name="_xlnm.Print_Area" localSheetId="10">'IR6'!$A$1:$O$31</definedName>
    <definedName name="_xlnm.Print_Area" localSheetId="11">'IR7 '!$A$1:$O$36</definedName>
    <definedName name="_xlnm.Print_Area" localSheetId="12">'IR8'!$A$1:$O$25</definedName>
    <definedName name="_xlnm.Print_Area" localSheetId="13">'IR9'!$A$1:$O$22</definedName>
    <definedName name="_xlnm.Print_Area" localSheetId="24">'PR1'!$A$1:$O$30</definedName>
    <definedName name="_xlnm.Print_Area" localSheetId="25">'PR2'!$A$1:$O$29</definedName>
    <definedName name="_xlnm.Print_Area" localSheetId="26">'PR3'!$A$1:$O$27</definedName>
    <definedName name="_xlnm.Print_Area" localSheetId="1">'SR1'!$A$1:$O$28</definedName>
    <definedName name="_xlnm.Print_Area" localSheetId="2">'SR2'!$A$1:$O$23</definedName>
    <definedName name="_xlnm.Print_Area" localSheetId="3">'SR3'!$A$1:$O$24</definedName>
    <definedName name="positive" localSheetId="4">[1]SR1!$B$55:$B$59</definedName>
    <definedName name="positive" localSheetId="23">[2]SR1!$B$55:$B$59</definedName>
    <definedName name="positive" localSheetId="5">[1]SR1!$B$55:$B$59</definedName>
    <definedName name="positive" localSheetId="6">[1]SR1!$B$55:$B$59</definedName>
    <definedName name="positive" localSheetId="7">[1]SR1!$B$55:$B$59</definedName>
    <definedName name="positive" localSheetId="8">[1]SR1!$B$55:$B$59</definedName>
    <definedName name="positive" localSheetId="9">[1]SR1!$B$55:$B$59</definedName>
    <definedName name="positive" localSheetId="10">[1]SR1!$B$55:$B$59</definedName>
    <definedName name="positive" localSheetId="11">[1]SR1!$B$55:$B$59</definedName>
    <definedName name="positive" localSheetId="12">[1]SR1!$B$55:$B$59</definedName>
    <definedName name="positive" localSheetId="24">[2]SR1!$B$55:$B$59</definedName>
    <definedName name="positive" localSheetId="25">[2]SR1!$B$55:$B$59</definedName>
    <definedName name="positive" localSheetId="26">[2]SR1!$B$55:$B$59</definedName>
    <definedName name="positive">'SR1'!$B$51:$B$55</definedName>
    <definedName name="Risk_Likelihood__GROSS" localSheetId="4">'[1]1. Wybór wnioskodawców'!#REF!</definedName>
    <definedName name="Risk_Likelihood__GROSS" localSheetId="23">'[2]1. Wybór wnioskodawców'!#REF!</definedName>
    <definedName name="Risk_Likelihood__GROSS" localSheetId="5">'[1]1. Wybór wnioskodawców'!#REF!</definedName>
    <definedName name="Risk_Likelihood__GROSS" localSheetId="6">'[1]1. Wybór wnioskodawców'!#REF!</definedName>
    <definedName name="Risk_Likelihood__GROSS" localSheetId="7">'[1]1. Wybór wnioskodawców'!#REF!</definedName>
    <definedName name="Risk_Likelihood__GROSS" localSheetId="8">'[1]1. Wybór wnioskodawców'!#REF!</definedName>
    <definedName name="Risk_Likelihood__GROSS" localSheetId="9">'[1]1. Wybór wnioskodawców'!#REF!</definedName>
    <definedName name="Risk_Likelihood__GROSS" localSheetId="10">'[1]1. Wybór wnioskodawców'!#REF!</definedName>
    <definedName name="Risk_Likelihood__GROSS" localSheetId="11">'[1]1. Wybór wnioskodawców'!#REF!</definedName>
    <definedName name="Risk_Likelihood__GROSS" localSheetId="12">'[1]1. Wybór wnioskodawców'!#REF!</definedName>
    <definedName name="Risk_Likelihood__GROSS" localSheetId="24">'[2]1. Wybór wnioskodawców'!#REF!</definedName>
    <definedName name="Risk_Likelihood__GROSS" localSheetId="25">'[2]1. Wybór wnioskodawców'!#REF!</definedName>
    <definedName name="Risk_Likelihood__GROSS" localSheetId="26">'[2]1. Wybór wnioskodawców'!#REF!</definedName>
    <definedName name="Risk_Likelihood__GROSS">'1. Wybór wnioskodawców'!#REF!</definedName>
    <definedName name="s">[3]SR1!$B$55:$B$59</definedName>
    <definedName name="yy">[3]SR1!$B$55:$B$59</definedName>
    <definedName name="Z_3401EC7A_FAC2_4D09_BA1F_72E5658EFED5_.wvu.Cols" localSheetId="1" hidden="1">'SR1'!$I:$M</definedName>
    <definedName name="Z_3401EC7A_FAC2_4D09_BA1F_72E5658EFED5_.wvu.PrintArea" localSheetId="4" hidden="1">'2. Realizacja i weryfikacja'!$A$1:$H$20</definedName>
    <definedName name="Z_3401EC7A_FAC2_4D09_BA1F_72E5658EFED5_.wvu.PrintArea" localSheetId="18" hidden="1">'3. Certyfikacja i płatności'!$A$1:$G$10</definedName>
    <definedName name="Z_3401EC7A_FAC2_4D09_BA1F_72E5658EFED5_.wvu.PrintArea" localSheetId="23" hidden="1">'4. Udzielanie zamówień z wo'!$A$1:$J$9</definedName>
    <definedName name="Z_3401EC7A_FAC2_4D09_BA1F_72E5658EFED5_.wvu.PrintArea" localSheetId="19" hidden="1">'CR1'!$A$1:$O$14</definedName>
    <definedName name="Z_3401EC7A_FAC2_4D09_BA1F_72E5658EFED5_.wvu.PrintArea" localSheetId="20" hidden="1">'CR2'!$A$1:$O$12</definedName>
    <definedName name="Z_3401EC7A_FAC2_4D09_BA1F_72E5658EFED5_.wvu.PrintArea" localSheetId="21" hidden="1">'CR3'!$A$1:$O$12</definedName>
    <definedName name="Z_3401EC7A_FAC2_4D09_BA1F_72E5658EFED5_.wvu.PrintArea" localSheetId="22" hidden="1">'CR4'!$A$1:$O$12</definedName>
    <definedName name="Z_3401EC7A_FAC2_4D09_BA1F_72E5658EFED5_.wvu.PrintArea" localSheetId="5" hidden="1">'IR1 '!$A$1:$O$34</definedName>
    <definedName name="Z_3401EC7A_FAC2_4D09_BA1F_72E5658EFED5_.wvu.PrintArea" localSheetId="15" hidden="1">'IR11'!$A$1:$O$19</definedName>
    <definedName name="Z_3401EC7A_FAC2_4D09_BA1F_72E5658EFED5_.wvu.PrintArea" localSheetId="16" hidden="1">'IR12'!$A$1:$O$29</definedName>
    <definedName name="Z_3401EC7A_FAC2_4D09_BA1F_72E5658EFED5_.wvu.PrintArea" localSheetId="17" hidden="1">'IR13'!$A$1:$O$13</definedName>
    <definedName name="Z_3401EC7A_FAC2_4D09_BA1F_72E5658EFED5_.wvu.PrintArea" localSheetId="6" hidden="1">'IR2 '!$A$1:$O$45</definedName>
    <definedName name="Z_3401EC7A_FAC2_4D09_BA1F_72E5658EFED5_.wvu.PrintArea" localSheetId="7" hidden="1">'IR3 '!$A$1:$O$32</definedName>
    <definedName name="Z_3401EC7A_FAC2_4D09_BA1F_72E5658EFED5_.wvu.PrintArea" localSheetId="8" hidden="1">'IR4'!$A$1:$O$32</definedName>
    <definedName name="Z_3401EC7A_FAC2_4D09_BA1F_72E5658EFED5_.wvu.PrintArea" localSheetId="9" hidden="1">'IR5'!$A$1:$O$12</definedName>
    <definedName name="Z_3401EC7A_FAC2_4D09_BA1F_72E5658EFED5_.wvu.PrintArea" localSheetId="10" hidden="1">'IR6'!$A$1:$O$19</definedName>
    <definedName name="Z_3401EC7A_FAC2_4D09_BA1F_72E5658EFED5_.wvu.PrintArea" localSheetId="11" hidden="1">'IR7 '!$A$1:$O$24</definedName>
    <definedName name="Z_3401EC7A_FAC2_4D09_BA1F_72E5658EFED5_.wvu.PrintArea" localSheetId="12" hidden="1">'IR8'!$A$1:$O$13</definedName>
    <definedName name="Z_3401EC7A_FAC2_4D09_BA1F_72E5658EFED5_.wvu.PrintArea" localSheetId="24" hidden="1">'PR1'!$A$1:$O$19</definedName>
    <definedName name="Z_3401EC7A_FAC2_4D09_BA1F_72E5658EFED5_.wvu.PrintArea" localSheetId="25" hidden="1">'PR2'!$A$1:$O$18</definedName>
    <definedName name="Z_3401EC7A_FAC2_4D09_BA1F_72E5658EFED5_.wvu.PrintArea" localSheetId="26" hidden="1">'PR3'!$A$1:$O$16</definedName>
    <definedName name="Z_3401EC7A_FAC2_4D09_BA1F_72E5658EFED5_.wvu.PrintArea" localSheetId="1" hidden="1">'SR1'!$A$1:$O$28</definedName>
    <definedName name="Z_3401EC7A_FAC2_4D09_BA1F_72E5658EFED5_.wvu.PrintArea" localSheetId="2" hidden="1">'SR2'!$A$1:$O$23</definedName>
    <definedName name="Z_3401EC7A_FAC2_4D09_BA1F_72E5658EFED5_.wvu.PrintArea" localSheetId="3" hidden="1">'SR3'!$A$1:$O$24</definedName>
    <definedName name="Z_3401EC7A_FAC2_4D09_BA1F_72E5658EFED5_.wvu.Rows" localSheetId="0" hidden="1">'1. Wybór wnioskodawców'!$33:$34,'1. Wybór wnioskodawców'!$49:$70</definedName>
    <definedName name="Z_3401EC7A_FAC2_4D09_BA1F_72E5658EFED5_.wvu.Rows" localSheetId="4" hidden="1">'2. Realizacja i weryfikacja'!$37:$38,'2. Realizacja i weryfikacja'!$65:$86</definedName>
    <definedName name="Z_3401EC7A_FAC2_4D09_BA1F_72E5658EFED5_.wvu.Rows" localSheetId="18" hidden="1">'3. Certyfikacja i płatności'!$35:$36</definedName>
    <definedName name="Z_3401EC7A_FAC2_4D09_BA1F_72E5658EFED5_.wvu.Rows" localSheetId="23" hidden="1">'4. Udzielanie zamówień z wo'!$21:$22,'4. Udzielanie zamówień z wo'!$28:$49</definedName>
  </definedNames>
  <calcPr calcId="152511"/>
  <customWorkbookViews>
    <customWorkbookView name="Anna_Kosycarz - Widok osobisty" guid="{3401EC7A-FAC2-4D09-BA1F-72E5658EFED5}" mergeInterval="0" personalView="1" maximized="1" windowWidth="1676" windowHeight="825" tabRatio="617" activeSheetId="2" showComments="commIndAndComment"/>
  </customWorkbookViews>
</workbook>
</file>

<file path=xl/calcChain.xml><?xml version="1.0" encoding="utf-8"?>
<calcChain xmlns="http://schemas.openxmlformats.org/spreadsheetml/2006/main">
  <c r="E3" i="17" l="1"/>
  <c r="E3" i="16" l="1"/>
  <c r="E3" i="13"/>
  <c r="E3" i="8"/>
  <c r="E3" i="7"/>
  <c r="E3" i="6"/>
  <c r="E3" i="12"/>
  <c r="E3" i="14" l="1"/>
  <c r="E3" i="2" l="1"/>
  <c r="C7" i="26" l="1"/>
  <c r="B17" i="21"/>
  <c r="L17" i="21" s="1"/>
  <c r="M7" i="21"/>
  <c r="A17" i="21" s="1"/>
  <c r="K17" i="21" s="1"/>
  <c r="A16" i="18"/>
  <c r="K16" i="18" s="1"/>
  <c r="N7" i="17"/>
  <c r="B32" i="17" s="1"/>
  <c r="L32" i="17" s="1"/>
  <c r="M7" i="17"/>
  <c r="A32" i="17" s="1"/>
  <c r="K32" i="17" s="1"/>
  <c r="D3" i="16"/>
  <c r="A14" i="15"/>
  <c r="K14" i="15" s="1"/>
  <c r="D3" i="14"/>
  <c r="G3" i="15"/>
  <c r="F3" i="15"/>
  <c r="E3" i="15"/>
  <c r="D3" i="15"/>
  <c r="A14" i="14"/>
  <c r="K14" i="14" s="1"/>
  <c r="M7" i="13"/>
  <c r="A16" i="13" s="1"/>
  <c r="K16" i="13" s="1"/>
  <c r="N7" i="28"/>
  <c r="B19" i="28" s="1"/>
  <c r="L19" i="28" s="1"/>
  <c r="M7" i="28"/>
  <c r="A19" i="28" s="1"/>
  <c r="K19" i="28" s="1"/>
  <c r="N7" i="27"/>
  <c r="B21" i="27" s="1"/>
  <c r="L21" i="27" s="1"/>
  <c r="M7" i="27"/>
  <c r="A21" i="27" s="1"/>
  <c r="K21" i="27" s="1"/>
  <c r="N7" i="26"/>
  <c r="B22" i="26" s="1"/>
  <c r="L22" i="26" s="1"/>
  <c r="M7" i="26"/>
  <c r="A22" i="26" s="1"/>
  <c r="K22" i="26" s="1"/>
  <c r="N7" i="24"/>
  <c r="B15" i="24" s="1"/>
  <c r="L15" i="24" s="1"/>
  <c r="M7" i="24"/>
  <c r="A15" i="24" s="1"/>
  <c r="K15" i="24" s="1"/>
  <c r="N7" i="23"/>
  <c r="B15" i="23" s="1"/>
  <c r="L15" i="23" s="1"/>
  <c r="M7" i="23"/>
  <c r="A15" i="23" s="1"/>
  <c r="K15" i="23" s="1"/>
  <c r="N7" i="22"/>
  <c r="B15" i="22" s="1"/>
  <c r="L15" i="22" s="1"/>
  <c r="M7" i="22"/>
  <c r="A15" i="22" s="1"/>
  <c r="K15" i="22" s="1"/>
  <c r="N7" i="21"/>
  <c r="N7" i="18"/>
  <c r="B16" i="18" s="1"/>
  <c r="L16" i="18" s="1"/>
  <c r="M7" i="18"/>
  <c r="N7" i="16"/>
  <c r="B23" i="16" s="1"/>
  <c r="L23" i="16" s="1"/>
  <c r="M7" i="16"/>
  <c r="A23" i="16" s="1"/>
  <c r="N7" i="15"/>
  <c r="B14" i="15" s="1"/>
  <c r="L14" i="15" s="1"/>
  <c r="M7" i="15"/>
  <c r="N7" i="14"/>
  <c r="B14" i="14" s="1"/>
  <c r="L14" i="14" s="1"/>
  <c r="M7" i="14"/>
  <c r="N7" i="13"/>
  <c r="B16" i="13" s="1"/>
  <c r="L16" i="13" s="1"/>
  <c r="N7" i="12"/>
  <c r="B27" i="12" s="1"/>
  <c r="L27" i="12" s="1"/>
  <c r="M7" i="12"/>
  <c r="A27" i="12" s="1"/>
  <c r="N7" i="11"/>
  <c r="B22" i="11" s="1"/>
  <c r="L22" i="11" s="1"/>
  <c r="M7" i="11"/>
  <c r="A22" i="11" s="1"/>
  <c r="N7" i="10"/>
  <c r="B15" i="10" s="1"/>
  <c r="L15" i="10" s="1"/>
  <c r="M7" i="10"/>
  <c r="A15" i="10" s="1"/>
  <c r="K15" i="10" s="1"/>
  <c r="C15" i="10"/>
  <c r="K24" i="9"/>
  <c r="N7" i="9"/>
  <c r="B24" i="9" s="1"/>
  <c r="L24" i="9" s="1"/>
  <c r="M7" i="9"/>
  <c r="A24" i="9" s="1"/>
  <c r="D3" i="8"/>
  <c r="C7" i="8"/>
  <c r="B24" i="8"/>
  <c r="L24" i="8" s="1"/>
  <c r="A24" i="8"/>
  <c r="K24" i="8" s="1"/>
  <c r="N7" i="8"/>
  <c r="M7" i="8"/>
  <c r="K23" i="16" l="1"/>
  <c r="C23" i="16"/>
  <c r="C14" i="14"/>
  <c r="C14" i="15"/>
  <c r="O7" i="21"/>
  <c r="C17" i="21" s="1"/>
  <c r="O7" i="17"/>
  <c r="C32" i="17" s="1"/>
  <c r="M19" i="28"/>
  <c r="M16" i="18"/>
  <c r="M14" i="14"/>
  <c r="K27" i="12"/>
  <c r="M27" i="12" s="1"/>
  <c r="C27" i="12"/>
  <c r="K22" i="11"/>
  <c r="C22" i="11"/>
  <c r="M16" i="13"/>
  <c r="M14" i="15"/>
  <c r="M23" i="16"/>
  <c r="M32" i="17"/>
  <c r="M17" i="21"/>
  <c r="M15" i="22"/>
  <c r="M15" i="23"/>
  <c r="M15" i="24"/>
  <c r="M22" i="26"/>
  <c r="M21" i="27"/>
  <c r="M22" i="11"/>
  <c r="M15" i="10"/>
  <c r="M7" i="7" l="1"/>
  <c r="N7" i="7"/>
  <c r="B37" i="7" s="1"/>
  <c r="L37" i="7" s="1"/>
  <c r="N7" i="6"/>
  <c r="B26" i="6" s="1"/>
  <c r="M7" i="6"/>
  <c r="A26" i="6" s="1"/>
  <c r="C26" i="6" l="1"/>
  <c r="C7" i="4"/>
  <c r="N7" i="4"/>
  <c r="B16" i="4" s="1"/>
  <c r="L16" i="4" s="1"/>
  <c r="M7" i="4"/>
  <c r="A16" i="4" s="1"/>
  <c r="K16" i="4" s="1"/>
  <c r="N7" i="3"/>
  <c r="C7" i="3"/>
  <c r="C7" i="2"/>
  <c r="M16" i="4" l="1"/>
  <c r="C16" i="4"/>
  <c r="O7" i="4"/>
  <c r="N7" i="2" l="1"/>
  <c r="M7" i="2"/>
  <c r="M7" i="3"/>
  <c r="C7" i="15" l="1"/>
  <c r="C7" i="14"/>
  <c r="O7" i="14" l="1"/>
  <c r="O7" i="15"/>
  <c r="G3" i="18" l="1"/>
  <c r="F3" i="18"/>
  <c r="E3" i="18"/>
  <c r="D3" i="18"/>
  <c r="C3" i="18"/>
  <c r="G3" i="17"/>
  <c r="F3" i="17"/>
  <c r="D3" i="17"/>
  <c r="C3" i="17"/>
  <c r="G3" i="16"/>
  <c r="F3" i="16"/>
  <c r="C3" i="16"/>
  <c r="C7" i="13"/>
  <c r="G3" i="13"/>
  <c r="F3" i="13"/>
  <c r="D3" i="13"/>
  <c r="C3" i="13"/>
  <c r="C7" i="11"/>
  <c r="F3" i="11"/>
  <c r="E3" i="11"/>
  <c r="D3" i="11"/>
  <c r="C3" i="11"/>
  <c r="C3" i="9"/>
  <c r="D3" i="9"/>
  <c r="E3" i="9"/>
  <c r="F3" i="9"/>
  <c r="G3" i="9"/>
  <c r="C7" i="9"/>
  <c r="C3" i="12"/>
  <c r="D3" i="12"/>
  <c r="F3" i="12"/>
  <c r="G3" i="12"/>
  <c r="C7" i="12"/>
  <c r="C3" i="10"/>
  <c r="D3" i="10"/>
  <c r="E3" i="10"/>
  <c r="F3" i="10"/>
  <c r="G3" i="10"/>
  <c r="C7" i="10"/>
  <c r="O7" i="10"/>
  <c r="C3" i="8"/>
  <c r="F3" i="8"/>
  <c r="G3" i="8"/>
  <c r="C37" i="7"/>
  <c r="C7" i="7"/>
  <c r="G3" i="7"/>
  <c r="F3" i="7"/>
  <c r="C3" i="7"/>
  <c r="L26" i="6"/>
  <c r="K26" i="6"/>
  <c r="C7" i="6"/>
  <c r="G3" i="6"/>
  <c r="F3" i="6"/>
  <c r="C3" i="6"/>
  <c r="O12" i="28"/>
  <c r="C7" i="28"/>
  <c r="G3" i="28"/>
  <c r="F3" i="28"/>
  <c r="E3" i="28"/>
  <c r="D3" i="28"/>
  <c r="C3" i="28"/>
  <c r="C7" i="27"/>
  <c r="G3" i="27"/>
  <c r="F3" i="27"/>
  <c r="E3" i="27"/>
  <c r="D3" i="27"/>
  <c r="C3" i="27"/>
  <c r="G3" i="26"/>
  <c r="F3" i="26"/>
  <c r="E3" i="26"/>
  <c r="D3" i="26"/>
  <c r="C3" i="26"/>
  <c r="O7" i="12"/>
  <c r="O7" i="28"/>
  <c r="C19" i="28" s="1"/>
  <c r="C7" i="17"/>
  <c r="C7" i="16"/>
  <c r="O7" i="18"/>
  <c r="C16" i="18" s="1"/>
  <c r="C7" i="18"/>
  <c r="G3" i="24"/>
  <c r="F3" i="24"/>
  <c r="E3" i="24"/>
  <c r="D3" i="24"/>
  <c r="C3" i="24"/>
  <c r="G3" i="23"/>
  <c r="F3" i="23"/>
  <c r="E3" i="23"/>
  <c r="D3" i="23"/>
  <c r="C3" i="23"/>
  <c r="G3" i="22"/>
  <c r="F3" i="22"/>
  <c r="E3" i="22"/>
  <c r="D3" i="22"/>
  <c r="C3" i="22"/>
  <c r="C7" i="24"/>
  <c r="C7" i="23"/>
  <c r="C7" i="22"/>
  <c r="G3" i="21"/>
  <c r="F3" i="21"/>
  <c r="E3" i="21"/>
  <c r="D3" i="21"/>
  <c r="C3" i="21"/>
  <c r="C7" i="21"/>
  <c r="O7" i="24"/>
  <c r="C15" i="24" s="1"/>
  <c r="G3" i="4"/>
  <c r="F3" i="4"/>
  <c r="D3" i="4"/>
  <c r="C3" i="4"/>
  <c r="G3" i="3"/>
  <c r="F3" i="3"/>
  <c r="D3" i="3"/>
  <c r="C3" i="3"/>
  <c r="G3" i="2"/>
  <c r="F3" i="2"/>
  <c r="D3" i="2"/>
  <c r="C3" i="2"/>
  <c r="B15" i="3"/>
  <c r="L15" i="3" s="1"/>
  <c r="A15" i="3"/>
  <c r="K15" i="3" s="1"/>
  <c r="B20" i="2"/>
  <c r="L20" i="2" s="1"/>
  <c r="A20" i="2"/>
  <c r="K20" i="2" s="1"/>
  <c r="O7" i="7" l="1"/>
  <c r="A37" i="7"/>
  <c r="K37" i="7" s="1"/>
  <c r="M37" i="7" s="1"/>
  <c r="M26" i="6"/>
  <c r="O7" i="6"/>
  <c r="O7" i="8"/>
  <c r="C24" i="8" s="1"/>
  <c r="O7" i="13"/>
  <c r="C16" i="13" s="1"/>
  <c r="O7" i="9"/>
  <c r="C24" i="9" s="1"/>
  <c r="O7" i="26"/>
  <c r="C22" i="26" s="1"/>
  <c r="O7" i="23"/>
  <c r="C15" i="23" s="1"/>
  <c r="O7" i="22"/>
  <c r="C15" i="22" s="1"/>
  <c r="O7" i="16"/>
  <c r="O7" i="11"/>
  <c r="M24" i="9"/>
  <c r="M24" i="8"/>
  <c r="O7" i="3"/>
  <c r="C15" i="3" s="1"/>
  <c r="M15" i="3"/>
  <c r="O7" i="2"/>
  <c r="C20" i="2" s="1"/>
  <c r="M20" i="2"/>
  <c r="O7" i="27"/>
  <c r="C21" i="27" s="1"/>
</calcChain>
</file>

<file path=xl/sharedStrings.xml><?xml version="1.0" encoding="utf-8"?>
<sst xmlns="http://schemas.openxmlformats.org/spreadsheetml/2006/main" count="1505" uniqueCount="640">
  <si>
    <r>
      <rPr>
        <b/>
        <sz val="12"/>
        <color indexed="8"/>
        <rFont val="Arial"/>
        <family val="2"/>
      </rPr>
      <t>Nr ref. ryzyka</t>
    </r>
  </si>
  <si>
    <r>
      <rPr>
        <b/>
        <sz val="12"/>
        <rFont val="Arial"/>
        <family val="2"/>
      </rPr>
      <t>„Ustawione” specyfikacje</t>
    </r>
  </si>
  <si>
    <r>
      <rPr>
        <b/>
        <sz val="12"/>
        <rFont val="Arial"/>
        <family val="2"/>
      </rPr>
      <t>Wyciek danych ofertowych</t>
    </r>
  </si>
  <si>
    <r>
      <rPr>
        <b/>
        <sz val="12"/>
        <rFont val="Arial"/>
        <family val="2"/>
      </rPr>
      <t>Manipulowanie ofertami</t>
    </r>
  </si>
  <si>
    <r>
      <rPr>
        <b/>
        <sz val="12"/>
        <color indexed="8"/>
        <rFont val="Arial"/>
        <family val="2"/>
      </rPr>
      <t xml:space="preserve">Nieuzasadnione stosowanie zamówień z wolnej ręki </t>
    </r>
  </si>
  <si>
    <r>
      <rPr>
        <b/>
        <sz val="12"/>
        <color indexed="8"/>
        <rFont val="Arial"/>
        <family val="2"/>
      </rPr>
      <t>Dzielenie zamówień</t>
    </r>
  </si>
  <si>
    <r>
      <rPr>
        <b/>
        <sz val="12"/>
        <color indexed="8"/>
        <rFont val="Arial"/>
        <family val="2"/>
      </rPr>
      <t>Zamienianie produktów</t>
    </r>
  </si>
  <si>
    <r>
      <rPr>
        <b/>
        <sz val="12"/>
        <color indexed="8"/>
        <rFont val="Arial"/>
        <family val="2"/>
      </rPr>
      <t>Nadgodziny za które nie wypłacono wynagrodzenia</t>
    </r>
  </si>
  <si>
    <t xml:space="preserve">Wewnętrzne </t>
  </si>
  <si>
    <t>Beneficjenci</t>
  </si>
  <si>
    <t>Zewnętrzne</t>
  </si>
  <si>
    <t>Zmowa</t>
  </si>
  <si>
    <r>
      <rPr>
        <b/>
        <sz val="12"/>
        <color indexed="8"/>
        <rFont val="Arial"/>
        <family val="2"/>
      </rPr>
      <t>Nazwa ryzyka</t>
    </r>
  </si>
  <si>
    <r>
      <rPr>
        <b/>
        <sz val="12"/>
        <color indexed="8"/>
        <rFont val="Arial"/>
        <family val="2"/>
      </rPr>
      <t>Nr ref. ryzyka</t>
    </r>
  </si>
  <si>
    <r>
      <rPr>
        <b/>
        <sz val="20"/>
        <rFont val="Arial"/>
        <family val="2"/>
      </rPr>
      <t>RYZYKO NETTO</t>
    </r>
  </si>
  <si>
    <r>
      <rPr>
        <b/>
        <sz val="20"/>
        <rFont val="Arial"/>
        <family val="2"/>
      </rPr>
      <t>PLAN DZIAŁANIA</t>
    </r>
  </si>
  <si>
    <r>
      <rPr>
        <b/>
        <sz val="20"/>
        <rFont val="Arial"/>
        <family val="2"/>
      </rPr>
      <t>RYZYKO DOCELOWE</t>
    </r>
  </si>
  <si>
    <r>
      <rPr>
        <b/>
        <sz val="12"/>
        <color indexed="8"/>
        <rFont val="Arial"/>
        <family val="2"/>
      </rPr>
      <t>Termin wdrożenia</t>
    </r>
  </si>
  <si>
    <t>Fałszywe oświadczenia składane przez wnioskodawców</t>
  </si>
  <si>
    <t>Podwójne finansowanie</t>
  </si>
  <si>
    <r>
      <rPr>
        <b/>
        <sz val="12"/>
        <color indexed="8"/>
        <rFont val="Arial"/>
        <family val="2"/>
      </rPr>
      <t>Niewłaściwie wykwalifikowana siła robocza</t>
    </r>
  </si>
  <si>
    <t>Konflikty interesu w ramach Instytucji Certyfikującej</t>
  </si>
  <si>
    <r>
      <rPr>
        <i/>
        <sz val="10"/>
        <color indexed="8"/>
        <rFont val="Arial"/>
        <family val="2"/>
      </rPr>
      <t>Wstawić opis dodatkowych rodzajów ryzyka...</t>
    </r>
  </si>
  <si>
    <r>
      <rPr>
        <b/>
        <sz val="12"/>
        <color indexed="8"/>
        <rFont val="Arial"/>
        <family val="2"/>
      </rPr>
      <t>Nieprawdziwe koszty pracy</t>
    </r>
  </si>
  <si>
    <r>
      <rPr>
        <b/>
        <sz val="20"/>
        <rFont val="Arial"/>
        <family val="2"/>
      </rPr>
      <t xml:space="preserve">Realizacja - ryzyko związane z zamówieniami publicznymi w zakresie zleceń udzielonych beneficjentom i przez nich zarządzanych </t>
    </r>
  </si>
  <si>
    <t>Wewnętrzne / zmowa</t>
  </si>
  <si>
    <t>Dodatkowy zespół dokonuje przeglądu próby zwycięskich ofert w odniesieniu do konkurencji pod kątem ewentualnych oznak wcześniejszej znajomości informacji na temat ofert.</t>
  </si>
  <si>
    <r>
      <rPr>
        <b/>
        <sz val="12"/>
        <color indexed="8"/>
        <rFont val="Arial"/>
        <family val="2"/>
      </rPr>
      <t>SR1</t>
    </r>
  </si>
  <si>
    <r>
      <rPr>
        <b/>
        <sz val="12"/>
        <color indexed="8"/>
        <rFont val="Arial"/>
        <family val="2"/>
      </rPr>
      <t>SR2</t>
    </r>
  </si>
  <si>
    <r>
      <rPr>
        <b/>
        <sz val="12"/>
        <color indexed="8"/>
        <rFont val="Arial"/>
        <family val="2"/>
      </rPr>
      <t>SR3</t>
    </r>
  </si>
  <si>
    <r>
      <rPr>
        <b/>
        <sz val="12"/>
        <color indexed="8"/>
        <rFont val="Arial"/>
        <family val="2"/>
      </rPr>
      <t>SRX</t>
    </r>
  </si>
  <si>
    <r>
      <rPr>
        <b/>
        <sz val="20"/>
        <rFont val="Arial"/>
        <family val="2"/>
      </rPr>
      <t>OPIS RYZYKA</t>
    </r>
  </si>
  <si>
    <r>
      <rPr>
        <b/>
        <sz val="20"/>
        <rFont val="Arial"/>
        <family val="2"/>
      </rPr>
      <t xml:space="preserve"> ISTNIEJĄCE KONTROLE</t>
    </r>
  </si>
  <si>
    <r>
      <rPr>
        <b/>
        <sz val="12"/>
        <color indexed="8"/>
        <rFont val="Arial"/>
        <family val="2"/>
      </rPr>
      <t>Opis ryzyka</t>
    </r>
  </si>
  <si>
    <r>
      <rPr>
        <b/>
        <sz val="12"/>
        <color indexed="8"/>
        <rFont val="Arial"/>
        <family val="2"/>
      </rPr>
      <t>Wpływ ryzyka (NETTO)</t>
    </r>
  </si>
  <si>
    <r>
      <rPr>
        <b/>
        <sz val="12"/>
        <color indexed="8"/>
        <rFont val="Arial"/>
        <family val="2"/>
      </rPr>
      <t>Prawdopodobieństwo ryzyka (NETTO)</t>
    </r>
  </si>
  <si>
    <r>
      <rPr>
        <b/>
        <sz val="12"/>
        <color indexed="8"/>
        <rFont val="Arial"/>
        <family val="2"/>
      </rPr>
      <t>Wpływ ryzyka (DOCELOWEGO)</t>
    </r>
  </si>
  <si>
    <r>
      <rPr>
        <b/>
        <sz val="12"/>
        <color indexed="8"/>
        <rFont val="Arial"/>
        <family val="2"/>
      </rPr>
      <t>Prawdopodobieństwo ryzyka (DOCELOWEGO)</t>
    </r>
  </si>
  <si>
    <r>
      <rPr>
        <b/>
        <sz val="12"/>
        <color indexed="8"/>
        <rFont val="Arial"/>
        <family val="2"/>
      </rPr>
      <t>PR1</t>
    </r>
  </si>
  <si>
    <r>
      <rPr>
        <b/>
        <sz val="12"/>
        <color indexed="8"/>
        <rFont val="Arial"/>
        <family val="2"/>
      </rPr>
      <t>PR2</t>
    </r>
  </si>
  <si>
    <r>
      <rPr>
        <b/>
        <sz val="12"/>
        <color indexed="8"/>
        <rFont val="Arial"/>
        <family val="2"/>
      </rPr>
      <t>PR3</t>
    </r>
  </si>
  <si>
    <t>Procedura przetargowa obejmuje przejrzysty proces otwierania ofert oraz stosowane są odpowiednie rozwiązania w zakresie bezpieczeństwa nieotwartych ofert.</t>
  </si>
  <si>
    <r>
      <rPr>
        <b/>
        <sz val="12"/>
        <color indexed="8"/>
        <rFont val="Arial"/>
        <family val="2"/>
      </rPr>
      <t>CR1</t>
    </r>
  </si>
  <si>
    <r>
      <rPr>
        <b/>
        <sz val="12"/>
        <color indexed="8"/>
        <rFont val="Arial"/>
        <family val="2"/>
      </rPr>
      <t>CR2</t>
    </r>
  </si>
  <si>
    <r>
      <rPr>
        <b/>
        <sz val="12"/>
        <color indexed="8"/>
        <rFont val="Arial"/>
        <family val="2"/>
      </rPr>
      <t>CR3</t>
    </r>
  </si>
  <si>
    <r>
      <rPr>
        <b/>
        <sz val="12"/>
        <color indexed="8"/>
        <rFont val="Arial"/>
        <family val="2"/>
      </rPr>
      <t>CR4</t>
    </r>
  </si>
  <si>
    <t>Instytucja Certyfikująca i Beneficjenci</t>
  </si>
  <si>
    <t>Niekompletny/nieodpowiedni proces certyfikacji wydatków</t>
  </si>
  <si>
    <t>Instytucja Certyfikująca</t>
  </si>
  <si>
    <r>
      <rPr>
        <b/>
        <sz val="12"/>
        <color indexed="8"/>
        <rFont val="Arial"/>
        <family val="2"/>
      </rPr>
      <t>CRXX</t>
    </r>
  </si>
  <si>
    <r>
      <rPr>
        <b/>
        <sz val="12"/>
        <color indexed="8"/>
        <rFont val="Arial"/>
        <family val="2"/>
      </rPr>
      <t>Łączna punktacja ryzyka bieżącego (NETTO)</t>
    </r>
  </si>
  <si>
    <r>
      <rPr>
        <sz val="10"/>
        <rFont val="Arial"/>
        <family val="2"/>
      </rPr>
      <t>Audyt Wewnętrzny/Zewnętrzny dokonuje regularnych przeglądów stosowania kontroli wewnętrznych w zakresie zamówień.</t>
    </r>
  </si>
  <si>
    <t>T</t>
  </si>
  <si>
    <t>N</t>
  </si>
  <si>
    <r>
      <rPr>
        <b/>
        <sz val="20"/>
        <rFont val="Arial"/>
        <family val="2"/>
      </rPr>
      <t>OPIS RYZYKA</t>
    </r>
  </si>
  <si>
    <r>
      <rPr>
        <b/>
        <sz val="12"/>
        <color indexed="8"/>
        <rFont val="Arial"/>
        <family val="2"/>
      </rPr>
      <t>PRX</t>
    </r>
  </si>
  <si>
    <r>
      <rPr>
        <b/>
        <sz val="12"/>
        <color indexed="8"/>
        <rFont val="Arial"/>
        <family val="2"/>
      </rPr>
      <t>Jeżeli NIE, proszę podać uzasadnienie udzielenia takiej odpowiedzi.</t>
    </r>
  </si>
  <si>
    <r>
      <rPr>
        <b/>
        <sz val="20"/>
        <rFont val="Arial"/>
        <family val="2"/>
      </rPr>
      <t>2:</t>
    </r>
    <r>
      <rPr>
        <b/>
        <sz val="20"/>
        <rFont val="Arial"/>
        <family val="2"/>
      </rPr>
      <t xml:space="preserve"> OCENA NARAŻENIA NA SZCZEGÓLNE RYZYKO OSZUSTWA - </t>
    </r>
    <r>
      <rPr>
        <b/>
        <u/>
        <sz val="20"/>
        <rFont val="Arial"/>
        <family val="2"/>
      </rPr>
      <t>REALIZACJA PROGRAMU</t>
    </r>
    <r>
      <rPr>
        <b/>
        <sz val="20"/>
        <rFont val="Arial"/>
        <family val="2"/>
      </rPr>
      <t xml:space="preserve"> I WERYFIKACJA DZIAŁAŃ</t>
    </r>
  </si>
  <si>
    <r>
      <rPr>
        <b/>
        <sz val="20"/>
        <color indexed="8"/>
        <rFont val="Arial"/>
        <family val="2"/>
      </rPr>
      <t>3:</t>
    </r>
    <r>
      <rPr>
        <b/>
        <sz val="20"/>
        <color indexed="8"/>
        <rFont val="Arial"/>
        <family val="2"/>
      </rPr>
      <t xml:space="preserve"> OCENA NARAŻENIA NA SZCZEGÓLNE RYZYKO OSZUSTWA - </t>
    </r>
    <r>
      <rPr>
        <b/>
        <u/>
        <sz val="20"/>
        <color indexed="8"/>
        <rFont val="Arial"/>
        <family val="2"/>
      </rPr>
      <t>CERTYFIKACJA I PŁATNOŚCI</t>
    </r>
  </si>
  <si>
    <t>Obchodzenie obowiązkowych procedur konkurencyjnych</t>
  </si>
  <si>
    <r>
      <rPr>
        <b/>
        <sz val="12"/>
        <color indexed="8"/>
        <rFont val="Arial"/>
        <family val="2"/>
      </rPr>
      <t>Bezprawne przedłużenie umowy</t>
    </r>
  </si>
  <si>
    <t>Manipulacja procesem realizacji procedur konkurencyjnych</t>
  </si>
  <si>
    <t>Nieujawnione konflikty interesu lub łapówki i nielegalne honoraria</t>
  </si>
  <si>
    <r>
      <rPr>
        <b/>
        <sz val="12"/>
        <rFont val="Arial"/>
        <family val="2"/>
      </rPr>
      <t>Konflikty interesu nieujęte w oświadczeniu</t>
    </r>
  </si>
  <si>
    <r>
      <rPr>
        <b/>
        <sz val="12"/>
        <rFont val="Arial"/>
        <family val="2"/>
      </rPr>
      <t>Łapówki lub nielegalne honoraria</t>
    </r>
  </si>
  <si>
    <r>
      <rPr>
        <b/>
        <sz val="12"/>
        <color indexed="8"/>
        <rFont val="Arial"/>
        <family val="2"/>
      </rPr>
      <t xml:space="preserve">Nieprawidłowe opisy zadań </t>
    </r>
  </si>
  <si>
    <r>
      <rPr>
        <sz val="10"/>
        <rFont val="Arial"/>
        <family val="2"/>
      </rPr>
      <t>Organizacja wnioskuje o dofinansowanie dla tego samego projektu z kilku funduszy unijnych i/lub państw członkowskich nie wspominając o tym fakcie we wniosku.</t>
    </r>
  </si>
  <si>
    <r>
      <rPr>
        <b/>
        <sz val="12"/>
        <color indexed="8"/>
        <rFont val="Arial"/>
        <family val="2"/>
      </rPr>
      <t>Szczegółowy opis ryzyka</t>
    </r>
  </si>
  <si>
    <r>
      <rPr>
        <b/>
        <sz val="12"/>
        <color indexed="9"/>
        <rFont val="Arial"/>
        <family val="2"/>
      </rPr>
      <t>Nie</t>
    </r>
  </si>
  <si>
    <r>
      <rPr>
        <b/>
        <sz val="12"/>
        <color indexed="9"/>
        <rFont val="Arial"/>
        <family val="2"/>
      </rPr>
      <t>Wysokie</t>
    </r>
  </si>
  <si>
    <r>
      <rPr>
        <b/>
        <sz val="12"/>
        <color indexed="9"/>
        <rFont val="Arial"/>
        <family val="2"/>
      </rPr>
      <t>Średnie</t>
    </r>
  </si>
  <si>
    <r>
      <rPr>
        <sz val="12"/>
        <color indexed="9"/>
        <rFont val="Arial"/>
        <family val="2"/>
      </rPr>
      <t>Niskie</t>
    </r>
  </si>
  <si>
    <t>Beneficjenci</t>
  </si>
  <si>
    <t>Zewnętrzne</t>
  </si>
  <si>
    <r>
      <rPr>
        <b/>
        <sz val="12"/>
        <color indexed="8"/>
        <rFont val="Arial"/>
        <family val="2"/>
      </rPr>
      <t>Ryzyko opis</t>
    </r>
  </si>
  <si>
    <r>
      <rPr>
        <b/>
        <sz val="20"/>
        <rFont val="Arial"/>
        <family val="2"/>
      </rPr>
      <t>OPIS RYZYKA</t>
    </r>
  </si>
  <si>
    <r>
      <rPr>
        <b/>
        <sz val="12"/>
        <color indexed="8"/>
        <rFont val="Arial"/>
        <family val="2"/>
      </rPr>
      <t>Nr ref. ryzyka</t>
    </r>
  </si>
  <si>
    <r>
      <rPr>
        <b/>
        <sz val="12"/>
        <color indexed="8"/>
        <rFont val="Arial"/>
        <family val="2"/>
      </rPr>
      <t>Nazwa ryzyka</t>
    </r>
  </si>
  <si>
    <r>
      <rPr>
        <b/>
        <sz val="12"/>
        <color indexed="8"/>
        <rFont val="Arial"/>
        <family val="2"/>
      </rPr>
      <t>Ryzyko opis</t>
    </r>
  </si>
  <si>
    <r>
      <rPr>
        <b/>
        <sz val="20"/>
        <rFont val="Arial"/>
        <family val="2"/>
      </rPr>
      <t xml:space="preserve"> ISTNIEJĄCE KONTROLE</t>
    </r>
  </si>
  <si>
    <r>
      <rPr>
        <b/>
        <sz val="20"/>
        <rFont val="Arial"/>
        <family val="2"/>
      </rPr>
      <t>RYZYKO NETTO</t>
    </r>
  </si>
  <si>
    <r>
      <rPr>
        <b/>
        <sz val="20"/>
        <rFont val="Arial"/>
        <family val="2"/>
      </rPr>
      <t>OPIS RYZYKA</t>
    </r>
  </si>
  <si>
    <r>
      <rPr>
        <b/>
        <sz val="12"/>
        <color indexed="8"/>
        <rFont val="Arial"/>
        <family val="2"/>
      </rPr>
      <t>Nr ref. ryzyka</t>
    </r>
  </si>
  <si>
    <r>
      <rPr>
        <b/>
        <sz val="12"/>
        <color indexed="8"/>
        <rFont val="Arial"/>
        <family val="2"/>
      </rPr>
      <t>Nazwa ryzyka</t>
    </r>
  </si>
  <si>
    <r>
      <rPr>
        <b/>
        <sz val="12"/>
        <color indexed="8"/>
        <rFont val="Arial"/>
        <family val="2"/>
      </rPr>
      <t>Ryzyko opis</t>
    </r>
  </si>
  <si>
    <r>
      <rPr>
        <b/>
        <sz val="20"/>
        <rFont val="Arial"/>
        <family val="2"/>
      </rPr>
      <t xml:space="preserve"> ISTNIEJĄCE KONTROLE</t>
    </r>
  </si>
  <si>
    <r>
      <rPr>
        <b/>
        <sz val="20"/>
        <rFont val="Arial"/>
        <family val="2"/>
      </rPr>
      <t>RYZYKO NETTO</t>
    </r>
  </si>
  <si>
    <r>
      <rPr>
        <b/>
        <sz val="20"/>
        <rFont val="Arial"/>
        <family val="2"/>
      </rPr>
      <t>OPIS RYZYKA</t>
    </r>
  </si>
  <si>
    <r>
      <rPr>
        <b/>
        <sz val="12"/>
        <color indexed="8"/>
        <rFont val="Arial"/>
        <family val="2"/>
      </rPr>
      <t>Nr ref. ryzyka</t>
    </r>
  </si>
  <si>
    <r>
      <rPr>
        <b/>
        <sz val="12"/>
        <color indexed="8"/>
        <rFont val="Arial"/>
        <family val="2"/>
      </rPr>
      <t>Nazwa ryzyka</t>
    </r>
  </si>
  <si>
    <r>
      <rPr>
        <b/>
        <sz val="12"/>
        <color indexed="8"/>
        <rFont val="Arial"/>
        <family val="2"/>
      </rPr>
      <t>Ryzyko opis</t>
    </r>
  </si>
  <si>
    <r>
      <rPr>
        <b/>
        <sz val="20"/>
        <rFont val="Arial"/>
        <family val="2"/>
      </rPr>
      <t xml:space="preserve"> ISTNIEJĄCE KONTROLE</t>
    </r>
  </si>
  <si>
    <r>
      <rPr>
        <b/>
        <sz val="20"/>
        <rFont val="Arial"/>
        <family val="2"/>
      </rPr>
      <t>RYZYKO NETTO</t>
    </r>
  </si>
  <si>
    <r>
      <rPr>
        <b/>
        <sz val="20"/>
        <rFont val="Arial"/>
        <family val="2"/>
      </rPr>
      <t>OPIS RYZYKA</t>
    </r>
  </si>
  <si>
    <t>Zewnętrzne</t>
  </si>
  <si>
    <t>Wewnętrzne / zmowa</t>
  </si>
  <si>
    <t>Zewnętrzne</t>
  </si>
  <si>
    <r>
      <rPr>
        <i/>
        <sz val="10"/>
        <color indexed="8"/>
        <rFont val="Arial"/>
        <family val="2"/>
      </rPr>
      <t>Wstawić opis dodatkowych rodzajów ryzyka...</t>
    </r>
  </si>
  <si>
    <r>
      <rPr>
        <sz val="10"/>
        <color theme="1"/>
        <rFont val="Arial"/>
        <family val="2"/>
      </rPr>
      <t>T</t>
    </r>
  </si>
  <si>
    <r>
      <rPr>
        <sz val="10"/>
        <color theme="1"/>
        <rFont val="Arial"/>
        <family val="2"/>
      </rPr>
      <t>N</t>
    </r>
  </si>
  <si>
    <r>
      <rPr>
        <b/>
        <sz val="20"/>
        <rFont val="Arial"/>
        <family val="2"/>
      </rPr>
      <t>OPIS RYZYKA</t>
    </r>
  </si>
  <si>
    <r>
      <rPr>
        <b/>
        <sz val="12"/>
        <color indexed="8"/>
        <rFont val="Arial"/>
        <family val="2"/>
      </rPr>
      <t>Nr ref. ryzyka</t>
    </r>
  </si>
  <si>
    <r>
      <rPr>
        <b/>
        <sz val="12"/>
        <color indexed="8"/>
        <rFont val="Arial"/>
        <family val="2"/>
      </rPr>
      <t>Nazwa ryzyka</t>
    </r>
  </si>
  <si>
    <r>
      <rPr>
        <b/>
        <sz val="12"/>
        <color indexed="8"/>
        <rFont val="Arial"/>
        <family val="2"/>
      </rPr>
      <t>Ryzyko opis</t>
    </r>
  </si>
  <si>
    <r>
      <rPr>
        <b/>
        <sz val="20"/>
        <rFont val="Arial"/>
        <family val="2"/>
      </rPr>
      <t xml:space="preserve"> ISTNIEJĄCE KONTROLE</t>
    </r>
  </si>
  <si>
    <r>
      <rPr>
        <b/>
        <sz val="20"/>
        <rFont val="Arial"/>
        <family val="2"/>
      </rPr>
      <t>RYZYKO NETTO</t>
    </r>
  </si>
  <si>
    <r>
      <rPr>
        <b/>
        <sz val="20"/>
        <rFont val="Arial"/>
        <family val="2"/>
      </rPr>
      <t>OPIS RYZYKA</t>
    </r>
  </si>
  <si>
    <r>
      <rPr>
        <b/>
        <sz val="12"/>
        <color indexed="8"/>
        <rFont val="Arial"/>
        <family val="2"/>
      </rPr>
      <t>Nr ref. ryzyka</t>
    </r>
  </si>
  <si>
    <r>
      <rPr>
        <b/>
        <sz val="12"/>
        <color indexed="8"/>
        <rFont val="Arial"/>
        <family val="2"/>
      </rPr>
      <t>Nazwa ryzyka</t>
    </r>
  </si>
  <si>
    <r>
      <rPr>
        <b/>
        <sz val="12"/>
        <color indexed="8"/>
        <rFont val="Arial"/>
        <family val="2"/>
      </rPr>
      <t>Ryzyko opis</t>
    </r>
  </si>
  <si>
    <r>
      <rPr>
        <b/>
        <sz val="20"/>
        <rFont val="Arial"/>
        <family val="2"/>
      </rPr>
      <t xml:space="preserve"> ISTNIEJĄCE KONTROLE</t>
    </r>
  </si>
  <si>
    <r>
      <rPr>
        <b/>
        <sz val="20"/>
        <rFont val="Arial"/>
        <family val="2"/>
      </rPr>
      <t>RYZYKO NETTO</t>
    </r>
  </si>
  <si>
    <r>
      <rPr>
        <b/>
        <sz val="20"/>
        <rFont val="Arial"/>
        <family val="2"/>
      </rPr>
      <t>OPIS RYZYKA</t>
    </r>
  </si>
  <si>
    <r>
      <rPr>
        <b/>
        <sz val="12"/>
        <color indexed="9"/>
        <rFont val="Arial"/>
        <family val="2"/>
      </rPr>
      <t>Tak</t>
    </r>
  </si>
  <si>
    <r>
      <rPr>
        <b/>
        <sz val="12"/>
        <color indexed="8"/>
        <rFont val="Arial"/>
        <family val="2"/>
      </rPr>
      <t>Nr ref. ryzyka</t>
    </r>
  </si>
  <si>
    <r>
      <rPr>
        <b/>
        <sz val="12"/>
        <color indexed="8"/>
        <rFont val="Arial"/>
        <family val="2"/>
      </rPr>
      <t>Nazwa ryzyka</t>
    </r>
  </si>
  <si>
    <r>
      <rPr>
        <b/>
        <sz val="20"/>
        <rFont val="Arial"/>
        <family val="2"/>
      </rPr>
      <t xml:space="preserve"> ISTNIEJĄCE KONTROLE</t>
    </r>
  </si>
  <si>
    <r>
      <rPr>
        <b/>
        <sz val="20"/>
        <rFont val="Arial"/>
        <family val="2"/>
      </rPr>
      <t>RYZYKO NETTO</t>
    </r>
  </si>
  <si>
    <r>
      <rPr>
        <b/>
        <sz val="12"/>
        <color indexed="8"/>
        <rFont val="Arial"/>
        <family val="2"/>
      </rPr>
      <t>Wpływ ryzyka (NETTO)</t>
    </r>
  </si>
  <si>
    <r>
      <rPr>
        <b/>
        <sz val="12"/>
        <color indexed="8"/>
        <rFont val="Arial"/>
        <family val="2"/>
      </rPr>
      <t>Prawdopodobieństwo ryzyka (NETTO)</t>
    </r>
  </si>
  <si>
    <r>
      <rPr>
        <b/>
        <sz val="20"/>
        <rFont val="Arial"/>
        <family val="2"/>
      </rPr>
      <t>RYZYKO NETTO</t>
    </r>
  </si>
  <si>
    <r>
      <rPr>
        <b/>
        <sz val="20"/>
        <rFont val="Arial"/>
        <family val="2"/>
      </rPr>
      <t>PLAN DZIAŁANIA</t>
    </r>
  </si>
  <si>
    <r>
      <rPr>
        <b/>
        <sz val="20"/>
        <rFont val="Arial"/>
        <family val="2"/>
      </rPr>
      <t>RYZYKO DOCELOWE</t>
    </r>
  </si>
  <si>
    <r>
      <rPr>
        <b/>
        <sz val="12"/>
        <color indexed="8"/>
        <rFont val="Arial"/>
        <family val="2"/>
      </rPr>
      <t>Wpływ ryzyka (NETTO)</t>
    </r>
  </si>
  <si>
    <r>
      <rPr>
        <b/>
        <sz val="12"/>
        <color indexed="8"/>
        <rFont val="Arial"/>
        <family val="2"/>
      </rPr>
      <t>Prawdopodobieństwo ryzyka (NETTO)</t>
    </r>
  </si>
  <si>
    <r>
      <rPr>
        <b/>
        <sz val="12"/>
        <color indexed="8"/>
        <rFont val="Arial"/>
        <family val="2"/>
      </rPr>
      <t>Łączna punktacja ryzyka bieżącego (NETTO)</t>
    </r>
  </si>
  <si>
    <r>
      <rPr>
        <b/>
        <sz val="12"/>
        <color indexed="8"/>
        <rFont val="Arial"/>
        <family val="2"/>
      </rPr>
      <t>Termin wdrożenia</t>
    </r>
  </si>
  <si>
    <r>
      <rPr>
        <b/>
        <sz val="12"/>
        <color indexed="8"/>
        <rFont val="Arial"/>
        <family val="2"/>
      </rPr>
      <t>Wpływ ryzyka (DOCELOWEGO)</t>
    </r>
  </si>
  <si>
    <r>
      <rPr>
        <b/>
        <sz val="12"/>
        <color indexed="8"/>
        <rFont val="Arial"/>
        <family val="2"/>
      </rPr>
      <t>Prawdopodobieństwo ryzyka (DOCELOWEGO)</t>
    </r>
  </si>
  <si>
    <r>
      <rPr>
        <b/>
        <sz val="20"/>
        <rFont val="Arial"/>
        <family val="2"/>
      </rPr>
      <t>OPIS RYZYKA</t>
    </r>
  </si>
  <si>
    <r>
      <rPr>
        <b/>
        <sz val="12"/>
        <color indexed="8"/>
        <rFont val="Arial"/>
        <family val="2"/>
      </rPr>
      <t>Nr ref. ryzyka</t>
    </r>
  </si>
  <si>
    <r>
      <rPr>
        <b/>
        <sz val="12"/>
        <color indexed="8"/>
        <rFont val="Arial"/>
        <family val="2"/>
      </rPr>
      <t>Nazwa ryzyka</t>
    </r>
  </si>
  <si>
    <r>
      <rPr>
        <b/>
        <sz val="12"/>
        <color indexed="8"/>
        <rFont val="Arial"/>
        <family val="2"/>
      </rPr>
      <t>Ryzyko opis</t>
    </r>
  </si>
  <si>
    <r>
      <rPr>
        <b/>
        <sz val="20"/>
        <rFont val="Arial"/>
        <family val="2"/>
      </rPr>
      <t xml:space="preserve"> ISTNIEJĄCE KONTROLE</t>
    </r>
  </si>
  <si>
    <r>
      <rPr>
        <b/>
        <sz val="20"/>
        <rFont val="Arial"/>
        <family val="2"/>
      </rPr>
      <t>RYZYKO NETTO</t>
    </r>
  </si>
  <si>
    <r>
      <rPr>
        <b/>
        <sz val="20"/>
        <rFont val="Arial"/>
        <family val="2"/>
      </rPr>
      <t>OPIS RYZYKA</t>
    </r>
  </si>
  <si>
    <r>
      <rPr>
        <b/>
        <sz val="12"/>
        <color indexed="8"/>
        <rFont val="Arial"/>
        <family val="2"/>
      </rPr>
      <t>Nr ref. ryzyka</t>
    </r>
  </si>
  <si>
    <r>
      <rPr>
        <b/>
        <sz val="12"/>
        <color indexed="8"/>
        <rFont val="Arial"/>
        <family val="2"/>
      </rPr>
      <t>Nazwa ryzyka</t>
    </r>
  </si>
  <si>
    <r>
      <rPr>
        <b/>
        <sz val="12"/>
        <color indexed="8"/>
        <rFont val="Arial"/>
        <family val="2"/>
      </rPr>
      <t>Ryzyko opis</t>
    </r>
  </si>
  <si>
    <r>
      <rPr>
        <b/>
        <sz val="20"/>
        <rFont val="Arial"/>
        <family val="2"/>
      </rPr>
      <t xml:space="preserve"> ISTNIEJĄCE KONTROLE</t>
    </r>
  </si>
  <si>
    <r>
      <rPr>
        <b/>
        <sz val="20"/>
        <rFont val="Arial"/>
        <family val="2"/>
      </rPr>
      <t>RYZYKO NETTO</t>
    </r>
  </si>
  <si>
    <r>
      <rPr>
        <b/>
        <sz val="12"/>
        <rFont val="Arial"/>
        <family val="2"/>
      </rPr>
      <t>Nr ref. ryzyka</t>
    </r>
  </si>
  <si>
    <r>
      <rPr>
        <b/>
        <sz val="12"/>
        <rFont val="Arial"/>
        <family val="2"/>
      </rPr>
      <t>Nazwa ryzyka</t>
    </r>
  </si>
  <si>
    <r>
      <rPr>
        <b/>
        <sz val="12"/>
        <rFont val="Arial"/>
        <family val="2"/>
      </rPr>
      <t>Ryzyko opis</t>
    </r>
  </si>
  <si>
    <r>
      <rPr>
        <b/>
        <sz val="20"/>
        <rFont val="Arial"/>
        <family val="2"/>
      </rPr>
      <t>OPIS RYZYKA</t>
    </r>
  </si>
  <si>
    <r>
      <rPr>
        <b/>
        <sz val="12"/>
        <color indexed="8"/>
        <rFont val="Arial"/>
        <family val="2"/>
      </rPr>
      <t>Nr ref. ryzyka</t>
    </r>
  </si>
  <si>
    <r>
      <rPr>
        <b/>
        <sz val="12"/>
        <color indexed="8"/>
        <rFont val="Arial"/>
        <family val="2"/>
      </rPr>
      <t>Nazwa ryzyka</t>
    </r>
  </si>
  <si>
    <r>
      <rPr>
        <b/>
        <sz val="20"/>
        <rFont val="Arial"/>
        <family val="2"/>
      </rPr>
      <t xml:space="preserve"> ISTNIEJĄCE KONTROLE</t>
    </r>
  </si>
  <si>
    <r>
      <rPr>
        <b/>
        <sz val="20"/>
        <rFont val="Arial"/>
        <family val="2"/>
      </rPr>
      <t>RYZYKO NETTO</t>
    </r>
  </si>
  <si>
    <r>
      <rPr>
        <b/>
        <sz val="20"/>
        <rFont val="Arial"/>
        <family val="2"/>
      </rPr>
      <t>RYZYKO NETTO</t>
    </r>
  </si>
  <si>
    <r>
      <rPr>
        <b/>
        <sz val="20"/>
        <rFont val="Arial"/>
        <family val="2"/>
      </rPr>
      <t>PLAN DZIAŁANIA</t>
    </r>
  </si>
  <si>
    <r>
      <rPr>
        <b/>
        <sz val="20"/>
        <rFont val="Arial"/>
        <family val="2"/>
      </rPr>
      <t>RYZYKO DOCELOWE</t>
    </r>
  </si>
  <si>
    <r>
      <rPr>
        <b/>
        <sz val="20"/>
        <rFont val="Arial"/>
        <family val="2"/>
      </rPr>
      <t>OPIS RYZYKA</t>
    </r>
  </si>
  <si>
    <r>
      <rPr>
        <b/>
        <sz val="12"/>
        <color indexed="8"/>
        <rFont val="Arial"/>
        <family val="2"/>
      </rPr>
      <t>Nr ref. ryzyka</t>
    </r>
  </si>
  <si>
    <r>
      <rPr>
        <b/>
        <sz val="12"/>
        <color indexed="8"/>
        <rFont val="Arial"/>
        <family val="2"/>
      </rPr>
      <t>Nazwa ryzyka</t>
    </r>
  </si>
  <si>
    <r>
      <rPr>
        <b/>
        <sz val="20"/>
        <rFont val="Arial"/>
        <family val="2"/>
      </rPr>
      <t xml:space="preserve"> ISTNIEJĄCE KONTROLE</t>
    </r>
  </si>
  <si>
    <r>
      <rPr>
        <b/>
        <sz val="20"/>
        <rFont val="Arial"/>
        <family val="2"/>
      </rPr>
      <t>RYZYKO NETTO</t>
    </r>
  </si>
  <si>
    <r>
      <rPr>
        <b/>
        <sz val="20"/>
        <rFont val="Arial"/>
        <family val="2"/>
      </rPr>
      <t>RYZYKO NETTO</t>
    </r>
  </si>
  <si>
    <r>
      <rPr>
        <b/>
        <sz val="20"/>
        <rFont val="Arial"/>
        <family val="2"/>
      </rPr>
      <t>PLAN DZIAŁANIA</t>
    </r>
  </si>
  <si>
    <r>
      <rPr>
        <b/>
        <sz val="20"/>
        <rFont val="Arial"/>
        <family val="2"/>
      </rPr>
      <t>RYZYKO DOCELOWE</t>
    </r>
  </si>
  <si>
    <r>
      <rPr>
        <b/>
        <sz val="12"/>
        <rFont val="Arial"/>
        <family val="2"/>
      </rPr>
      <t>Szczegółowy opis ryzyka</t>
    </r>
  </si>
  <si>
    <r>
      <rPr>
        <b/>
        <sz val="12"/>
        <color indexed="8"/>
        <rFont val="Arial"/>
        <family val="2"/>
      </rPr>
      <t>Zmowa przetargowa</t>
    </r>
  </si>
  <si>
    <t>Osoby trzecie</t>
  </si>
  <si>
    <t>IR5</t>
  </si>
  <si>
    <t>IR1</t>
  </si>
  <si>
    <t>Beneficjenci i Osoby trzecie</t>
  </si>
  <si>
    <t>IR2</t>
  </si>
  <si>
    <t>IR3</t>
  </si>
  <si>
    <t>IR4</t>
  </si>
  <si>
    <t>IR6</t>
  </si>
  <si>
    <t>IR7</t>
  </si>
  <si>
    <t>IR8</t>
  </si>
  <si>
    <t>IR9</t>
  </si>
  <si>
    <t>Beneficjenci lub Osoby trzecie</t>
  </si>
  <si>
    <t>IR10</t>
  </si>
  <si>
    <t>IR11</t>
  </si>
  <si>
    <t xml:space="preserve">Nieuzasadnione stosowanie zamówień z wolnej ręki </t>
  </si>
  <si>
    <t>Bezprawne przedłużenie umowy</t>
  </si>
  <si>
    <t xml:space="preserve">Brak procedury przetargowej </t>
  </si>
  <si>
    <t>Wyciek danych ofertowych</t>
  </si>
  <si>
    <t>Manipulowanie ofertami</t>
  </si>
  <si>
    <t>Brak produktów</t>
  </si>
  <si>
    <t>Fałszowanie dokumentacji związanej z projektami</t>
  </si>
  <si>
    <r>
      <rPr>
        <sz val="10"/>
        <rFont val="Arial"/>
        <family val="2"/>
      </rPr>
      <t>Beneficjenci i Osoby trzecie</t>
    </r>
  </si>
  <si>
    <r>
      <rPr>
        <sz val="10"/>
        <rFont val="Arial"/>
        <family val="2"/>
      </rPr>
      <t>Zewnętrzne</t>
    </r>
  </si>
  <si>
    <r>
      <rPr>
        <b/>
        <sz val="12"/>
        <color theme="1"/>
        <rFont val="Arial"/>
        <family val="2"/>
      </rPr>
      <t>Nr ref. ryzyka</t>
    </r>
  </si>
  <si>
    <r>
      <rPr>
        <b/>
        <sz val="12"/>
        <color theme="1"/>
        <rFont val="Arial"/>
        <family val="2"/>
      </rPr>
      <t>Nazwa ryzyka</t>
    </r>
  </si>
  <si>
    <r>
      <rPr>
        <b/>
        <sz val="12"/>
        <color theme="1"/>
        <rFont val="Arial"/>
        <family val="2"/>
      </rPr>
      <t>Ryzyko opis</t>
    </r>
  </si>
  <si>
    <t>IR12</t>
  </si>
  <si>
    <t>Instytucja Zarządzająca, Instytucja Pośrednicząca, Instytucja Wdrażająca i Osoby trzecie</t>
  </si>
  <si>
    <t>Instytucja prowadzi cykliczne szkolenia w zakresie etyki i uczciwości dla całego personelu.</t>
  </si>
  <si>
    <t>Nieujawniony konflikt interesów lub korupcja</t>
  </si>
  <si>
    <t>Unikanie obowiązkowej procedury konkurencyjnej</t>
  </si>
  <si>
    <t>Manipulowanie w procesie procedury konkurencyjnej</t>
  </si>
  <si>
    <t>Zmowa oferentów</t>
  </si>
  <si>
    <t>Manipulowanie kosztami</t>
  </si>
  <si>
    <t>Zmiany w istniejącym kontrakcie</t>
  </si>
  <si>
    <t>Zawyżanie kwalifikacji personelu</t>
  </si>
  <si>
    <t>Fałszywe koszty pracy</t>
  </si>
  <si>
    <t xml:space="preserve">Niewłaściwe przyporządkowanie kosztów pracy do różnych projektów </t>
  </si>
  <si>
    <t xml:space="preserve">Beneficjent umyślnie niewłaściwie przyporządkowuje koszty pracy do różnych projektów </t>
  </si>
  <si>
    <t>IR13</t>
  </si>
  <si>
    <t>Sfałszowanie  specyfikacji</t>
  </si>
  <si>
    <t>Sprawdza czy przedsiębiorstwa uczestniczące w przetargu (zwłaszcza w procedurach obejmujących trzy oferty) są ze sobą powiązane (kierownictwo, właściciele itp.) przy użyciu źródeł ogólnodostępnych.</t>
  </si>
  <si>
    <t xml:space="preserve">Wymóg Instytucji skierowany do beneficjentów w zakresie przeprowadzenia procedury sprawdzenia wszystkich oferentów, przy pomocy ogólnie dostępnych źródeł (internet, źródła wewnętrzne). Instytucja na próbie beneficjentów weryfikuje działanie tego mechanizmu kontrolnego.  </t>
  </si>
  <si>
    <t xml:space="preserve">Instytucja na próbie projektów przeprowadza weryfikacje sprawozdań z realizacji oraz konkretnych usług/produktów pod względem zgodności ze specyfikacją. </t>
  </si>
  <si>
    <t xml:space="preserve">Instytucja wymaga od beneficjentów przedłożenia rejestru środków trwałych. Na próbie weryfikowane i porównywane są numery inwentarzowe. </t>
  </si>
  <si>
    <t xml:space="preserve">Instytucja wymaga, aby proces zmian w kontrakcie wymagał akceptacji ze strony co najmniej 2 członków kierownictwa beneficjenta, którzy byli niezależni wobec procesu wyboru wykonawcy. </t>
  </si>
  <si>
    <t xml:space="preserve">Nieistniejący personel </t>
  </si>
  <si>
    <t>Niewłaściwe stawki pracy</t>
  </si>
  <si>
    <t>IA dokonuje szczegółowej kontroli zapewnienia jakości w zakresie certyfikacji wydatków przeprowadzanej przez IC, co pozwala zagwarantować, że certyfikacje te przeprowadzono zgodnie z odpowiednimi wytycznymi i normami.</t>
  </si>
  <si>
    <t>Instytucja posiada silne mechanizmy kontroli w odniesieniu do procedur przetargowych, np. egzekwujące dotrzymywanie terminów składania ofert i przeglądy ich stosowania dla próby beneficjentów.</t>
  </si>
  <si>
    <t>SR 1.3</t>
  </si>
  <si>
    <t>SR 1.4</t>
  </si>
  <si>
    <t>SR 1.5</t>
  </si>
  <si>
    <t>SR 1.1</t>
  </si>
  <si>
    <t>SR 1.2</t>
  </si>
  <si>
    <t>SR 1.6</t>
  </si>
  <si>
    <t>SR 1.7</t>
  </si>
  <si>
    <t>SR 1.8</t>
  </si>
  <si>
    <t>SR 1.9</t>
  </si>
  <si>
    <t>SR 1.X</t>
  </si>
  <si>
    <t>SR 2.1</t>
  </si>
  <si>
    <t>SR 2.2</t>
  </si>
  <si>
    <t>SR 2.3</t>
  </si>
  <si>
    <t>SR 2.4</t>
  </si>
  <si>
    <t>Instytucja zapewnia wdrożenie zasady dwóch par oczu we wszystkich obszarach oceny merytorycznej oraz dodatkową weryfikację oceny przez eksperta wiodącego, a w razie wątpliwości powołanie tzw. "trzeciego eksperta" w celu wydania ostatecznej decyzji o zatwierdzeniu WoD.</t>
  </si>
  <si>
    <t>Pracownicy Instytucji są przeszkoleni z wykrywania nierzetelnych dokumentów.</t>
  </si>
  <si>
    <r>
      <rPr>
        <b/>
        <sz val="12"/>
        <color indexed="8"/>
        <rFont val="Arial"/>
        <family val="2"/>
      </rPr>
      <t xml:space="preserve">Czy ryzyko ma charakter wewnętrzny </t>
    </r>
    <r>
      <rPr>
        <sz val="12"/>
        <color indexed="8"/>
        <rFont val="Arial"/>
        <family val="2"/>
        <charset val="238"/>
      </rPr>
      <t xml:space="preserve">(w ramach Instytucji), </t>
    </r>
    <r>
      <rPr>
        <b/>
        <sz val="12"/>
        <color indexed="8"/>
        <rFont val="Arial"/>
        <family val="2"/>
      </rPr>
      <t>zewnętrzny czy jest rezultatem zmowy?</t>
    </r>
  </si>
  <si>
    <t>Czy ryzyko to dotyczy Państwa Instytucji?</t>
  </si>
  <si>
    <t>Wstawić opis dodatkowych rodzajów ryzyka...</t>
  </si>
  <si>
    <t>RYZYKO BRUTTO</t>
  </si>
  <si>
    <t>Wpływ ryzyka (BRUTTO)</t>
  </si>
  <si>
    <t>Prawdopodobieństwo ryzyka (BRUTTO)</t>
  </si>
  <si>
    <t>Łączna punktacja ryzyka (BRUTTO)</t>
  </si>
  <si>
    <t>Nr ref. mechanizmu kontrolnego</t>
  </si>
  <si>
    <t>Opis mechanizmu kontrolnego</t>
  </si>
  <si>
    <t>Czy istnieją dowody na funkcjonowanie mechanizmu?</t>
  </si>
  <si>
    <t>Czy mechanizm jest kontrolowany?</t>
  </si>
  <si>
    <t>Jaka jest skuteczność mechanizmu kontrolnego?</t>
  </si>
  <si>
    <t>Wpływ połączonych mechanizmów kontrolnych na WPŁYW ryzyka z uwzględnieniem poziomu zaufania</t>
  </si>
  <si>
    <t>Na podstawie jakich regulacji umocowany jest mechanizm kontrolny?</t>
  </si>
  <si>
    <t>SR 3.X</t>
  </si>
  <si>
    <t>SR 2.X</t>
  </si>
  <si>
    <t>SR 3.1</t>
  </si>
  <si>
    <t>SR 3.2</t>
  </si>
  <si>
    <t>Łączny wynik ryzyka (NETTO)</t>
  </si>
  <si>
    <t>Wpływ połączonych mechanizmów kontrolnych na PRAWDOPODOBIEŃSTWO ryzyka z uwzględnieniem poziomu zaufania</t>
  </si>
  <si>
    <t>Planowane dodatkowe mechanizmy kontrolne</t>
  </si>
  <si>
    <t>Jednostka odpowiedzialna</t>
  </si>
  <si>
    <t>Łączny wynik ryzyka (DOCELOWEGO)</t>
  </si>
  <si>
    <t>Czy ryzyko ma charakter wewnętrzny, zewnętrzny czy jest rezultatem zmowy?</t>
  </si>
  <si>
    <t>Pracownik beneficjenta faworyzuje jednego z oferentów m.in. poprzez:
- sfałszowanie specyfikacji istotnych warunków zamówienia
- ujawnienie ważnych danych i informacji
- manipulowanie ofertami.</t>
  </si>
  <si>
    <t xml:space="preserve">1) Podmioty zewnętrzne mogą przyporządkowywać te same wydatki, czy też koszty pracy do wielu projektów/kontraktów. 
2) Podmioty zewnętrzne mogą umyślnie składać fałszywe lub podwójne faktury, działając samodzielnie lub w zmowie z pracownikami beneficjenta. </t>
  </si>
  <si>
    <t>Brak dostarczenia produktu lub dostarczanie substytutów</t>
  </si>
  <si>
    <t>Wykonawca narusza umowę poprzez nie dostarczanie określonych produktów lub ich zmianę lub zamianę na towary/produkty gorszej jakości.</t>
  </si>
  <si>
    <t xml:space="preserve">Zmiana obowiązującej umowy (z lepszymi warunkami dla wykonawcy) w taki sposób, że w efekcie pierwotna decyzja o przyznaniu umowy straci ważność.  </t>
  </si>
  <si>
    <t>Przedkładanie w toku realizacji projektu nierzetelnych dokumentów, w tym poświadczenie nieprawdy w celu osiągnięcia korzyści majątkowej.</t>
  </si>
  <si>
    <t>IR 1.1</t>
  </si>
  <si>
    <t>IR 1.3</t>
  </si>
  <si>
    <t>IR 1.4</t>
  </si>
  <si>
    <t>IR 1.5</t>
  </si>
  <si>
    <t>IR 7.X</t>
  </si>
  <si>
    <t>IR 2.1</t>
  </si>
  <si>
    <t>IR 2.2</t>
  </si>
  <si>
    <t>IR 2.3</t>
  </si>
  <si>
    <t>IR 2.4</t>
  </si>
  <si>
    <t>IR 2.5</t>
  </si>
  <si>
    <t>IR 2.11</t>
  </si>
  <si>
    <t>IR 2.12</t>
  </si>
  <si>
    <t>IR 2.13</t>
  </si>
  <si>
    <t>IR 2.14</t>
  </si>
  <si>
    <t>IR 2.15</t>
  </si>
  <si>
    <t>IR 2.16</t>
  </si>
  <si>
    <t>IR 2.17</t>
  </si>
  <si>
    <t>IR 2.18</t>
  </si>
  <si>
    <t>IR 2.21</t>
  </si>
  <si>
    <t>IR 2.22</t>
  </si>
  <si>
    <t>IR 2.23</t>
  </si>
  <si>
    <t>IR 2.24</t>
  </si>
  <si>
    <t>IR 2.31</t>
  </si>
  <si>
    <t>IR 2.32</t>
  </si>
  <si>
    <t>IR 2.33</t>
  </si>
  <si>
    <t>IR 2.34</t>
  </si>
  <si>
    <t>IR 3.1</t>
  </si>
  <si>
    <t>IR 3.2</t>
  </si>
  <si>
    <t>IR 3.3</t>
  </si>
  <si>
    <t>IR 3.11</t>
  </si>
  <si>
    <t>IR 3.12</t>
  </si>
  <si>
    <t>IR 3.13</t>
  </si>
  <si>
    <t>IR 3.14</t>
  </si>
  <si>
    <t>IR 3.X</t>
  </si>
  <si>
    <t>IR 3.21</t>
  </si>
  <si>
    <t>IR 3.22</t>
  </si>
  <si>
    <t>IR 4.1</t>
  </si>
  <si>
    <t>IR 4.2</t>
  </si>
  <si>
    <t>IR 4.3</t>
  </si>
  <si>
    <t>IR 4.4</t>
  </si>
  <si>
    <t>IR 4.5</t>
  </si>
  <si>
    <t>IR 4.6</t>
  </si>
  <si>
    <t>IR 4.7</t>
  </si>
  <si>
    <t>IR 4.8</t>
  </si>
  <si>
    <t>IR 4.11</t>
  </si>
  <si>
    <t>IR 4.12</t>
  </si>
  <si>
    <t>IR 4.X</t>
  </si>
  <si>
    <t>IR 5.1</t>
  </si>
  <si>
    <t>IR 5.2</t>
  </si>
  <si>
    <t>IR 5.3</t>
  </si>
  <si>
    <t>IR 5.4</t>
  </si>
  <si>
    <t>IR 6.1</t>
  </si>
  <si>
    <t>IR 6.2</t>
  </si>
  <si>
    <t>IR 6.X</t>
  </si>
  <si>
    <t>IR 6.11</t>
  </si>
  <si>
    <t>IR 6.12</t>
  </si>
  <si>
    <t>IR 6.13</t>
  </si>
  <si>
    <t>IR 6.14</t>
  </si>
  <si>
    <t>IR 6.15</t>
  </si>
  <si>
    <t>IR 6.16</t>
  </si>
  <si>
    <t>IR 6.17</t>
  </si>
  <si>
    <t>IR 7.1</t>
  </si>
  <si>
    <t>IR 7.2</t>
  </si>
  <si>
    <t>IR 7.3</t>
  </si>
  <si>
    <t>IR 7.4</t>
  </si>
  <si>
    <t>IR 7.5</t>
  </si>
  <si>
    <t>IR 7.6</t>
  </si>
  <si>
    <t>IR 7.7</t>
  </si>
  <si>
    <t>IR 7.8</t>
  </si>
  <si>
    <t>IR 7.11</t>
  </si>
  <si>
    <t>IR 7.12</t>
  </si>
  <si>
    <t>IR 7.13</t>
  </si>
  <si>
    <t>IR 7.14</t>
  </si>
  <si>
    <t>IR 7.15</t>
  </si>
  <si>
    <t>IR 7.16</t>
  </si>
  <si>
    <t>IR 9.1</t>
  </si>
  <si>
    <t>IR 9.2</t>
  </si>
  <si>
    <t>IR 9.3</t>
  </si>
  <si>
    <t>IR 9.X</t>
  </si>
  <si>
    <t>IR 10.1</t>
  </si>
  <si>
    <t>IR 10.2</t>
  </si>
  <si>
    <t>IR 10.3</t>
  </si>
  <si>
    <t>IR 10.X</t>
  </si>
  <si>
    <t>IR 11.1</t>
  </si>
  <si>
    <t>IR 11.2</t>
  </si>
  <si>
    <t>IR 11.3</t>
  </si>
  <si>
    <t>IR 11.4</t>
  </si>
  <si>
    <t>IR 12.1</t>
  </si>
  <si>
    <t>IR 12.2</t>
  </si>
  <si>
    <t>IR 12.3</t>
  </si>
  <si>
    <t>CR 1.1</t>
  </si>
  <si>
    <t>CR 1.2</t>
  </si>
  <si>
    <t>CR 1.3</t>
  </si>
  <si>
    <t>CR 1.4</t>
  </si>
  <si>
    <t>CR 1.5</t>
  </si>
  <si>
    <t>CR 1.6</t>
  </si>
  <si>
    <t>CR 2.1</t>
  </si>
  <si>
    <t>CR 2.2</t>
  </si>
  <si>
    <t>CR 2.3</t>
  </si>
  <si>
    <t>CR 2.4</t>
  </si>
  <si>
    <t>CR 2.X</t>
  </si>
  <si>
    <t>CR 3.1</t>
  </si>
  <si>
    <t>CR 3.X</t>
  </si>
  <si>
    <t>CR 4.2</t>
  </si>
  <si>
    <t>CR 4.3</t>
  </si>
  <si>
    <t>CR 4.4</t>
  </si>
  <si>
    <t>CR 4.X</t>
  </si>
  <si>
    <t>PR 1.1</t>
  </si>
  <si>
    <t>PR 1.2</t>
  </si>
  <si>
    <t>PR 1.X</t>
  </si>
  <si>
    <t>PR 1.11</t>
  </si>
  <si>
    <t>PR 1.12</t>
  </si>
  <si>
    <t>PR 1.13</t>
  </si>
  <si>
    <t>PR 1.21</t>
  </si>
  <si>
    <t>PR 1.22</t>
  </si>
  <si>
    <t>PR 1.23</t>
  </si>
  <si>
    <t>PR 2.1</t>
  </si>
  <si>
    <t>PR 2.2</t>
  </si>
  <si>
    <t>PR 2.11</t>
  </si>
  <si>
    <t>PR 2.12</t>
  </si>
  <si>
    <t>PR 2.13</t>
  </si>
  <si>
    <t>PR 2.21</t>
  </si>
  <si>
    <t>PR 2.22</t>
  </si>
  <si>
    <t>PR 3.1</t>
  </si>
  <si>
    <t>PR 3.2</t>
  </si>
  <si>
    <t>PR 3.3</t>
  </si>
  <si>
    <t>PR 3.XX</t>
  </si>
  <si>
    <t>PR 3.11</t>
  </si>
  <si>
    <t>PR 3.12</t>
  </si>
  <si>
    <t>PR 3.13</t>
  </si>
  <si>
    <t>IR 1.2</t>
  </si>
  <si>
    <t>IR 1.X</t>
  </si>
  <si>
    <t>IR 2.3X</t>
  </si>
  <si>
    <t>Instytucja sprawdza czy zamawiający zastosował tryb z wolnej ręki w oparciu o jedną z przesłanek jego zastosowania, o których mowa w art. 67 ust. 1 uPzp (z zastrzeżeniem art. 134 ust. 6 uPzp).</t>
  </si>
  <si>
    <t>Aneksy do umów/kontraktów, które rozszerzają pierwotną umowę/kontrakt poza zakres wcześniej określonego znaczącego progu, muszą zostać wcześniej zatwierdzone przez właściwą Instytucję.</t>
  </si>
  <si>
    <r>
      <rPr>
        <b/>
        <sz val="12"/>
        <color indexed="8"/>
        <rFont val="Arial"/>
        <family val="2"/>
        <charset val="238"/>
      </rPr>
      <t>Nr ref. ryzyka</t>
    </r>
  </si>
  <si>
    <r>
      <rPr>
        <b/>
        <sz val="12"/>
        <color indexed="8"/>
        <rFont val="Arial"/>
        <family val="2"/>
        <charset val="238"/>
      </rPr>
      <t>Nazwa ryzyka</t>
    </r>
  </si>
  <si>
    <t>Instytucja wdraża i upublicznia mechanizm sygnalizowania o podejrzeniach wystąpienia nieprawidłowości lub nadużycia finansowego.</t>
  </si>
  <si>
    <t xml:space="preserve">Wymóg Instytucji skierowany do beneficjentów w zakresie posiadania mechanizmów kontrolnych wykrywających powtarzające się wysokie oferty lub oferty z odbiegającymi od normy danymi oraz budzące wątpliwość odnośnie zależności pomiędzy stronami trzecimi (np. rotacja kontraktów). Instytucja przegląda działanie ww. kontroli na próbie beneficjentów. </t>
  </si>
  <si>
    <t>Instytucja zapewnia szkolenia dla zainteresowanych beneficjentów z zakresu zapobiegania i wykrywania nadużyć finansowych w ramach zamówień publicznych.</t>
  </si>
  <si>
    <r>
      <rPr>
        <b/>
        <sz val="20"/>
        <color indexed="8"/>
        <rFont val="Arial"/>
        <family val="2"/>
      </rPr>
      <t>4:</t>
    </r>
    <r>
      <rPr>
        <b/>
        <sz val="20"/>
        <color indexed="8"/>
        <rFont val="Arial"/>
        <family val="2"/>
      </rPr>
      <t xml:space="preserve"> OCENA NARAŻENIA NA SZCZEGÓLNE RYZYKO OSZUSTWA - </t>
    </r>
    <r>
      <rPr>
        <b/>
        <u/>
        <sz val="20"/>
        <color indexed="8"/>
        <rFont val="Arial"/>
        <family val="2"/>
      </rPr>
      <t>UDZIELANIE ZAMÓWIEŃ Z WOLNEJ RĘKI</t>
    </r>
    <r>
      <rPr>
        <b/>
        <sz val="20"/>
        <color indexed="8"/>
        <rFont val="Arial"/>
        <family val="2"/>
      </rPr>
      <t xml:space="preserve"> PRZEZ INSTYTUCJE</t>
    </r>
  </si>
  <si>
    <t>Fikcyjny dostawca usług</t>
  </si>
  <si>
    <t>IR 5.X</t>
  </si>
  <si>
    <t>Podwójne fakturowanie</t>
  </si>
  <si>
    <t xml:space="preserve">Wymóg Instytucji skierowany do beneficjentów w zakresie weryfikacji pod kątem wielokrotnego składania faktur za te same usługi/roboty/towary (np. te same kwoty, nr faktur itd. ) oraz fałszerstw. Instytucja na próbie beneficjentów weryfikuje działanie tego mechanizmu kontrolnego.  </t>
  </si>
  <si>
    <t xml:space="preserve">Wymóg Instytucji skierowany do beneficjentów w zakresie weryfikacji pod kątem porównania ostatecznych cen produktu/usługi wobec kontraktu oraz cen stosowanych w tego typu kontraktach. Instytucja na próbie beneficjentów weryfikuje działanie tego mechanizmu kontrolnego.   </t>
  </si>
  <si>
    <t xml:space="preserve">Instytucja, okresowo, na próbie projektów weryfikuje wyniki projektu pod katem dowodów czy całość prac została wykonana oraz czy konieczne koszty zostały poniesione.  </t>
  </si>
  <si>
    <t>Instytucja weryfikuje spełnienie zasady efektywności wydatku podczas kontroli na miejscu realizacji projektu.</t>
  </si>
  <si>
    <t>IR 8.1</t>
  </si>
  <si>
    <t>IR 8.2</t>
  </si>
  <si>
    <t>IR 8.3</t>
  </si>
  <si>
    <t>IR 8.4</t>
  </si>
  <si>
    <t>IR 8.5</t>
  </si>
  <si>
    <t>IR 8.X</t>
  </si>
  <si>
    <t>Instytucja weryfikuje aneksy zwiększające wartość kontraktu (100%) oraz innych aneksów (próba 20%).</t>
  </si>
  <si>
    <t>IR 11.X</t>
  </si>
  <si>
    <t>IR 11.11</t>
  </si>
  <si>
    <t>IR 11.12</t>
  </si>
  <si>
    <t>IR 11.13</t>
  </si>
  <si>
    <t>IR 11.14</t>
  </si>
  <si>
    <t>IR 11.15</t>
  </si>
  <si>
    <t>IR 11.16</t>
  </si>
  <si>
    <t xml:space="preserve">Dla kosztów pracy beneficjenta -  Instytucja rutynowo przegląda ostateczne raporty z realizacji projektu oraz raporty finansowe otrzymane od beneficjenta w celu identyfikacji odchyleń od wielkości planowanych (pracownicy oraz czas poświęcony na pracę). Dodatkowa dokumentacja (np. certyfikaty kwalifikacji) powinny być wymagane by potwierdzić odpowiedniość wprowadzonych zmian. </t>
  </si>
  <si>
    <t>Dla kosztów pracy beneficjenta - dla istotnych zmian dotyczących kluczowego personelu wymagana jest wcześniejsza akceptacja zmiany przez Instytucję.</t>
  </si>
  <si>
    <t xml:space="preserve">Dla kosztów pracy strony trzeciej - Instytucja wymaga aby beneficjenci porównywali czy kluczowy personel wykonujący kontrakt spełnia warunki postawione w przetargu, oraz by wymagali dokumentacji potwierdzającej odpowiedniość wszystkich istotnych zmian. Instytucja przegląda działanie ww. kontroli na próbie beneficjentów.  </t>
  </si>
  <si>
    <r>
      <t xml:space="preserve">Dla kosztów pracy strony trzeciej - dla istotnych zmian dotyczących kluczowego personelu Instytucja wymaga, aby beneficjent zatwierdzał takie zmiany </t>
    </r>
    <r>
      <rPr>
        <i/>
        <sz val="10"/>
        <color theme="1"/>
        <rFont val="Arial"/>
        <family val="2"/>
        <charset val="238"/>
      </rPr>
      <t>a priori</t>
    </r>
    <r>
      <rPr>
        <sz val="10"/>
        <color theme="1"/>
        <rFont val="Arial"/>
        <family val="2"/>
      </rPr>
      <t>. Instytucja przegląda działanie ww. kontroli na próbie beneficjentów.</t>
    </r>
  </si>
  <si>
    <t xml:space="preserve">Dla kosztów pracy beneficjenta -  Instytucja rutynowo wymaga od beneficjenta ewidencji, która pozwala na niezależną  weryfikację stopnia realizacji działań, np. rejestry uczestnictwa, rejestry czasu pracy. Ewidencja jest weryfikowana ze stosownym sceptycyzmem.  </t>
  </si>
  <si>
    <t>Dla kosztów pracy beneficjenta -  Instytucja rutynowo przegląda ostateczne raporty z realizacji projektu oraz raporty finansowe otrzymane od beneficjenta w celu identyfikacji odchyleń od wielkości planowanych. W przypadku odchyleń wymagane są dodatkowe wyjaśnienia oraz ewidencja, które są weryfikowane.</t>
  </si>
  <si>
    <t>Dla kosztów pracy strony trzeciej - Instytucja wymaga, aby beneficjenci rutynowo wymagali od strony trzeciej ewidencji, która pozwala na niezależną weryfikację stopnia realizacji działań, np. rejestry uczestnictwa, rejestry czasu pracy. Ewidencja jest weryfikowana ze stosownym sceptycyzmem. Instytucja przegląda działanie ww. kontroli na próbie beneficjentów.</t>
  </si>
  <si>
    <t>Dla kosztów pracy strony trzeciej -  Instytucja wymaga, aby beneficjenci rutynowo przeglądali ostateczne raporty z realizacji projektu oraz raporty finansowe otrzymane od strony trzeciej w celu identyfikacji odchyleń od wielkości planowanych. W przypadku odchyleń wymagane są dodatkowe wyjaśnienia oraz ewidencja, które są weryfikowane. Instytucja przegląda działanie ww. kontroli na próbie beneficjentów.</t>
  </si>
  <si>
    <t>Instytucja sprawdza opisy stanowisk pracowników/zakresy czynności pracowników, których wynagrodzenia są finansowane w ramach projektu.</t>
  </si>
  <si>
    <t>Instytucja wymaga od Beneficjentów, by posiadali oddzielny system rozliczania projektu w zakresie prac realizowanych "siłami własnymi". Instytucja weryfikuje dokumenty przedstawiane przez beneficjenta typu: karty czasu pracy, opisy stanowisk, umowy cywilnoprawne na wykonanie robót.</t>
  </si>
  <si>
    <t>IR 12.4</t>
  </si>
  <si>
    <t>IR 12.5</t>
  </si>
  <si>
    <t>IR 12.6</t>
  </si>
  <si>
    <t>IR 12.11</t>
  </si>
  <si>
    <t>IR 12.12</t>
  </si>
  <si>
    <t>IR 12.21</t>
  </si>
  <si>
    <t>IR 12.22</t>
  </si>
  <si>
    <t>IR 12.31</t>
  </si>
  <si>
    <t>IR 12.32</t>
  </si>
  <si>
    <t>IR 12.33</t>
  </si>
  <si>
    <t>IR 12.34</t>
  </si>
  <si>
    <t>IR 12.41</t>
  </si>
  <si>
    <t>IR 12.42</t>
  </si>
  <si>
    <t>IR 12.X</t>
  </si>
  <si>
    <t xml:space="preserve">Dla kosztów pracy beneficjenta -  Instytucja rutynowo wymaga od beneficjenta ewidencji, która pozwala na niezależną  weryfikację stopnia realizacji działań, np. rejestry uczestnictwa, rejestry czasu pracy. Ewidencja jest weryfikowana ze stosownym sceptycyzmem. </t>
  </si>
  <si>
    <t>Dla kosztów pracy strony trzeciej - Instytucja wymaga, aby beneficjenci rutynowo wymagali od strony trzeciej ewidencji, która pozwala na niezależną  weryfikację stopnia realizacji działań, np. rejestry uczestnictwa, rejestry czasu pracy. Ewidencja jest weryfikowana ze stosownym sceptycyzmem. Instytucja przegląda działanie ww. kontroli na próbie beneficjentów.</t>
  </si>
  <si>
    <t>Dla kosztów pracy strony trzeciej -  Instytucja wymaga, aby beneficjenci rutynowo przeglądali ostateczne raporty z realizacji projektu oraz raporty finansowe otrzymane od strony trzeciej  w celu identyfikacji odchyleń od wielkości planowanych. W przypadku odchyleń wymagane są dodatkowe wyjaśnienia oraz ewidencja, które są weryfikowane. Instytucja przegląda działanie ww. kontroli na próbie beneficjentów.</t>
  </si>
  <si>
    <t>Dla kosztów pracy beneficjenta - Instytucja monitoruje ostateczne raporty z realizacji projektu oraz raporty finansowe oraz dokumentację wspierającą by zidentyfikować nadgodziny (nadwyżka godzin pracy personelu projektu, mniejsza od planowej liczba godzin pracy personelu wdrażającego przy osiągnięciu celów projektu) oraz wymaga dokumentacji wspierającej, która potwierdzi, że koszty przedstawione do refundacji są zgodne zasadami wypłaty nadgodzin i zostały faktycznie poniesione.</t>
  </si>
  <si>
    <t xml:space="preserve">Dla kosztów pracy strony trzeciej - Instytucja wymaga, aby beneficjent monitorował faktury od dostawców poprzez porównywanie ich z dokumentacją wspierającą, by zidentyfikować nadgodziny (nadwyżka godzin pracy personelu projektu, mniejsza od planowej liczba godzin pracy personelu wdrażającego przy osiągnięciu celów projektu) oraz wymaga dokumentacji wspierającej, która potwierdzi, że koszty przedstawione do refundacji są zgodne zasadami wypłaty nadgodzin i zostały faktycznie poniesione. Instytucja przegląda działanie ww. kontroli na próbie beneficjentów.  </t>
  </si>
  <si>
    <t xml:space="preserve">Dla kosztów pracy beneficjenta - Instytucja przegląda raporty finansowe porównując je z dokumentacją wspierającą rzeczywiście poniesione koszty pracy. (np. kontrakty, listy płac) oraz czas rzeczywiście przepracowany dla projektu (np. ewidencja czasu pracy, rejestry uczestnictwa) . Ewidencja jest weryfikowana ze stosownym sceptycyzmem. </t>
  </si>
  <si>
    <t>Dla kosztów pracy strony trzeciej - Instytucja wymaga, aby beneficjent przeglądał faktury dotyczące kosztów pracy  porównując je z dokumentacją wspierającą rzeczywiście poniesione koszty pracy. (np. kontrakty, listy płac) oraz czas rzeczywiście przepracowany dla projektu (np. ewidencja czasu pracy, rejestry uczestnictwa). Ewidencja jest weryfikowana ze stosownym sceptycyzmem. Instytucja przegląda działanie ww. kontroli na próbie beneficjentów.</t>
  </si>
  <si>
    <t xml:space="preserve">Dla kosztów pracy beneficjenta - Instytucja rutynowo wymaga od beneficjenta ewidencji, która pozwala na niezależną weryfikację, czy koszty zostały poniesione w okresie trwania projektu , np. oryginalne faktury, wyciągi bankowe. Ewidencja jest weryfikowana ze stosownym sceptycyzmem oraz niezależnie weryfikowana - jeśli to właściwe. </t>
  </si>
  <si>
    <t xml:space="preserve">Dla kosztów pracy strony trzeciej - Instytucja wymaga aby beneficjent wymagał  od strony trzeciej ewidencji, która pozwala na niezależną weryfikację, czy koszty zostały poniesione w okresie trwania projektu,  np. oryginalne faktury, wyciągi bankowe. Ewidencja jest weryfikowana ze stosownym sceptycyzmem oraz niezależnie weryfikowana, jeśli to właściwe.  </t>
  </si>
  <si>
    <t>IR 13.1</t>
  </si>
  <si>
    <t>IR 13.2</t>
  </si>
  <si>
    <t>IR 13.3</t>
  </si>
  <si>
    <t>IR 13.4</t>
  </si>
  <si>
    <t>IR 13.5</t>
  </si>
  <si>
    <t>IR 13.X</t>
  </si>
  <si>
    <t>Instytucja Zarządzająca, Instytucja Pośrednicząca, Instytucja Wdrażająca</t>
  </si>
  <si>
    <t>Instytucja Zarządzająca, Instytucja Pośrednicząca, Instytucja Wdrażająca i Beneficjenci</t>
  </si>
  <si>
    <t>Niekompletny/nieodpowiedni proces weryfikacji wydatków</t>
  </si>
  <si>
    <t>Konflikty interesu w ramach Instytucji weryfikującej i przekazującej wydatki na wyższy poziom (IW,IP,IZ)</t>
  </si>
  <si>
    <t>W przypadku wykrycia błędów systemowych w drodze audytu, podejmowane są niezbędne działania zapobiegawcze i naprawcze.</t>
  </si>
  <si>
    <t>CR 1.X</t>
  </si>
  <si>
    <t>IC posiada jasno określoną metodologię w ramach której liczba i rodzaj weryfikowanych beneficjentów opiera się na najlepszych praktykach i analizie ryzyka (w tym m.in. analizie ryzyka nadużyć finansowych).</t>
  </si>
  <si>
    <t>CR 3.4</t>
  </si>
  <si>
    <t>CR 3.3</t>
  </si>
  <si>
    <t>CR 3.2</t>
  </si>
  <si>
    <t>Instytucja prowadzi cykliczne szkolenia z zakresu etyki i uczciwości dla całego personelu.</t>
  </si>
  <si>
    <t>Instytucja gwarantuje, że cały personel zdaje sobie sprawę z konsekwencji uczestniczenia w działaniach, które mogą poddać w wątpliwość jego uczciwość, i jest zaznajomiony z konsekwencjami poszczególnych przewinień.</t>
  </si>
  <si>
    <t>CR 4.1</t>
  </si>
  <si>
    <t>Audyt Wewnętrzny/Zewnętrzny dokonuje regularnych przeglądów stosowania kontroli wewnętrznych w zakresie zamówień.</t>
  </si>
  <si>
    <t>PR 2.X</t>
  </si>
  <si>
    <t>Instytucja Zarządzająca, Instytucje Pośredniczące, Instytucje Wdrażające i Beneficjenci</t>
  </si>
  <si>
    <r>
      <t xml:space="preserve">1: OCENA NARAŻENIA NA SZCZEGÓLNE RYZYKO OSZUSTWA 
- </t>
    </r>
    <r>
      <rPr>
        <b/>
        <u/>
        <sz val="20"/>
        <color indexed="8"/>
        <rFont val="Arial"/>
        <family val="2"/>
      </rPr>
      <t>WYBÓR WNIOSKODAWCÓW</t>
    </r>
    <r>
      <rPr>
        <b/>
        <sz val="20"/>
        <color indexed="8"/>
        <rFont val="Arial"/>
        <family val="2"/>
      </rPr>
      <t xml:space="preserve"> PRZEZ INSTYTUCJE</t>
    </r>
  </si>
  <si>
    <t>Wstawić opis dodatkowych rodzajów mechanizmów kontrolnych</t>
  </si>
  <si>
    <t>Kto jest zaangażowany w ryzyko?</t>
  </si>
  <si>
    <t>Ślad audytowy pozostający po mechanizmie kontrolnym</t>
  </si>
  <si>
    <t>Wdrożenie i upublicznianie mechanizmu sygnalizowania przypadków będących podejrzeniami wystąpienia nieprawidłowości lub nadużyć finansowych.</t>
  </si>
  <si>
    <t>Prowadzone są szkolenia dla Beneficjentów z zakresu udzielania zamówień publicznych, w tym w szczególności z trybów niekonkurencyjnych.</t>
  </si>
  <si>
    <t>Instytucja posiada politykę zapobiegania przypadkom konfliktu interesów, w skład której wchodzi m.in. obowiązek składania odpowiednich oświadczeń oraz prowadzenie rejestru złożonych oświadczeń przez cały personel Instytucji. Ponadto, Instytucja prowadzi działania mające na celu zagwarantowanie przestrzegania tej polityki.</t>
  </si>
  <si>
    <t>Łapówki i nielegalne honoraria</t>
  </si>
  <si>
    <t>Konflikty interesu nieujęte w oświadczeniu</t>
  </si>
  <si>
    <t>Instrytucja udostępnia klarowne wytyczne oraz prowadzi cykliczne szkolenia dla beneficjentów z zakresu etyki, korupcji, konfliktów interesu oraz skutków nieprzestrzegania tych wytycznych.</t>
  </si>
  <si>
    <t>IR 1.11</t>
  </si>
  <si>
    <t>IR 1.12</t>
  </si>
  <si>
    <t>IR 1.13</t>
  </si>
  <si>
    <t>IR 1.14</t>
  </si>
  <si>
    <t>IR 1.15</t>
  </si>
  <si>
    <t>IR 1.16</t>
  </si>
  <si>
    <t>IR 1.17</t>
  </si>
  <si>
    <t>Instytucja weryfikuje postępowania przetargowe w przypadku pozyskania informacji świadczących o wystąpieniu nieprawidłowości lub nadużycia finansowego.</t>
  </si>
  <si>
    <t>Instytucja weryfikuje 100% aneksów zwiększających cenę kontraktu oraz umów z wolnej ręki/ negocjacji bez ogłoszenia, które mogą być potencjalnie spowodowane błędna wyceną ofert.</t>
  </si>
  <si>
    <t xml:space="preserve">Instytucja na próbie projektów przeprowadza weryfikacje świadectw ukończenia prac lub dokumentów o podobnym charakterze. </t>
  </si>
  <si>
    <t xml:space="preserve">Wymóg Instytucji skierowany do beneficjentów w zakresie prowadzenia porównań pomiędzy cenami rynkowymi i cenami z ofert. Instytucja na próbie beneficjentów weryfikuje działanie tego mechanizmu kontrolnego.   </t>
  </si>
  <si>
    <t>Instytucja weryfikuje najbardziej zagrożone postępowania przetargowe pod katem wystąpienia symptomów zmów przetargowych.</t>
  </si>
  <si>
    <t>Istnieje wysoki poziom przejrzystości w udzielaniu zamówień, np. publikacja wszystkich istotnych informacji na temat zamówienia.</t>
  </si>
  <si>
    <t xml:space="preserve">Instytucja wymaga od beneficjentów dokonywania przeglądu sprawozdań z działalności i wyników realizacji zamówienia w celu potwierdzania kosztów (np. nazwiska personelu) oraz posiadania zapisów umownych zezwalających na proszenie o dodatkowe dowody potwierdzające (np. systemy rejestrowania czasu pracy). Instytucja dokonuje przeglądu funkcjonowania tego typu kontroli na próbie beneficjentów. </t>
  </si>
  <si>
    <t xml:space="preserve">Oferent manipuluje procedurą zamówień poprzez brak wyszczególnienia niektórych kosztów w ofercie. </t>
  </si>
  <si>
    <t>Instytucja sprawdza czy przedsiębiorstwa, które uczestniczyły w przetargu, stają się następnie wykonawcami lub podwykonawcami zwycięskiego oferenta.</t>
  </si>
  <si>
    <t>IR 1.18</t>
  </si>
  <si>
    <t xml:space="preserve">Instytucja zobowiązuje  beneficjentów do podejmowania proporcjonalnych działań w stosunku do stwierdzonych ryzyk w zakresie konfliktu interesu. Instytucja na próbie beneficjentów weryfikuje działanie tego mechanizmu kontrolnego. </t>
  </si>
  <si>
    <t>Konflikt interesów w zespole oceniającym</t>
  </si>
  <si>
    <t>Przyznane zamówienia są weryfikowane za pomocą dodatkowego mechanizmu kontrolnego (inny niż zespół oceniający np. personel wyższego szczebla w ramach Instytucji), który sprawdza czy przestrzegano procedur postępowania o udzielenie zamówienia.</t>
  </si>
  <si>
    <t xml:space="preserve">Instytucja wymaga, by beneficjenci dysponowali instrumentami kontroli służącymi potwierdzaniu cen podanych przez osoby trzecie innym niezależnym źródłom. Instytucja sprawdza działanie tych instrumentów kontroli w odniesieniu do próby beneficjentów. </t>
  </si>
  <si>
    <t xml:space="preserve">Instytucja weryfikuje odejście od standardowych kosztów jednostkowych w odniesieniu do regularnie nabywanych materiałów. </t>
  </si>
  <si>
    <t xml:space="preserve"> Łączny wpływ planowanych, dodatkowych mechanizmów kontrolnych na WPŁYW ryzyka 
(NETTO)</t>
  </si>
  <si>
    <t>Łączny wpływ planowanych mechanizmów kontrolnych na PRAWDOPODOBIEŃSTWO ryzyka 
(NETTO)</t>
  </si>
  <si>
    <t>Ryzyko - opis</t>
  </si>
  <si>
    <r>
      <t>Czy ryzyko ma charakter wewnętrzny</t>
    </r>
    <r>
      <rPr>
        <sz val="12"/>
        <color indexed="8"/>
        <rFont val="Arial"/>
        <family val="2"/>
        <charset val="238"/>
      </rPr>
      <t xml:space="preserve">, </t>
    </r>
    <r>
      <rPr>
        <b/>
        <sz val="12"/>
        <color indexed="8"/>
        <rFont val="Arial"/>
        <family val="2"/>
      </rPr>
      <t>zewnętrzny czy jest rezultatem zmowy?</t>
    </r>
  </si>
  <si>
    <t>Zespół oceniający WoD składa się z kilku przedstawicieli Instytucji, w tym przynajmniej jednego przedstawiciela kadry zarządzającej, przy czym skład komisji jest zmienny.</t>
  </si>
  <si>
    <r>
      <t>Czy ryzyko ma charakter wewnętrzny</t>
    </r>
    <r>
      <rPr>
        <sz val="12"/>
        <color indexed="8"/>
        <rFont val="Arial"/>
        <family val="2"/>
        <charset val="238"/>
      </rPr>
      <t xml:space="preserve">, </t>
    </r>
    <r>
      <rPr>
        <b/>
        <sz val="12"/>
        <color indexed="8"/>
        <rFont val="Arial"/>
        <family val="2"/>
        <charset val="238"/>
      </rPr>
      <t>zewnętrzny czy jest rezultatem zmowy?</t>
    </r>
  </si>
  <si>
    <t>Łączny wpływ planowanych, dodatkowych mechanizmów kontrolnych na WPŁYW ryzyka 
(NETTO)</t>
  </si>
  <si>
    <t xml:space="preserve">1) Beneficjent może zaprojektować dokumentację przetargową w taki sposób aby zawierała warunki, które spełnia konkretny oferent, aby wykluczyc pozostałych potencjalnych wykonawców.
2) Pracownicy beneficjenta mogą udostępnić jednemu z oferentów poufne informacje, które umożliwią mu sformułowanie lepszej oferty.
3) Beneficjent może manipulować ofertami po ich przyjęciu po to, aby wybrać faworyzowanego wykonawcę. </t>
  </si>
  <si>
    <t xml:space="preserve"> W celu wygrania, oferenci manipulują procedurami zamówień poprzez zmowę przetargową lub też powoływanie do życia fałszywego oferenta. </t>
  </si>
  <si>
    <t xml:space="preserve">1) Różne organizacje w konkretnym regionie czy też reprezentujące konkretną branżę mogą wchodzić w nielegalne porozumienia, w celu wyeliminowania konkurencji i podwyższenia cen. Schematy takie mogą obejmować podział rynku, rotację ofert, składanie oferty zabezpieczającej, ograniczanie ofert przetargowych. 
2) Podmioty zewnętrzne mogą też utworzyć fikcyjne przedsiębiorstwo, które ma złożyć ofertę w celu podwyższenia kosztów lub  generowanie fikcyjnych faktur. Dodatkowo, pracownicy beneficjenta mogą zatwierdzać płatności na rzecz fikcyjnych sprzedawców w celu sprzeniewierzenia funduszy. </t>
  </si>
  <si>
    <t>Niewłaściwa wycena oferty</t>
  </si>
  <si>
    <t xml:space="preserve">1) Podmioty zewnętrzne mogą dostarczać sybstytuty gorszej jakości zamiast towarów wskazanych w kontrakcie.  Mogą też w inny sposób umyślnie ukrywać niespełnianie wymogów kontraktu. Beneficjenci mogą współuczestniczyć w tym nadużyciu. 
2) Część usług/towarów, których dostarczenie wymagał kontrakt mogły zostać niedostarczone. Realizacja umowy z wykonawcą mogła być niezgodna z umową o dofinansowanie. </t>
  </si>
  <si>
    <t>Zmowa pomiędzy beneficjentem a wykonawcą poprzez zmianę obowiązującej umowy np. dotyczacą lepszych warunków dla wykonawcy powoduje, że w efekcie pierwotna umowa straci ważność.</t>
  </si>
  <si>
    <t>Nieprawidłowe dokumenty/procedury na etapie decyzji administracyjnych (decyzja projektowa, środowiskowa itd.)</t>
  </si>
  <si>
    <t>Podejrzenie niedopełnienia obowiązków przez urzędników wydających dokumenty</t>
  </si>
  <si>
    <t xml:space="preserve">1) Beneficjent lub podmiot trzeci (wykonawca) w swojej ofercie może zaproponować personel odpowiedni do celów projektu, ale w momencie wdrażania będzie wykorzystywał osoby o niższych kwalifikacjach. 
2) Beneficjent lub podmiot trzeci (wykonawca) może też umyślnie sfałszować opisy zadań wykonywane przez pracowników w celu uznania kosztów tych działań za kwalifikowane. </t>
  </si>
  <si>
    <t>Beneficjent w sposób umyślny fałszuje koszty pracy (za działania nie wykonane lub wykonane niezgodnie z umową).
- fałszywe koszty pracy
- brak wynagrodzenia za nadgodziny
- niewłaściwe stawki pracy
- fikcyjni pracownicy 
- koszty pracy za działania poza okresem kwalifikowania.</t>
  </si>
  <si>
    <t>1) Beneficjent lub podmiot trzeci (wykonawca) może umyślnie żądać zwrotu fałszywych kosztów pracy, poprzez fikcyjne zwiększenie liczby godzin trenerów, lub fałszując dokumentację różnych wydarzeń np. listy obecności, albo faktury za wynajem sal szkoleniowych. 
2) Beneficjent lub podmiot trzeci (wykonawca) może umyślnie żądać zwrotu kosztów godzin nadliczbowych, podczas gdy normalnie stawki za nadgodziny nie są wypłacane pracownikom.  
3) Beneficjent lub podmiot trzeci (wykonawca) może umyślnie żądać zwrotu kosztów godzin pracy faktycznie nie przepracowanych. 
4) Beneficjent lub podmiot trzeci (wykonawca) może fałszować dokumentację w celu uzyskania zwrotu kosztów pracy pracowników niezatrudnionych lub nieistniejących. 
5) Beneficjent lub podmiot trzeci (wykonawca) może umyślnie sfałszować dokumentację w celu udowodnienia,  że pewne koszty zostały poniesione w danym okresie kwalifikowalności.</t>
  </si>
  <si>
    <t xml:space="preserve">Wykonawca manipuluje fakturami w celu zawyżenia kosztów - podwójne ujmowanie tych samych kosztów lub fałszywe, zawyżone faktury.
</t>
  </si>
  <si>
    <t>Wszelkiego typu przejawy fałszowania dokumentów przez osoby trzecie jak i beneficjenta, mające na celu wyłudzenie środków.</t>
  </si>
  <si>
    <t>Beneficjent wnioskuje o dofinansowanie dla tego samego projektu z kilku funduszy unijnych i/lub państw członkowskich nie wspominając o tym fakcie we wniosku.</t>
  </si>
  <si>
    <t>Beneficjent składa oświadczenie o niewspółfinansowaniu projektu z innych programów i instrumentów UE.</t>
  </si>
  <si>
    <t>Została ustalona linia demarkacyjna na poziomie działań / programów operacyjnych.</t>
  </si>
  <si>
    <t>Instytucja gwarantuje, że cały personel jest świadomy konsekwencji uczestniczenia w działaniach, które mogą poddać w wątpliwość jego uczciwość . Personel jest zaznajomiony z konsekwencjami poszczególnych przewinień.</t>
  </si>
  <si>
    <t>Wszystkie informacje o naborach, w tym zaproszenia do składania WoD są publicznie publikowane.</t>
  </si>
  <si>
    <t>Wszystkie WoD są rejestrowane.</t>
  </si>
  <si>
    <t>Wszystkie decyzje dotyczące przyjęcia/odrzucenia WoD są przekazywane wnioskodawcom.</t>
  </si>
  <si>
    <t>Wszystkie WoD są oceniane zgodnie odpowiednio zastosowanymi kryteriami oceny.</t>
  </si>
  <si>
    <t>Łączny wpływ planowanych mechanizmów kontrolnych na PRAWDOPODOBIEŃSTWO ryzyka (NETTO)</t>
  </si>
  <si>
    <t>Wnioskodawcy składają w WoD nieprawdziwe oświadczenia, przez co wprowadzają zespół oceniający w błąd sugerując, że spełniają ogólne i szczegółowe kryteria kwalifikowalności, celem pomyślnego zakończenia procedury aplikacyjnej.</t>
  </si>
  <si>
    <t>Proces weryfikacji WoD przez Instytucje obejmuje niezależną weryfikację wszystkich dołączonych do nich dokumentów.</t>
  </si>
  <si>
    <t>W procesie weryfikacji WoD korzysta się z wcześniejszej wiedzy o beneficjencie w celu podejmowania świadomych decyzji co do prawdziwości przedkładanych oświadczeń i informacji.</t>
  </si>
  <si>
    <t>Proces weryfikacji WoD uwzględnia pytania o rzetelność przedstawionych dokumentów.</t>
  </si>
  <si>
    <t>Instytucja udostępnia dla beneficjentów czytelne wytyczne oraz informuje o skutkach nieprzestrzegania tych wytycznych.</t>
  </si>
  <si>
    <t>Instytucja prowadzi cykliczne szkolenia dla beneficjentów z zakresu etyki, przeciwdziałania korupcji oraz konfliktowi interesów.</t>
  </si>
  <si>
    <t>Weryfikacja oświadczeń dot. konfliktu interesów (zgodnie z art.17 ustawy Prawo zamówień publicznych) podczas kontroli danego zamówienia, odnotowywana na listach sprawdzających.</t>
  </si>
  <si>
    <t>Weryfikacja postepowania przetargowego w przypadku pojawienia się podejrzenia wystąpienia nieprawidłowości lub nadużycia finansowego.</t>
  </si>
  <si>
    <t>Instytucja zapewnia i weryfikuje zachowanie przez beneficjentów konkurencyjności w ramach zamówienia (dla zamówień nie objętych PZP).</t>
  </si>
  <si>
    <t xml:space="preserve">Dla zamówień podprogowych, Instytucja weryfikuje listę zaproponowanych przez beneficjentów kontraktów przed ich realizacją. </t>
  </si>
  <si>
    <t>Beneficjent potrafi udowodnić, że komórka Audytu Wewnętrznego beneficjenta okresowo dokonuje badania mechanizmów kontroli zamówień.</t>
  </si>
  <si>
    <t>Instytucja weryfikuje prawidłowość ustalenia wartości zamówienia zgodnie z art. 32 ustawy Pzp, wg którego Zamawiający w celu uniknięcia stosowania przepisów ustawy, nie może dzielić zamówienia na części lub zaniżać jego wartości.</t>
  </si>
  <si>
    <t>Zamówienia z wolnej ręki muszą uzyskać uprzednią zgodę Instytucji - kontrolowane są wszystkie zamówienia publiczne przed zatwierdzeniem Wniosku o płatność (WoP).</t>
  </si>
  <si>
    <t xml:space="preserve">Instytucja na podstawie próby zamówień prowadzi okresowe weryfikacje sprawdzające czy specyfikacje nie zostały określone zbyt wąsko w stosunku do zakresu usług wymaganych przez PO.   </t>
  </si>
  <si>
    <t>Beneficjent jest w stanie udowodnić, że funkcja Audytu Wewnętrznego w organizacjach beneficjentów dokonuje regularnych przeglądów stosowania kontroli wewnętrznych w zakresie zamówień udzielanych z wolnej ręki.</t>
  </si>
  <si>
    <t>Instytucja dokonuje regularnych przeglądów (metodą doboru próby) umów celem zagwarantowania, że zastosowano prawidłową procedurę udzielenia zamówienia.</t>
  </si>
  <si>
    <t>Beneficjent jest w stanie udowodnić, że funkcja Audytu Wewnętrznego w organizacjach beneficjentów dokonuje regularnych przeglądów stosowania kontroli wewnętrznych w zakresie zamówień publicznych.</t>
  </si>
  <si>
    <t>Beneficjent jest w stanie udowodnić, że funkcja Audytu Wewnętrznego w organizacjach beneficjentów dokonuje regularnych przeglądów stosowania kontroli wewnętrznych w zakresie zamówień.</t>
  </si>
  <si>
    <t>Instytucja dokonuje regularnych przeglądów umów (metodą doboru próby) celem zagwarantowania, że specyfikacje techniczne nie są zbyt szczegółowe w porównaniu do usług wymaganych w ramach programu.</t>
  </si>
  <si>
    <t>Beneficjent może udowodnić, że funkcja Audytu Wewnętrznego w organizacjach beneficjentów dokonuje regularnych przeglądów stosowania kontroli wewnętrznych w zakresie zamówień.</t>
  </si>
  <si>
    <t>Instytucja przeprowadza cykliczny przegląd próby zwycięskich ofert pod kątem jakichkolwiek oznak wcześniejszego dostępu do informacji na temat ofert konkurencji.</t>
  </si>
  <si>
    <t>Weryfikacja wydatków może nie gwarantować w zadowalającym stopniu wykrycia lub niewykrycia oszustwa, gdyż Instytucja może nie posiadać dostatecznie wykwalifikowanego personelu.</t>
  </si>
  <si>
    <t>Weryfikacja wydatków może nie gwarantować w zadowalającym stopniu wykrycia lub niewykrycia oszustwa, gdyż IC może nie posiadać dostatecznie wykwalifikowanego personelu.</t>
  </si>
  <si>
    <t>Wydatki mogą być zatwierdzane przez IC, która ma powiązania z beneficjentem.</t>
  </si>
  <si>
    <r>
      <t>Członkowie Instytucji</t>
    </r>
    <r>
      <rPr>
        <sz val="10"/>
        <color indexed="10"/>
        <rFont val="Arial"/>
        <family val="2"/>
      </rPr>
      <t xml:space="preserve"> </t>
    </r>
    <r>
      <rPr>
        <sz val="10"/>
        <color theme="1"/>
        <rFont val="Arial"/>
        <family val="2"/>
      </rPr>
      <t xml:space="preserve"> mogą wykazywać konflikt interesów, co może mieć wpływ na poprawność procedury zatwierdzania płatności dla niektórych beneficjentów.</t>
    </r>
  </si>
  <si>
    <t>Instytucja posiada jasno określoną metodologię, w ramach której liczba i rodzaj weryfikowanych beneficjentów/projektów opiera się na najlepszych praktykach i przeprowadzeniu analizy ryzyka (w tym m.in. analizie poziomu ryzyka oszustwa).</t>
  </si>
  <si>
    <t>Pracownicy przeprowadzający weryfikację WoP są odpowiednio wykwalifikowani i wyszkoleni, w tym odbyli aktualne szkolenie utrwalające wiedzę na temat nadużyć finansowych.</t>
  </si>
  <si>
    <t>Istnieje wystarczająca ścieżka audytu, tak aby na potrzeby Komisji umożliwić uzgodnienie łącznych kwot certyfikowanych  z poszczególnymi księgowaniami wydatków.</t>
  </si>
  <si>
    <t>Instytucja przeprowadza metodą "doboru próby" dodatkowy, szczegółowy przegląd wydatków celem zagwarantowania, że weryfikacje wydatków przeprowadzono zgodnie z odpowiednimi wytycznymi i normami.</t>
  </si>
  <si>
    <t>Ocena WoP dokonywana jest z zachowaniem zasady "dwóch par oczu".</t>
  </si>
  <si>
    <t>Łączny wpływ  planowanych mechanizmów kontrolnych na PRAWDOPODOBIEŃSTWO ryzyka 
(NETTO)</t>
  </si>
  <si>
    <t xml:space="preserve">Pracownicy przeprowadzający certyfikację wydatków są odpowiednio wykwalifikowani i wyszkoleni, w tym odbyli aktualne szkolenie utrwalające w zakresie wiedzy na temat nadużyć finansowych. </t>
  </si>
  <si>
    <t>Funkcje IZ i IP zostały jasno określone, przydzielone i rozdzielone. IZ posiada odpowiednie procedury monitorowania skutecznej realizacji zadań zleconych IP.</t>
  </si>
  <si>
    <t>łączny wpływ planowanych mechanizmów kontrolnych na PRAWDOPODOBIEŃSTWO ryzyka 
(NETTO)</t>
  </si>
  <si>
    <t>Członek Instytucji próbuje „obejść” obowiązkową procedurę konkurencyjną, aby móc faworyzować konkretnego oferenta, tak aby wygrał on lub utrzymał zamówienie, poprzez:
- brak organizacji procedury przetargowej 
- dzielenie zamówień 
- nieuzasadnione stosowanie zamówień z wolnej ręki 
- bezprawne przedłużenie umowy.</t>
  </si>
  <si>
    <t>Członek Instytucji faworyzuje oferenta w procedurze konkurencyjnej poprzez:
- „ustawione” specyfikacje 
- wyciek danych ofertowych 
- manipulowanie ofertami.</t>
  </si>
  <si>
    <t>Członek Instytucji faworyzuje wnioskodawcę/oferenta ponieważ:
- pomiedzys tronami istnieje konflikt interesu nieujęty w oświadczeniu 
- wręczona została łapówka lub nielegalne honorarium</t>
  </si>
  <si>
    <t xml:space="preserve">1) Pracownik Instytucji może podzielić zamówienie na dwie lub większą liczbę zleceń lub umów, aby uniknąć konieczności uruchomienia procedury konkurencyjnej albo przeglądu ze strony kierownictwa wyższego szczebla
2) Pracownik Instytucji może sfałszować uzasadnienie dla zamówienia z wolnej ręki poprzez przygotowanie bardzo szczegółowej specyfikacji
3) Pracownik Instytucji może udzielać zamówień preferowanym osobom trzecim bez przeprowadzenia obowiązkowej procedury przetargowej
4) Pracownik Instytucji może przedłużyć okres obowiązywania pierwotnej umowy w drodze aneksu lub dodatkowych warunków, aby uniknąć potrzeby przeprowadzenia kolejnej procedury przetargowej.  </t>
  </si>
  <si>
    <t>1) Pracownik Instytucji może dostosowywać zaproszenia do składania ofert lub wniosków w taki sposób, aby zawierały one specyfikacje dostosowane dokładnie do kwalifikacji danego oferenta, lub które spełnić może wyłącznie jeden konkretny oferent. Zbyt szczegółowe specyfikacje można wykorzystać w celu wykluczenia innych oferentów 
2) Pracownik Instytucji zajmujący się zamówieniami, planowaniem projektów lub oceną ofert może udostępniać poufne informacje osobom nieuprawnionym, aby pomóc faworyzowanemu oferentowi w przygotowaniu propozycji technicznej lub finansowej, która byłaby lepsza od innych ofert, np. dotyczące szacunkowego budżetu, preferowanych rozwiązań czy szczegółów złożonych ofert
3) Członek Instytucji może manipulować ofertami już po ich złożeniu, aby dopilnować, że wybrany zostanie faworyzowany wykonawca.</t>
  </si>
  <si>
    <t>W przypadku wszystkich zamówień z wolnej ręki, wcześniejszą zgodę wydaje się przy pomocy  dodatkowego mechanizmu innego niż wydział ds. zamówień (np. personel wyższego szczebla w ramach Instytucji).</t>
  </si>
  <si>
    <t>Przyznane zamówienia są weryfikowane za pomocą dodatkowego mechanizmu kontrolnego (inny niż zespół oceniający np. personel wyższego szczebla w ramach Instytucji), który sprawdza czy przestrzegano odopwiednich procedur postępowania o udzielenie zamówienia.</t>
  </si>
  <si>
    <t>Łaczny wpływ planowanych, dodatkowych mechanizmów kontrolnych na WPŁYW ryzyka 
(NETTO)</t>
  </si>
  <si>
    <t>Przyznane zamówienia są weryfikowane przy pomocy dodatkowego mechanizmu (innego niż zespół oceniający np. personel wyższego szczebla w ramach Instytucji), który sprawdza czy przestrzegano procedur postępowania o udzielenie zamówienia.</t>
  </si>
  <si>
    <t>Łączny wpływ planowanych, dodatkowych mechanizmów kontrolnych na WPŁYW ryzyka 
(NETTO</t>
  </si>
  <si>
    <t>Łączny wplyw planowanych mechanizmów kontrolnych na PRAWDOPODOBIEŃSTWO ryzyka 
(NETTO)</t>
  </si>
  <si>
    <t>Instytucja przeprowadza kontrole krzyżowe PO prowadzone na etapie weryfikacji WoP.</t>
  </si>
  <si>
    <t>Instytucja przeprowadza kontrole krzyżowe PO prowadzone na etapie realizacji kontroli projektu na miejscu.</t>
  </si>
  <si>
    <t>Przeprowadzane są kontrole krzyżowe horyzontalne oraz międzyokresowe.</t>
  </si>
  <si>
    <t xml:space="preserve">Instytucja wymaga od beneficjentów ewidencji, która pozwala na niezależną weryfikację poprawności alokacji kosztów pracy  do projektu, np. rejestry uczestnictwa/obecności, ewidencji czasu pracy, danych z systemu księgowego. Ewidencja jest weryfikowana ze stosownym sceptycyzmem. </t>
  </si>
  <si>
    <t>Instytucja przeprowadza kontrole WoP.</t>
  </si>
  <si>
    <t>Instytucja weryfikuje niezbędne dokumenty wskazane w pkt. IR 13.2.</t>
  </si>
  <si>
    <t>Instytucja przeprowadza kontrole na miejscu realizacji projektu (w trakcie / na zakończenie/ trwałości).</t>
  </si>
  <si>
    <t>Działania podejmowane poza okresem realizacji</t>
  </si>
  <si>
    <t>Instytucja przeprowadza kontrolę dokumentacji projektowej przed podpisaniem UoD lub deklarowaniem wydatków.</t>
  </si>
  <si>
    <t>Instytucja przeprowadza kontrole na miejscu realizacji projektu, podczas której weryfikowane jest dokumentacja ze stanem faktycznym.</t>
  </si>
  <si>
    <t>Instytucja wymaga świadectw odbioru w przypadku robót budowlanych oraz dostawy niektórych usług.</t>
  </si>
  <si>
    <t>Instytucja wymaga świadectw odbioru w przypadku robót budowlanych oraz dostawie niektórych usług.</t>
  </si>
  <si>
    <t xml:space="preserve">Zmiany w kontrakcie, które zmieniają oryginalną umowę, tak że przekraczane są zdefiniowane wcześniej ograniczenia (wartościowe lub czasu trwania kontraktu) muszą uzyskać wcześniejszą akceptację Instytucji. </t>
  </si>
  <si>
    <t>Instytucja przeprowadza szkolenia dla Beneficjentów z zakresu wprowadzania zmian do umów.</t>
  </si>
  <si>
    <t>Instytucja weryfikuje postępowania przetargowe w przypadku otrzymania informacji o wystąpieniu niepożądanych zjawisk (np. donosu bądź doniesienie/informacja o zaistnieniu zmowy przetargowej lub innych nieprawidłowości).</t>
  </si>
  <si>
    <t>Istnieje wymóg, by beneficjenci dokonywali przy pomocy odpowiednich ekspertów (np. inzynier kontraktu) przeglądu zakupionych produktów / usług, porównując je z warunkami specyfikacji/opisu przedmiotu zamówienia (np. SIWZ). Instytucja sprawdza działanie tych instrumentów na próbie beneficjentów.</t>
  </si>
  <si>
    <t>Instytucje z dużą uwagą analizują sygnały nt. ewentualnych uchybień w jakości wytworzonych w ramach projektu produktów.</t>
  </si>
  <si>
    <t>W trakcie kontroli na miejscu lub kontroli trwałości, Instytucja weryfikuje dokumentację potwierdzającą jakość zastosowanych materiałów.</t>
  </si>
  <si>
    <t>Inżynier nadzoru odpowiada za zastosowanie materiałów i rozwiązań, które zostały przewidziane w specyfikacji technicznej.</t>
  </si>
  <si>
    <t xml:space="preserve">Instytucja wymaga do beneficjentów, aby występowali z żądaniami wystawienia świadectw ukończenia prac od wykonawców , wydawanych przez niezależną trzecią stronę po ukończeniu prac (np. Inżynier kontraktu lub nadzór budowlany). Instytucja na próbie beneficjentów weryfikuje działanie tego mechanizmu kontrolnego. </t>
  </si>
  <si>
    <t>Instytucja przeprowadza doraźne kontrole na miejscu wszczynane po otrzymaniu sygnałów o uchybieniach w zakresie braku produktów.</t>
  </si>
  <si>
    <t>Faktury fałszywe, wystawione na zawyżoną kwotę lub wystawione powtórnie.</t>
  </si>
  <si>
    <t>Instytucja przeprowadza kontrole krzyżowe prowadzone na etapie weryfikacji WoP w celu wykrywania podwójnego finansowania wydatków.</t>
  </si>
  <si>
    <t>Podczas kontroli na miejscu Instytucja sprawdza oryginały faktur na próbie pod kątem przedkładania ich do refundacji w ramach innego programu.</t>
  </si>
  <si>
    <r>
      <t>Członkowie zespołu oceniającego WoD w Instytucji świadomie wpływają na ocenę i wybór wnioskodawców celem faworyzacji niektórych z nich, poprzez wystawienie lepszej oceny ich wnioskom lub wywieranie wpływu na innych członkó</t>
    </r>
    <r>
      <rPr>
        <sz val="10"/>
        <rFont val="Arial"/>
        <family val="2"/>
        <charset val="238"/>
      </rPr>
      <t>w zespołu</t>
    </r>
    <r>
      <rPr>
        <sz val="10"/>
        <color theme="1"/>
        <rFont val="Arial"/>
        <family val="2"/>
      </rPr>
      <t xml:space="preserve">. </t>
    </r>
  </si>
  <si>
    <t>Wnioskodawcy składają w WoD nieprawdziwe oświadczenia, przez co wprowadzają zespół oceniający w błąd, sugerując spełnienie ogólnych i szczegółowych kryteriów kwalifikowalności, celem pomyślnego zakończenia procedury aplikacyjnej.</t>
  </si>
  <si>
    <t>Realizacja - ryzyka związane z kosztami pracy poniesionymi przez beneficjentów lub osoby trzecie.</t>
  </si>
  <si>
    <t>Beneficjent może umyślnie  przyporządkować koszty pracy do różnych projektów.</t>
  </si>
  <si>
    <t>Prowadzenie kontroli ex - ante zamówień udzielanych w trybie z wolnej ręki.</t>
  </si>
  <si>
    <t>Instytucja weryfikuje postępowania przetargowe w przypadku otrzymania informacji świadczącej o wystąpieniu niepożądanego zdarzenia (np. donos bądź doniesienia/informacje instytucji o zmowach przetargowych lub innych nieprawidłowościach).</t>
  </si>
  <si>
    <t xml:space="preserve">Instytucja zobowiązuje  beneficjentów do podejmowania proporcjonalnych działań do stwierdzonych ryzyk w zakresie konfliktu interesu. Instytucja na próbie beneficjentów weryfikuje działanie tego mechanizmu kontrolnego.  </t>
  </si>
  <si>
    <t xml:space="preserve">Instytucja wymaga, aby zespoły oceniające beneficjentów składały się z kilku przedstawicieli, którzy zmieniają się. Instytucja na próbie beneficjentów weryfikuje działanie tego mechanizmu kontrolnego.  </t>
  </si>
  <si>
    <t xml:space="preserve">Instytucja wymaga od beneficjentów, aby poza komisją przetargową istniał także inny mechanizm kontrolny. Instytucja na próbie beneficjentów weryfikuje działanie tego mechanizmu kontrolnego.  </t>
  </si>
  <si>
    <t xml:space="preserve">Instytucja wymaga od beneficjentów istnienia dodatkowego mechanizmu kontrolnego, dla każdego zamówienia w którym występował tylko 1 oferent. Instytucja na próbie beneficjentów weryfikuje działanie tego mechanizmu kontrolnego.  </t>
  </si>
  <si>
    <t xml:space="preserve">Instytucja wymaga, aby wszystkie przyznane zamówienia były weryfikowane przez istniejący u beneficjenta dodatkowy mechanizm, inny niż Zespół oceniający. Mechanizm ma na celu sprawdzenie czy przestrzegano procedur postępowania o udzielenie zamówienia. Instytucja na próbie beneficjentów weryfikuje działanie tego mechanizmu kontrolnego.  </t>
  </si>
  <si>
    <t xml:space="preserve">Instytucja wymaga od beneficjentów, aby posiadali politykę zapobiegania konfliktom interesów, stosowali oświadczenia i prowadzili rejestr i weryfikację danych oświadczeń. Instytucja na próbie beneficjentów weryfikuje działanie tego mechanizmu kontrolnego.  </t>
  </si>
  <si>
    <t xml:space="preserve">Instytucja wymaga od beneficjentów posiadania dodatkowego mechanizmu, innego niż wydział ds. zamówień,  celem zatwierdzania aneksów do umów. Instytucja na próbie beneficjentów weryfikuje działanie tego mechanizmu kontrolnego.  </t>
  </si>
  <si>
    <t xml:space="preserve">Instytucja wymaga od beneficjentów posiadania mechanizmu dodatkowego - innego niż wydział ds. zamówień, w celu sprawdzenia, czy specyfikacja przetargowa nie jest zbyt szczegółowa. Instytucja na próbie beneficjentów weryfikuje działanie tego mechanizmu kontrolnego.  </t>
  </si>
  <si>
    <t xml:space="preserve">Instytucja wymaga od beneficjentów posiadania dodatkowego mechanizmu do przeglądu próby zwycięskich ofert pod katem ewentualnych oznak wcześniejszego dostępu do informacji na temat ofert. Instytucja na próbie beneficjentów weryfikuje działanie tego mechanizmu kontrolnego.  </t>
  </si>
  <si>
    <t xml:space="preserve">Instytucja wymaga wysokiej przejrzystości procedury przetargowej, czyli np. publikacji wszystkich informacji dotyczących danego przetargu, które nie są poufne. Instytucja na próbie beneficjentów weryfikuje działanie tego mechanizmu kontrolnego.  </t>
  </si>
  <si>
    <t xml:space="preserve">Instytucja wymaga od beneficjentów, aby procedura przetargowa obejmowała przejrzysty proces otwierania ofert oraz aby stosowali oni odpowiednie rozwiązania w zakresie bezpieczeństwa nieotwartych ofert. Instytucja na próbie beneficjentów weryfikuje działanie tego mechanizmu kontrolnego.  </t>
  </si>
  <si>
    <r>
      <rPr>
        <sz val="10"/>
        <color theme="1"/>
        <rFont val="Arial"/>
        <family val="2"/>
      </rPr>
      <t>Ukryty konflikt interesów lub łapówki i nielegalne honoraria</t>
    </r>
  </si>
  <si>
    <r>
      <rPr>
        <sz val="10"/>
        <color theme="1"/>
        <rFont val="Arial"/>
        <family val="2"/>
      </rPr>
      <t>Członek personelu beneficjenta faworyzuje wnioskodawcę / oferenta, ponieważ:
- wystąpił niezgłoszony konflikt interesów lub
- zapłacono łapówkę bądź nielegalne honorarium</t>
    </r>
  </si>
  <si>
    <r>
      <rPr>
        <sz val="10"/>
        <color theme="1"/>
        <rFont val="Arial"/>
        <family val="2"/>
      </rPr>
      <t xml:space="preserve">1) Beneficjenci mogą zawierać umowy o podwykonawstwo z osobami trzecimi, w których członek personelu ma swoje interesy, czy to finansowe, czy to innego rodzaju. Podobnie, organizacje mogą nie w pełni ujawniać wszystkie konflikty interesów, gdy występują o udzielenie zamówienia lub 2) osoby trzecie, które złożyły wniosek o udzielenie zamówienia, mogą oferować beneficjentom łapówki lub nielegalne honoraria, by wpłynąć na decyzję o udzieleniu zamówienia.     </t>
    </r>
  </si>
  <si>
    <r>
      <rPr>
        <sz val="10"/>
        <color theme="1"/>
        <rFont val="Arial"/>
        <family val="2"/>
      </rPr>
      <t>Unikanie wymaganej procedury konkurencyjnej</t>
    </r>
  </si>
  <si>
    <r>
      <rPr>
        <sz val="10"/>
        <rFont val="Arial"/>
        <family val="2"/>
      </rPr>
      <t>Beneficjent unika wymaganej procedury konkurencyjnej, faworyzując konkretnego wnioskodawcę przy udzielaniu lub utrzymaniu niego zamówienia poprzez:                                                                         
- dzielenie zamówień lub
- nieuzasadnione udzielenie zamówienia jednemu oferentowi lub
- niezorganizowanie procedury przetargowej lub
- nieprawidłowe przedłużenie okresu obowiązywania zamówienia.</t>
    </r>
  </si>
  <si>
    <r>
      <rPr>
        <sz val="10"/>
        <rFont val="Arial"/>
        <family val="2"/>
      </rPr>
      <t xml:space="preserve">1) Beneficjenci mogą podzielić zamówienie na co najmniej dwa zlecenia lub umowy, by uniknąć rozpoczynania procedury konkurencyjnej lub przeglądu na wyższym szczeblu kierownictwa lub 2) beneficjenci mogą sfałszować uzasadnienie udzielenia zamówienia jednemu oferentowi, przygotowując bardzo zawężone specyfikacje lub 3) beneficjenci mogą przyznawać umowy faworyzowanym osobom trzecim bez wymaganej procedury przetargowej lub 4) beneficjenci mogą przedłużać pierwotny okres realizacji zamówienia poprzez wprowadzanie do umowy zmian lub stawianie dodatkowych warunków, w celu uniknięcia powtórnej procedury przetargowej. </t>
    </r>
  </si>
  <si>
    <t>SR 3.3</t>
  </si>
  <si>
    <t>SR 3.4</t>
  </si>
  <si>
    <t>SR 3.5</t>
  </si>
  <si>
    <t xml:space="preserve">Oferenci mogą nie przedstawić aktualnych, całkowitych i dokładnych kosztów lub danych dotyczących cen w ofercie cenowej, co powoduje wzrost ceny zamówienia. </t>
  </si>
  <si>
    <t>Wszelkiego typu nidopełnienia obowiązków urzedniczych. W szczególnosci przy takich dokumenach jak: pozwolenia na budowę, decyzje środowiskowe, ZRID oraz odbiory robót budowlanych.</t>
  </si>
  <si>
    <t>Zgodnie z art. 67 ust 1 pkt. 2 Prawa Zamówień Publicznych, Zamawiający ma obowiązek poinformować Prezesa UZP o udzieleniu zamówienia z wolnej ręki (w określonych przypadkach). Zamówienia te mogą polegać kontroli Prezesa UZP.</t>
  </si>
  <si>
    <t>Instytucja wymaga od Beneficjentów, by posiadali system umożliwiający przejrzyste rozliczanie projektu w zakresie prac realizowanych "siłami własnymi". Weryfikacji w Instytucji podlegają dokumenty np.: oświadczenie beneficjenta, lista stanowisk pracy/ karty czasu pracy ze wskazaniem, w jakiej proporcji pracownik na danym stanowisku pracy poświęca swój czas na realizację zadań związanych z POIiŚ, lista płac potwierdzona przez upoważnione osoby i dowody zapłaty wynagrodzeń i składek, kosztorys powykonawczy w zakresie wykonanych prac  (np. weryfikowany na podstawie obowiązujących stawek ustalonych w Biuletynie Cenowym Budownictwa).</t>
  </si>
  <si>
    <t xml:space="preserve">1) Zamówienie może zostać udzielone beneficjentowi, u którego pracuje osoba mająca w tym interes, finansowy bądź innego rodzaju. 
2) Beneficjenci ubiegający się o udzielenie zamówienia mogą próbować wręczać łapówki lub nielegalne honoraria celem wpłynięcia na ostateczną decyzję w sprawie udzielenia zamówienia.     </t>
  </si>
  <si>
    <t>Proces realizacji płatności obejmuje kilka wydzielonych etapów zatwierdzania certyfikacji, na których przed wydaniem zgody przez IC na certyfikację wymaga się dowodów potwierdzających prawidłowość wydatków.</t>
  </si>
  <si>
    <t>Proces realizacji płatności ma kilka wydzielonych etapów dotyczących zatwierdzania certyfikacji, w których przed wydaniem zgody wymaga się dowodów potwierdzających prawidłowość wydatków.</t>
  </si>
  <si>
    <t>Dla zamówień o wartości trochę poniżej wartości progowych również dokonywany jest przegląd wykazu proponowanych przez beneficjentów zamówień w trakcie realizacji projektów. Przy sporządzaniu analizy ryzyka na potrzeby planu kontroli Instytucji, brane jest pod uwagę ryzyko związane ze sztucznym podziałem zamówień.</t>
  </si>
  <si>
    <t xml:space="preserve">Wykonawca celowo zawyża kwalifikacje pracowników lub jakość ich działań w celu uznania kosztów z tym związanych za kwalifikowane.
- Niewłaściwe kwalifikacje personelu lub zmieniony skład peronalny przy wykonywaniu projektu.
- Niewłaściwy opis działań prowadzonych przez personel.
</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</si>
</sst>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sz val="10"/>
      <color indexed="10"/>
      <name val="Arial"/>
      <family val="2"/>
    </font>
    <font>
      <i/>
      <sz val="10"/>
      <color indexed="8"/>
      <name val="Arial"/>
      <family val="2"/>
    </font>
    <font>
      <sz val="10"/>
      <name val="Arial"/>
      <family val="2"/>
    </font>
    <font>
      <b/>
      <sz val="20"/>
      <color indexed="8"/>
      <name val="Arial"/>
      <family val="2"/>
    </font>
    <font>
      <b/>
      <sz val="12"/>
      <color indexed="8"/>
      <name val="Arial"/>
      <family val="2"/>
    </font>
    <font>
      <b/>
      <u/>
      <sz val="20"/>
      <color indexed="8"/>
      <name val="Arial"/>
      <family val="2"/>
    </font>
    <font>
      <sz val="12"/>
      <color indexed="8"/>
      <name val="Arial"/>
      <family val="2"/>
    </font>
    <font>
      <b/>
      <sz val="20"/>
      <name val="Arial"/>
      <family val="2"/>
    </font>
    <font>
      <sz val="12"/>
      <name val="Arial"/>
      <family val="2"/>
    </font>
    <font>
      <b/>
      <sz val="12"/>
      <name val="Arial"/>
      <family val="2"/>
    </font>
    <font>
      <b/>
      <u/>
      <sz val="20"/>
      <name val="Arial"/>
      <family val="2"/>
    </font>
    <font>
      <sz val="20"/>
      <name val="Arial"/>
      <family val="2"/>
    </font>
    <font>
      <sz val="12"/>
      <color indexed="9"/>
      <name val="Arial"/>
      <family val="2"/>
    </font>
    <font>
      <b/>
      <sz val="12"/>
      <color indexed="9"/>
      <name val="Arial"/>
      <family val="2"/>
    </font>
    <font>
      <sz val="10"/>
      <name val="Arial"/>
      <family val="2"/>
      <charset val="238"/>
    </font>
    <font>
      <i/>
      <sz val="10"/>
      <color theme="1"/>
      <name val="Arial"/>
      <family val="2"/>
    </font>
    <font>
      <b/>
      <sz val="20"/>
      <color theme="1"/>
      <name val="Arial"/>
      <family val="2"/>
    </font>
    <font>
      <b/>
      <sz val="12"/>
      <color theme="1"/>
      <name val="Arial"/>
      <family val="2"/>
    </font>
    <font>
      <sz val="12"/>
      <color theme="0" tint="-0.499984740745262"/>
      <name val="Arial"/>
      <family val="2"/>
    </font>
    <font>
      <sz val="12"/>
      <color theme="1"/>
      <name val="Arial"/>
      <family val="2"/>
    </font>
    <font>
      <sz val="12"/>
      <color theme="0"/>
      <name val="Arial"/>
      <family val="2"/>
    </font>
    <font>
      <b/>
      <sz val="12"/>
      <color theme="0"/>
      <name val="Arial"/>
      <family val="2"/>
    </font>
    <font>
      <sz val="10"/>
      <color theme="1"/>
      <name val="Arial"/>
      <family val="2"/>
      <charset val="238"/>
    </font>
    <font>
      <b/>
      <sz val="12"/>
      <color theme="1"/>
      <name val="Arial"/>
      <family val="2"/>
      <charset val="238"/>
    </font>
    <font>
      <sz val="10"/>
      <color rgb="FFFF0000"/>
      <name val="Arial"/>
      <family val="2"/>
    </font>
    <font>
      <strike/>
      <sz val="10"/>
      <name val="Arial"/>
      <family val="2"/>
    </font>
    <font>
      <b/>
      <sz val="10"/>
      <color theme="1"/>
      <name val="Arial"/>
      <family val="2"/>
      <charset val="238"/>
    </font>
    <font>
      <sz val="12"/>
      <color indexed="8"/>
      <name val="Arial"/>
      <family val="2"/>
      <charset val="238"/>
    </font>
    <font>
      <sz val="10"/>
      <color indexed="8"/>
      <name val="Arial"/>
      <family val="2"/>
      <charset val="238"/>
    </font>
    <font>
      <b/>
      <sz val="12"/>
      <color indexed="8"/>
      <name val="Arial"/>
      <family val="2"/>
      <charset val="238"/>
    </font>
    <font>
      <i/>
      <sz val="10"/>
      <color theme="1"/>
      <name val="Arial"/>
      <family val="2"/>
      <charset val="238"/>
    </font>
  </fonts>
  <fills count="14">
    <fill>
      <patternFill patternType="none"/>
    </fill>
    <fill>
      <patternFill patternType="gray125"/>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indexed="13"/>
        <bgColor indexed="64"/>
      </patternFill>
    </fill>
    <fill>
      <patternFill patternType="solid">
        <fgColor theme="0"/>
        <bgColor indexed="64"/>
      </patternFill>
    </fill>
    <fill>
      <patternFill patternType="solid">
        <fgColor rgb="FFC00000"/>
        <bgColor indexed="64"/>
      </patternFill>
    </fill>
    <fill>
      <patternFill patternType="solid">
        <fgColor rgb="FFFF0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291">
    <xf numFmtId="0" fontId="0" fillId="0" borderId="0" xfId="0"/>
    <xf numFmtId="0" fontId="0" fillId="0" borderId="0" xfId="0" applyAlignment="1">
      <alignment wrapText="1"/>
    </xf>
    <xf numFmtId="0" fontId="0" fillId="0" borderId="0" xfId="0" applyFill="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vertical="top"/>
    </xf>
    <xf numFmtId="0" fontId="3" fillId="0" borderId="1" xfId="0" applyFont="1" applyBorder="1" applyAlignment="1">
      <alignment vertical="top" wrapText="1"/>
    </xf>
    <xf numFmtId="0" fontId="0" fillId="0" borderId="0" xfId="0" applyFill="1" applyAlignment="1">
      <alignment wrapText="1"/>
    </xf>
    <xf numFmtId="0" fontId="0" fillId="2" borderId="0" xfId="0" applyFill="1" applyAlignment="1">
      <alignment wrapText="1"/>
    </xf>
    <xf numFmtId="0" fontId="18" fillId="0" borderId="0" xfId="0" applyFont="1"/>
    <xf numFmtId="0" fontId="18" fillId="0" borderId="0" xfId="0" applyFont="1" applyFill="1"/>
    <xf numFmtId="0" fontId="18" fillId="3" borderId="1" xfId="0" applyFont="1" applyFill="1" applyBorder="1" applyAlignment="1">
      <alignment vertical="top"/>
    </xf>
    <xf numFmtId="0" fontId="18" fillId="0" borderId="0" xfId="0" applyFont="1" applyFill="1" applyAlignment="1">
      <alignment wrapText="1"/>
    </xf>
    <xf numFmtId="0" fontId="19" fillId="0" borderId="0" xfId="0" applyFont="1" applyAlignment="1">
      <alignment wrapText="1"/>
    </xf>
    <xf numFmtId="0" fontId="18" fillId="4" borderId="1" xfId="0" applyFont="1" applyFill="1" applyBorder="1" applyAlignment="1">
      <alignment horizontal="left" vertical="top"/>
    </xf>
    <xf numFmtId="0" fontId="0" fillId="2" borderId="1" xfId="0" applyFill="1" applyBorder="1" applyAlignment="1">
      <alignment horizontal="left" vertical="top" wrapText="1"/>
    </xf>
    <xf numFmtId="0" fontId="16" fillId="2" borderId="1" xfId="0" applyFont="1" applyFill="1" applyBorder="1" applyAlignment="1">
      <alignment horizontal="left" vertical="top" wrapText="1"/>
    </xf>
    <xf numFmtId="0" fontId="18" fillId="5" borderId="1" xfId="0" applyFont="1" applyFill="1" applyBorder="1" applyAlignment="1">
      <alignment horizontal="left" vertical="top"/>
    </xf>
    <xf numFmtId="0" fontId="0" fillId="0" borderId="2" xfId="0" applyFill="1" applyBorder="1" applyAlignment="1">
      <alignment horizontal="left" vertical="top" wrapText="1"/>
    </xf>
    <xf numFmtId="0" fontId="18" fillId="4" borderId="2" xfId="0" applyFont="1" applyFill="1" applyBorder="1" applyAlignment="1">
      <alignment horizontal="left" vertical="top"/>
    </xf>
    <xf numFmtId="0" fontId="0" fillId="0" borderId="2" xfId="0" applyBorder="1" applyAlignment="1">
      <alignment horizontal="left" vertical="top" wrapText="1"/>
    </xf>
    <xf numFmtId="0" fontId="18" fillId="3" borderId="2" xfId="0" applyFont="1" applyFill="1" applyBorder="1" applyAlignment="1">
      <alignment vertical="top"/>
    </xf>
    <xf numFmtId="0" fontId="18" fillId="4" borderId="4" xfId="0" applyFont="1" applyFill="1" applyBorder="1" applyAlignment="1">
      <alignment horizontal="left" vertical="top"/>
    </xf>
    <xf numFmtId="0" fontId="0" fillId="0" borderId="2" xfId="0" applyFill="1" applyBorder="1" applyAlignment="1">
      <alignment horizontal="left" vertical="top" wrapText="1"/>
    </xf>
    <xf numFmtId="0" fontId="0" fillId="2" borderId="1" xfId="0" applyFill="1" applyBorder="1" applyAlignment="1">
      <alignment horizontal="center"/>
    </xf>
    <xf numFmtId="0" fontId="18" fillId="5" borderId="2" xfId="0" applyFont="1" applyFill="1" applyBorder="1" applyAlignment="1">
      <alignment horizontal="left" vertical="top"/>
    </xf>
    <xf numFmtId="0" fontId="3" fillId="0" borderId="1" xfId="0" applyFont="1" applyBorder="1" applyAlignment="1">
      <alignment vertical="top"/>
    </xf>
    <xf numFmtId="0" fontId="20" fillId="0" borderId="0" xfId="0" applyFont="1"/>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3" fillId="0" borderId="0" xfId="0" applyFont="1"/>
    <xf numFmtId="0" fontId="3" fillId="0" borderId="2" xfId="0" applyFont="1" applyBorder="1" applyAlignment="1">
      <alignment horizontal="left" vertical="top" wrapText="1"/>
    </xf>
    <xf numFmtId="0" fontId="0" fillId="2" borderId="1" xfId="0" applyFill="1" applyBorder="1"/>
    <xf numFmtId="0" fontId="0" fillId="2" borderId="2" xfId="0" applyFill="1" applyBorder="1" applyAlignment="1">
      <alignment horizontal="center"/>
    </xf>
    <xf numFmtId="0" fontId="9" fillId="0" borderId="0" xfId="0" applyFont="1" applyAlignment="1">
      <alignment wrapText="1"/>
    </xf>
    <xf numFmtId="0" fontId="9" fillId="0" borderId="0" xfId="0" applyFont="1"/>
    <xf numFmtId="0" fontId="18" fillId="6" borderId="4" xfId="0" applyFont="1" applyFill="1" applyBorder="1" applyAlignment="1">
      <alignment horizontal="left" vertical="top"/>
    </xf>
    <xf numFmtId="0" fontId="3" fillId="0" borderId="0" xfId="0" applyFont="1" applyAlignment="1">
      <alignment wrapText="1"/>
    </xf>
    <xf numFmtId="0" fontId="12" fillId="0" borderId="0" xfId="0" applyFont="1"/>
    <xf numFmtId="0" fontId="10" fillId="7" borderId="2" xfId="0" applyFont="1" applyFill="1" applyBorder="1" applyAlignment="1">
      <alignment horizontal="left" vertical="top"/>
    </xf>
    <xf numFmtId="0" fontId="10" fillId="7" borderId="1" xfId="0" applyFont="1" applyFill="1" applyBorder="1" applyAlignment="1">
      <alignment horizontal="left" vertical="top"/>
    </xf>
    <xf numFmtId="0" fontId="10" fillId="0" borderId="0" xfId="0" applyFont="1"/>
    <xf numFmtId="0" fontId="0" fillId="2" borderId="9" xfId="0" applyFill="1" applyBorder="1" applyAlignment="1">
      <alignment horizontal="center" vertical="top"/>
    </xf>
    <xf numFmtId="0" fontId="21" fillId="0" borderId="0" xfId="0" applyFont="1" applyAlignment="1">
      <alignment wrapText="1"/>
    </xf>
    <xf numFmtId="0" fontId="22" fillId="0" borderId="0" xfId="0" applyFont="1" applyFill="1" applyAlignment="1">
      <alignment wrapText="1"/>
    </xf>
    <xf numFmtId="0" fontId="22" fillId="0" borderId="0" xfId="0" applyFont="1" applyAlignment="1">
      <alignment wrapText="1"/>
    </xf>
    <xf numFmtId="0" fontId="21" fillId="0" borderId="0" xfId="0" applyFont="1"/>
    <xf numFmtId="0" fontId="20" fillId="0" borderId="0" xfId="0" applyFont="1" applyAlignment="1">
      <alignment wrapText="1"/>
    </xf>
    <xf numFmtId="0" fontId="3" fillId="2" borderId="9" xfId="0" applyFont="1" applyFill="1" applyBorder="1" applyAlignment="1">
      <alignment horizontal="center" vertical="center"/>
    </xf>
    <xf numFmtId="0" fontId="25" fillId="0" borderId="0" xfId="0" applyFont="1"/>
    <xf numFmtId="0" fontId="3" fillId="2" borderId="1" xfId="0" applyFont="1" applyFill="1" applyBorder="1" applyAlignment="1">
      <alignment vertical="center"/>
    </xf>
    <xf numFmtId="0" fontId="0" fillId="2" borderId="22" xfId="0" applyFill="1" applyBorder="1"/>
    <xf numFmtId="0" fontId="3" fillId="2" borderId="22" xfId="0" applyFont="1" applyFill="1" applyBorder="1" applyAlignment="1">
      <alignment wrapText="1"/>
    </xf>
    <xf numFmtId="0" fontId="0" fillId="10" borderId="22" xfId="0" applyFill="1" applyBorder="1" applyAlignment="1">
      <alignment horizontal="center" vertical="top"/>
    </xf>
    <xf numFmtId="0" fontId="0" fillId="0" borderId="0" xfId="0" applyAlignment="1">
      <alignment vertical="center" wrapText="1"/>
    </xf>
    <xf numFmtId="0" fontId="0" fillId="2" borderId="22" xfId="0" applyFill="1" applyBorder="1" applyAlignment="1">
      <alignment horizontal="center" vertical="top"/>
    </xf>
    <xf numFmtId="0" fontId="0" fillId="0" borderId="0" xfId="0" applyAlignment="1">
      <alignment horizontal="center" vertical="center" wrapText="1"/>
    </xf>
    <xf numFmtId="0" fontId="3" fillId="2" borderId="22" xfId="0" applyFont="1" applyFill="1" applyBorder="1" applyAlignment="1">
      <alignment horizontal="center" vertical="top" wrapText="1"/>
    </xf>
    <xf numFmtId="0" fontId="0" fillId="0" borderId="22" xfId="0" applyBorder="1" applyAlignment="1">
      <alignment vertical="top"/>
    </xf>
    <xf numFmtId="0" fontId="0" fillId="0" borderId="22" xfId="0" applyBorder="1" applyAlignment="1">
      <alignment vertical="top" wrapText="1"/>
    </xf>
    <xf numFmtId="0" fontId="0" fillId="0" borderId="22" xfId="0" applyBorder="1"/>
    <xf numFmtId="0" fontId="0" fillId="2" borderId="22" xfId="0" applyFill="1" applyBorder="1" applyAlignment="1">
      <alignment vertical="top"/>
    </xf>
    <xf numFmtId="0" fontId="0" fillId="2" borderId="22" xfId="0" applyFill="1" applyBorder="1" applyAlignment="1">
      <alignment horizontal="left" vertical="top" wrapText="1"/>
    </xf>
    <xf numFmtId="0" fontId="16" fillId="2" borderId="22" xfId="0" applyFont="1" applyFill="1" applyBorder="1" applyAlignment="1">
      <alignment vertical="top" wrapText="1"/>
    </xf>
    <xf numFmtId="0" fontId="0" fillId="0" borderId="22" xfId="0" applyBorder="1" applyAlignment="1">
      <alignment wrapText="1"/>
    </xf>
    <xf numFmtId="0" fontId="0" fillId="11" borderId="22" xfId="0" applyFill="1" applyBorder="1" applyAlignment="1">
      <alignment vertical="top"/>
    </xf>
    <xf numFmtId="0" fontId="27" fillId="0" borderId="0" xfId="0" applyFont="1" applyAlignment="1">
      <alignment horizontal="center" vertical="center" wrapText="1"/>
    </xf>
    <xf numFmtId="0" fontId="0" fillId="12" borderId="0" xfId="0" applyFill="1" applyAlignment="1">
      <alignment wrapText="1"/>
    </xf>
    <xf numFmtId="0" fontId="3" fillId="0" borderId="22" xfId="0" applyFont="1" applyBorder="1" applyAlignment="1">
      <alignment vertical="top" wrapText="1"/>
    </xf>
    <xf numFmtId="0" fontId="0" fillId="0" borderId="22" xfId="0" applyFill="1" applyBorder="1" applyAlignment="1">
      <alignment vertical="top"/>
    </xf>
    <xf numFmtId="0" fontId="0" fillId="0" borderId="22" xfId="0" applyFill="1" applyBorder="1" applyAlignment="1">
      <alignment vertical="top" wrapText="1"/>
    </xf>
    <xf numFmtId="0" fontId="3" fillId="0" borderId="22" xfId="0" applyFont="1" applyFill="1" applyBorder="1" applyAlignment="1">
      <alignment vertical="top" wrapText="1"/>
    </xf>
    <xf numFmtId="0" fontId="3" fillId="0" borderId="22" xfId="0" applyFont="1" applyFill="1" applyBorder="1" applyAlignment="1">
      <alignment vertical="top"/>
    </xf>
    <xf numFmtId="0" fontId="0" fillId="0" borderId="1" xfId="0" applyFill="1" applyBorder="1" applyAlignment="1">
      <alignment vertical="top"/>
    </xf>
    <xf numFmtId="0" fontId="0" fillId="0" borderId="1" xfId="0" applyFill="1" applyBorder="1" applyAlignment="1">
      <alignment vertical="top" wrapText="1"/>
    </xf>
    <xf numFmtId="0" fontId="3" fillId="0" borderId="22" xfId="0" applyNumberFormat="1" applyFont="1" applyFill="1" applyBorder="1" applyAlignment="1">
      <alignment vertical="top" wrapText="1"/>
    </xf>
    <xf numFmtId="0" fontId="0" fillId="0" borderId="22" xfId="0" applyFont="1" applyFill="1" applyBorder="1" applyAlignment="1">
      <alignment vertical="top"/>
    </xf>
    <xf numFmtId="0" fontId="0" fillId="0" borderId="22" xfId="0" applyFont="1" applyFill="1" applyBorder="1" applyAlignment="1">
      <alignment vertical="top" wrapText="1"/>
    </xf>
    <xf numFmtId="0" fontId="0" fillId="2" borderId="9" xfId="0" applyFill="1" applyBorder="1" applyAlignment="1">
      <alignment horizontal="center" vertical="center"/>
    </xf>
    <xf numFmtId="0" fontId="0" fillId="2" borderId="22" xfId="0" applyFill="1" applyBorder="1" applyAlignment="1">
      <alignment horizontal="center" vertical="top"/>
    </xf>
    <xf numFmtId="0" fontId="0" fillId="0" borderId="22" xfId="0" applyFill="1" applyBorder="1" applyAlignment="1">
      <alignment horizontal="center" vertical="top"/>
    </xf>
    <xf numFmtId="0" fontId="3" fillId="2" borderId="22" xfId="0" applyFont="1" applyFill="1" applyBorder="1" applyAlignment="1">
      <alignment horizontal="center" vertical="top"/>
    </xf>
    <xf numFmtId="0" fontId="23" fillId="0" borderId="22" xfId="0" applyFont="1" applyFill="1" applyBorder="1" applyAlignment="1">
      <alignment vertical="top" wrapText="1"/>
    </xf>
    <xf numFmtId="0" fontId="7" fillId="0" borderId="7" xfId="0" applyFont="1" applyFill="1" applyBorder="1" applyAlignment="1">
      <alignment horizontal="left" vertical="top" wrapText="1"/>
    </xf>
    <xf numFmtId="0" fontId="1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2" fillId="2" borderId="1" xfId="0" applyFont="1" applyFill="1" applyBorder="1" applyAlignment="1">
      <alignment horizontal="left" vertical="top" wrapText="1"/>
    </xf>
    <xf numFmtId="0" fontId="24" fillId="0" borderId="1" xfId="0" applyFont="1" applyBorder="1" applyAlignment="1">
      <alignment horizontal="center" vertical="center" wrapText="1"/>
    </xf>
    <xf numFmtId="0" fontId="5" fillId="0" borderId="22" xfId="0" applyFont="1" applyFill="1" applyBorder="1" applyAlignment="1">
      <alignment horizontal="center" vertical="center" wrapText="1"/>
    </xf>
    <xf numFmtId="0" fontId="23" fillId="2" borderId="1" xfId="0" applyFont="1" applyFill="1" applyBorder="1" applyAlignment="1">
      <alignment vertical="top" wrapText="1"/>
    </xf>
    <xf numFmtId="0" fontId="0" fillId="2" borderId="1" xfId="0" applyFill="1" applyBorder="1" applyAlignment="1">
      <alignment vertical="center"/>
    </xf>
    <xf numFmtId="0" fontId="5" fillId="0" borderId="3" xfId="0" applyFont="1" applyFill="1" applyBorder="1" applyAlignment="1">
      <alignment horizontal="center" vertical="center" wrapText="1"/>
    </xf>
    <xf numFmtId="0" fontId="3" fillId="0" borderId="1" xfId="0" applyFont="1" applyBorder="1" applyAlignment="1">
      <alignment horizontal="left" vertical="center" wrapText="1"/>
    </xf>
    <xf numFmtId="0" fontId="0" fillId="0" borderId="2" xfId="0" applyBorder="1" applyAlignment="1">
      <alignment horizontal="left" vertical="center" wrapText="1"/>
    </xf>
    <xf numFmtId="0" fontId="23" fillId="0" borderId="2"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8" fillId="0" borderId="0" xfId="0" applyFont="1" applyBorder="1" applyAlignment="1">
      <alignment wrapText="1"/>
    </xf>
    <xf numFmtId="0" fontId="5" fillId="0" borderId="5" xfId="0" applyFont="1" applyFill="1" applyBorder="1" applyAlignment="1">
      <alignment horizontal="center" vertical="center" wrapText="1"/>
    </xf>
    <xf numFmtId="0" fontId="20" fillId="0" borderId="7" xfId="0" applyFont="1" applyBorder="1" applyAlignment="1">
      <alignment horizontal="left" vertical="center" wrapText="1"/>
    </xf>
    <xf numFmtId="0" fontId="18" fillId="8" borderId="22" xfId="0" applyFont="1" applyFill="1" applyBorder="1" applyAlignment="1">
      <alignment horizontal="left" wrapText="1"/>
    </xf>
    <xf numFmtId="0" fontId="3" fillId="0" borderId="22" xfId="0" applyFont="1" applyBorder="1" applyAlignment="1">
      <alignment vertical="top"/>
    </xf>
    <xf numFmtId="0" fontId="15" fillId="2" borderId="22" xfId="0" applyFont="1" applyFill="1" applyBorder="1" applyAlignment="1">
      <alignment horizontal="center" vertical="top"/>
    </xf>
    <xf numFmtId="0" fontId="26" fillId="2" borderId="22" xfId="0" applyFont="1" applyFill="1" applyBorder="1" applyAlignment="1">
      <alignment horizontal="center" vertical="top"/>
    </xf>
    <xf numFmtId="0" fontId="10" fillId="8" borderId="22" xfId="0" applyFont="1" applyFill="1" applyBorder="1" applyAlignment="1">
      <alignment horizontal="left" wrapText="1"/>
    </xf>
    <xf numFmtId="0" fontId="3" fillId="0" borderId="22" xfId="0" applyFont="1" applyBorder="1" applyAlignment="1">
      <alignment vertical="center" wrapText="1"/>
    </xf>
    <xf numFmtId="0" fontId="3" fillId="2" borderId="22" xfId="0" applyFont="1" applyFill="1" applyBorder="1" applyAlignment="1">
      <alignment horizontal="center" vertical="center"/>
    </xf>
    <xf numFmtId="0" fontId="0" fillId="0" borderId="22" xfId="0" applyFill="1" applyBorder="1" applyAlignment="1">
      <alignment vertical="center" wrapText="1"/>
    </xf>
    <xf numFmtId="0" fontId="0" fillId="2" borderId="22" xfId="0" applyFill="1" applyBorder="1" applyAlignment="1">
      <alignment horizontal="center" vertical="center"/>
    </xf>
    <xf numFmtId="0" fontId="3" fillId="0" borderId="22" xfId="0" applyFont="1" applyBorder="1" applyAlignment="1">
      <alignment horizontal="center" vertical="center"/>
    </xf>
    <xf numFmtId="0" fontId="0" fillId="0" borderId="22" xfId="0" applyFill="1" applyBorder="1" applyAlignment="1">
      <alignment horizontal="center" vertical="center"/>
    </xf>
    <xf numFmtId="0" fontId="29" fillId="0" borderId="22" xfId="0" applyFont="1" applyFill="1" applyBorder="1" applyAlignment="1">
      <alignment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9" fillId="0" borderId="7" xfId="0" applyFont="1" applyBorder="1" applyAlignment="1">
      <alignment horizontal="left" vertical="center" wrapText="1"/>
    </xf>
    <xf numFmtId="0" fontId="24" fillId="0" borderId="22" xfId="0" applyFont="1" applyBorder="1" applyAlignment="1">
      <alignment horizontal="center" vertical="center" wrapText="1"/>
    </xf>
    <xf numFmtId="0" fontId="18" fillId="0" borderId="22" xfId="0" applyFont="1" applyFill="1" applyBorder="1" applyAlignment="1">
      <alignment horizontal="center" vertical="center" wrapText="1"/>
    </xf>
    <xf numFmtId="0" fontId="3" fillId="2" borderId="22" xfId="0" applyFont="1" applyFill="1" applyBorder="1" applyAlignment="1">
      <alignment vertical="top"/>
    </xf>
    <xf numFmtId="0" fontId="0" fillId="0" borderId="0" xfId="0" applyBorder="1"/>
    <xf numFmtId="0" fontId="0" fillId="2" borderId="22" xfId="0" applyFill="1" applyBorder="1" applyAlignment="1">
      <alignment vertical="center"/>
    </xf>
    <xf numFmtId="0" fontId="15" fillId="0" borderId="22" xfId="0" applyFont="1" applyFill="1" applyBorder="1" applyAlignment="1">
      <alignment vertical="top" wrapText="1"/>
    </xf>
    <xf numFmtId="0" fontId="18" fillId="0" borderId="6"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7" xfId="0" applyFont="1" applyFill="1" applyBorder="1" applyAlignment="1">
      <alignment vertical="center" wrapText="1"/>
    </xf>
    <xf numFmtId="0" fontId="18" fillId="6" borderId="4" xfId="0" applyFont="1" applyFill="1" applyBorder="1" applyAlignment="1">
      <alignment horizontal="center" vertical="center"/>
    </xf>
    <xf numFmtId="0" fontId="29" fillId="0" borderId="22" xfId="0" applyFont="1" applyFill="1" applyBorder="1" applyAlignment="1">
      <alignment vertical="top" wrapText="1"/>
    </xf>
    <xf numFmtId="0" fontId="0" fillId="0" borderId="1" xfId="0" applyFont="1" applyBorder="1" applyAlignment="1">
      <alignment horizontal="left" vertical="top"/>
    </xf>
    <xf numFmtId="0" fontId="0" fillId="0" borderId="1" xfId="0" applyBorder="1" applyAlignment="1">
      <alignment horizontal="left" vertical="top"/>
    </xf>
    <xf numFmtId="0" fontId="0" fillId="0" borderId="22" xfId="0" applyFill="1" applyBorder="1" applyAlignment="1">
      <alignment horizontal="left" vertical="top"/>
    </xf>
    <xf numFmtId="0" fontId="9" fillId="0" borderId="7"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5" fillId="0"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18" fillId="5" borderId="4" xfId="0" applyFont="1" applyFill="1" applyBorder="1" applyAlignment="1">
      <alignment horizontal="center" vertical="center"/>
    </xf>
    <xf numFmtId="0" fontId="0" fillId="0" borderId="2" xfId="0" applyBorder="1" applyAlignment="1">
      <alignment horizontal="center" vertical="center" wrapText="1"/>
    </xf>
    <xf numFmtId="0" fontId="18" fillId="3" borderId="4" xfId="0" applyFont="1" applyFill="1" applyBorder="1" applyAlignment="1">
      <alignment horizontal="center" vertical="center"/>
    </xf>
    <xf numFmtId="0" fontId="25" fillId="2" borderId="3" xfId="0" applyFont="1" applyFill="1" applyBorder="1" applyAlignment="1">
      <alignment vertical="center"/>
    </xf>
    <xf numFmtId="0" fontId="10" fillId="0" borderId="6"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3" borderId="4"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2" fillId="2" borderId="1" xfId="0" applyFont="1" applyFill="1" applyBorder="1" applyAlignment="1">
      <alignment vertical="top" wrapText="1"/>
    </xf>
    <xf numFmtId="0" fontId="3" fillId="0" borderId="7" xfId="0" applyFont="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Border="1" applyAlignment="1">
      <alignment horizontal="left" vertical="center" wrapText="1"/>
    </xf>
    <xf numFmtId="0" fontId="18" fillId="4" borderId="4" xfId="0" applyFont="1" applyFill="1" applyBorder="1" applyAlignment="1">
      <alignment horizontal="center" vertical="center"/>
    </xf>
    <xf numFmtId="0" fontId="7" fillId="0" borderId="7" xfId="0" applyFont="1" applyFill="1" applyBorder="1" applyAlignment="1">
      <alignment horizontal="left" vertical="center" wrapText="1"/>
    </xf>
    <xf numFmtId="0" fontId="0" fillId="2" borderId="22" xfId="0" applyFill="1" applyBorder="1" applyAlignment="1">
      <alignment horizontal="center" vertical="top"/>
    </xf>
    <xf numFmtId="0" fontId="0" fillId="2" borderId="22" xfId="0" applyFill="1" applyBorder="1" applyAlignment="1">
      <alignment horizontal="center" vertical="top"/>
    </xf>
    <xf numFmtId="0" fontId="3" fillId="0" borderId="22" xfId="0" applyFont="1" applyFill="1" applyBorder="1" applyAlignment="1">
      <alignment vertical="center" wrapText="1"/>
    </xf>
    <xf numFmtId="0" fontId="18" fillId="7" borderId="4" xfId="0" applyFont="1" applyFill="1" applyBorder="1" applyAlignment="1">
      <alignment horizontal="center" vertical="center"/>
    </xf>
    <xf numFmtId="0" fontId="0" fillId="13" borderId="22" xfId="0" applyFill="1" applyBorder="1" applyAlignment="1">
      <alignment horizontal="center" vertical="top"/>
    </xf>
    <xf numFmtId="0" fontId="0" fillId="13" borderId="0" xfId="0" applyFill="1"/>
    <xf numFmtId="0" fontId="5" fillId="0" borderId="22"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11" borderId="22" xfId="0" applyFont="1" applyFill="1" applyBorder="1" applyAlignment="1">
      <alignment horizontal="center" vertical="center" wrapText="1"/>
    </xf>
    <xf numFmtId="0" fontId="18" fillId="0" borderId="0" xfId="0" applyFont="1" applyFill="1" applyAlignment="1">
      <alignment horizontal="center" vertical="center" wrapText="1"/>
    </xf>
    <xf numFmtId="0" fontId="0" fillId="0" borderId="0" xfId="0" applyAlignment="1">
      <alignment horizontal="center" vertical="center"/>
    </xf>
    <xf numFmtId="0" fontId="22" fillId="0" borderId="0" xfId="0" applyFont="1" applyFill="1" applyAlignment="1">
      <alignment horizontal="center" vertical="center" wrapText="1"/>
    </xf>
    <xf numFmtId="0" fontId="0" fillId="0" borderId="0" xfId="0"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wrapText="1"/>
    </xf>
    <xf numFmtId="0" fontId="25"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Fill="1" applyAlignment="1">
      <alignment horizontal="center" vertical="center" wrapText="1"/>
    </xf>
    <xf numFmtId="0" fontId="0" fillId="0" borderId="22" xfId="0" applyFill="1" applyBorder="1" applyAlignment="1">
      <alignment horizontal="center" vertical="center" wrapText="1"/>
    </xf>
    <xf numFmtId="0" fontId="0" fillId="11" borderId="1" xfId="0" applyFill="1" applyBorder="1" applyAlignment="1">
      <alignment vertical="top" wrapText="1"/>
    </xf>
    <xf numFmtId="0" fontId="3" fillId="0" borderId="2" xfId="0" applyFont="1" applyFill="1" applyBorder="1" applyAlignment="1">
      <alignment horizontal="left" vertical="top" wrapText="1"/>
    </xf>
    <xf numFmtId="0" fontId="9" fillId="11" borderId="22" xfId="0" applyFont="1" applyFill="1" applyBorder="1" applyAlignment="1">
      <alignment horizontal="left" vertical="center" wrapText="1"/>
    </xf>
    <xf numFmtId="0" fontId="0" fillId="2" borderId="22" xfId="0" applyFill="1" applyBorder="1" applyAlignment="1">
      <alignment horizontal="center" vertical="top"/>
    </xf>
    <xf numFmtId="0" fontId="0" fillId="0" borderId="22" xfId="0" applyBorder="1" applyAlignment="1">
      <alignment horizontal="left" vertical="top" wrapText="1"/>
    </xf>
    <xf numFmtId="0" fontId="3" fillId="0" borderId="22" xfId="0" applyFont="1" applyBorder="1" applyAlignment="1">
      <alignment horizontal="left" vertical="top" wrapText="1"/>
    </xf>
    <xf numFmtId="0" fontId="15" fillId="11" borderId="2" xfId="0" applyFont="1" applyFill="1" applyBorder="1" applyAlignment="1">
      <alignment horizontal="left" vertical="center" wrapText="1"/>
    </xf>
    <xf numFmtId="0" fontId="3" fillId="11" borderId="1" xfId="0" applyFont="1" applyFill="1" applyBorder="1" applyAlignment="1">
      <alignment vertical="top" wrapText="1"/>
    </xf>
    <xf numFmtId="0" fontId="3" fillId="11" borderId="22" xfId="0" applyFont="1" applyFill="1" applyBorder="1" applyAlignment="1">
      <alignment vertical="top" wrapText="1"/>
    </xf>
    <xf numFmtId="0" fontId="0" fillId="11" borderId="22" xfId="0" applyFill="1" applyBorder="1" applyAlignment="1">
      <alignment vertical="top" wrapText="1"/>
    </xf>
    <xf numFmtId="0" fontId="0" fillId="11" borderId="2" xfId="0" applyFill="1" applyBorder="1" applyAlignment="1">
      <alignment horizontal="left" vertical="top" wrapText="1"/>
    </xf>
    <xf numFmtId="0" fontId="0" fillId="11" borderId="22" xfId="0" applyFont="1" applyFill="1" applyBorder="1" applyAlignment="1">
      <alignment vertical="top" wrapText="1"/>
    </xf>
    <xf numFmtId="0" fontId="15" fillId="11" borderId="22" xfId="0" applyFont="1" applyFill="1" applyBorder="1" applyAlignment="1">
      <alignment vertical="top" wrapText="1"/>
    </xf>
    <xf numFmtId="0" fontId="3" fillId="11" borderId="22" xfId="0" applyFont="1" applyFill="1" applyBorder="1" applyAlignment="1">
      <alignment vertical="center" wrapText="1"/>
    </xf>
    <xf numFmtId="0" fontId="3" fillId="11" borderId="2" xfId="0" applyFont="1" applyFill="1" applyBorder="1" applyAlignment="1">
      <alignment horizontal="left" vertic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4" fillId="0" borderId="0" xfId="0" applyFont="1" applyAlignment="1">
      <alignment horizontal="center" wrapText="1"/>
    </xf>
    <xf numFmtId="0" fontId="17" fillId="0" borderId="0" xfId="0" applyFont="1" applyAlignment="1">
      <alignment horizontal="center" wrapText="1"/>
    </xf>
    <xf numFmtId="0" fontId="8" fillId="0" borderId="13"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wrapText="1"/>
    </xf>
    <xf numFmtId="0" fontId="0" fillId="2" borderId="1" xfId="0" applyFill="1" applyBorder="1" applyAlignment="1">
      <alignment horizontal="center" vertical="center"/>
    </xf>
    <xf numFmtId="0" fontId="0" fillId="0" borderId="2" xfId="0" applyFill="1" applyBorder="1" applyAlignment="1">
      <alignment horizontal="center" vertical="center"/>
    </xf>
    <xf numFmtId="0" fontId="0" fillId="0" borderId="12" xfId="0" applyFill="1" applyBorder="1" applyAlignment="1">
      <alignment horizontal="center" vertical="center"/>
    </xf>
    <xf numFmtId="0" fontId="0" fillId="0" borderId="3" xfId="0" applyFill="1" applyBorder="1" applyAlignment="1">
      <alignment horizontal="center" vertical="center"/>
    </xf>
    <xf numFmtId="0" fontId="0" fillId="9" borderId="2" xfId="0" applyFill="1" applyBorder="1" applyAlignment="1">
      <alignment horizontal="center" vertical="center"/>
    </xf>
    <xf numFmtId="0" fontId="0" fillId="9" borderId="12" xfId="0" applyFill="1" applyBorder="1" applyAlignment="1">
      <alignment horizontal="center" vertical="center"/>
    </xf>
    <xf numFmtId="0" fontId="0" fillId="2" borderId="2" xfId="0" applyFill="1" applyBorder="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18" fillId="0" borderId="9"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8" fillId="0" borderId="1" xfId="0" applyFont="1" applyBorder="1" applyAlignment="1">
      <alignment horizontal="center" wrapText="1"/>
    </xf>
    <xf numFmtId="0" fontId="0" fillId="9" borderId="3" xfId="0" applyFill="1" applyBorder="1" applyAlignment="1">
      <alignment horizontal="center" vertical="center"/>
    </xf>
    <xf numFmtId="0" fontId="0" fillId="9" borderId="1" xfId="0" applyFill="1" applyBorder="1" applyAlignment="1">
      <alignment horizontal="center" vertical="center"/>
    </xf>
    <xf numFmtId="0" fontId="0" fillId="9" borderId="22" xfId="0" applyFill="1" applyBorder="1" applyAlignment="1">
      <alignment horizontal="center" vertical="center"/>
    </xf>
    <xf numFmtId="0" fontId="0" fillId="2" borderId="2" xfId="0" applyFill="1" applyBorder="1" applyAlignment="1">
      <alignment horizontal="center" vertical="top"/>
    </xf>
    <xf numFmtId="0" fontId="0" fillId="2" borderId="12" xfId="0" applyFill="1" applyBorder="1" applyAlignment="1">
      <alignment horizontal="center" vertical="top"/>
    </xf>
    <xf numFmtId="0" fontId="0" fillId="2" borderId="3" xfId="0" applyFill="1" applyBorder="1" applyAlignment="1">
      <alignment horizontal="center" vertical="top"/>
    </xf>
    <xf numFmtId="0" fontId="8" fillId="0" borderId="22" xfId="0" applyFont="1" applyBorder="1" applyAlignment="1">
      <alignment horizontal="center" wrapText="1"/>
    </xf>
    <xf numFmtId="0" fontId="0" fillId="0" borderId="22" xfId="0" applyFill="1" applyBorder="1" applyAlignment="1">
      <alignment horizontal="center" vertical="top"/>
    </xf>
    <xf numFmtId="0" fontId="0" fillId="9" borderId="22" xfId="0" applyFill="1" applyBorder="1" applyAlignment="1">
      <alignment horizontal="center" vertical="top"/>
    </xf>
    <xf numFmtId="0" fontId="0" fillId="0" borderId="2" xfId="0" applyFill="1" applyBorder="1" applyAlignment="1">
      <alignment horizontal="center" vertical="top"/>
    </xf>
    <xf numFmtId="0" fontId="0" fillId="0" borderId="12" xfId="0" applyFill="1" applyBorder="1" applyAlignment="1">
      <alignment horizontal="center" vertical="top"/>
    </xf>
    <xf numFmtId="0" fontId="0" fillId="0" borderId="3" xfId="0" applyFill="1" applyBorder="1" applyAlignment="1">
      <alignment horizontal="center" vertical="top"/>
    </xf>
    <xf numFmtId="0" fontId="0" fillId="9" borderId="1" xfId="0" applyFill="1" applyBorder="1" applyAlignment="1">
      <alignment horizontal="center" vertical="top"/>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 xfId="0" applyFill="1" applyBorder="1" applyAlignment="1">
      <alignment horizontal="center" vertical="top"/>
    </xf>
    <xf numFmtId="0" fontId="0" fillId="2" borderId="1" xfId="0" applyFill="1" applyBorder="1" applyAlignment="1">
      <alignment horizontal="center"/>
    </xf>
    <xf numFmtId="0" fontId="0" fillId="2" borderId="22" xfId="0" applyFill="1" applyBorder="1" applyAlignment="1">
      <alignment horizontal="center" vertical="top"/>
    </xf>
    <xf numFmtId="0" fontId="0" fillId="9" borderId="2" xfId="0" applyFill="1" applyBorder="1" applyAlignment="1">
      <alignment horizontal="center" vertical="top"/>
    </xf>
    <xf numFmtId="0" fontId="0" fillId="9" borderId="12" xfId="0" applyFill="1" applyBorder="1" applyAlignment="1">
      <alignment horizontal="center" vertical="top"/>
    </xf>
    <xf numFmtId="0" fontId="0" fillId="9" borderId="3" xfId="0" applyFill="1" applyBorder="1" applyAlignment="1">
      <alignment horizontal="center" vertical="top"/>
    </xf>
    <xf numFmtId="0" fontId="8" fillId="7" borderId="1" xfId="0" applyFont="1" applyFill="1" applyBorder="1" applyAlignment="1">
      <alignment horizontal="left" vertical="top"/>
    </xf>
    <xf numFmtId="0" fontId="8" fillId="7" borderId="9" xfId="0" applyFont="1" applyFill="1" applyBorder="1" applyAlignment="1">
      <alignment horizontal="left" vertical="top"/>
    </xf>
    <xf numFmtId="0" fontId="8" fillId="7" borderId="10" xfId="0" applyFont="1" applyFill="1" applyBorder="1" applyAlignment="1">
      <alignment horizontal="left" vertical="top"/>
    </xf>
    <xf numFmtId="0" fontId="8" fillId="7" borderId="11" xfId="0" applyFont="1" applyFill="1" applyBorder="1" applyAlignment="1">
      <alignment horizontal="left" vertical="top"/>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0" fillId="2" borderId="22" xfId="0" applyFill="1" applyBorder="1" applyAlignment="1">
      <alignment horizontal="center"/>
    </xf>
    <xf numFmtId="0" fontId="5" fillId="0" borderId="22"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0" fillId="2" borderId="22" xfId="0" applyFill="1" applyBorder="1" applyAlignment="1">
      <alignment horizontal="center" vertical="center" wrapText="1"/>
    </xf>
    <xf numFmtId="0" fontId="10" fillId="8" borderId="9" xfId="0" applyFont="1" applyFill="1" applyBorder="1" applyAlignment="1">
      <alignment horizontal="left" wrapText="1"/>
    </xf>
    <xf numFmtId="0" fontId="10" fillId="8" borderId="10" xfId="0" applyFont="1" applyFill="1" applyBorder="1" applyAlignment="1">
      <alignment horizontal="left" wrapText="1"/>
    </xf>
    <xf numFmtId="0" fontId="10" fillId="8" borderId="11" xfId="0" applyFont="1" applyFill="1" applyBorder="1" applyAlignment="1">
      <alignment horizontal="left" wrapText="1"/>
    </xf>
    <xf numFmtId="0" fontId="0" fillId="2" borderId="22" xfId="0" applyFill="1" applyBorder="1" applyAlignment="1">
      <alignment horizontal="center" vertical="center"/>
    </xf>
    <xf numFmtId="0" fontId="5" fillId="8" borderId="22" xfId="0" applyFont="1" applyFill="1" applyBorder="1" applyAlignment="1">
      <alignment horizontal="left" wrapText="1"/>
    </xf>
    <xf numFmtId="0" fontId="18" fillId="8" borderId="22" xfId="0" applyFont="1" applyFill="1" applyBorder="1" applyAlignment="1">
      <alignment horizontal="left" wrapText="1"/>
    </xf>
    <xf numFmtId="0" fontId="0" fillId="0" borderId="22" xfId="0" applyFill="1" applyBorder="1" applyAlignment="1">
      <alignment horizontal="center" vertical="center"/>
    </xf>
    <xf numFmtId="0" fontId="0" fillId="10" borderId="22" xfId="0" applyFill="1" applyBorder="1" applyAlignment="1">
      <alignment horizontal="left" vertical="center"/>
    </xf>
    <xf numFmtId="0" fontId="0" fillId="2" borderId="22" xfId="0" applyFill="1" applyBorder="1" applyAlignment="1">
      <alignment horizontal="left" vertical="center"/>
    </xf>
    <xf numFmtId="0" fontId="0" fillId="2" borderId="22" xfId="0" applyFill="1" applyBorder="1" applyAlignment="1">
      <alignment horizontal="left" vertical="center" wrapText="1"/>
    </xf>
    <xf numFmtId="0" fontId="10" fillId="8" borderId="22" xfId="0" applyFont="1" applyFill="1" applyBorder="1" applyAlignment="1">
      <alignment horizontal="left" wrapText="1"/>
    </xf>
    <xf numFmtId="0" fontId="0" fillId="2" borderId="9" xfId="0" applyFill="1" applyBorder="1" applyAlignment="1">
      <alignment horizontal="left" vertical="top"/>
    </xf>
    <xf numFmtId="0" fontId="0" fillId="2" borderId="11" xfId="0" applyFill="1" applyBorder="1" applyAlignment="1">
      <alignment horizontal="left" vertical="top"/>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18" fillId="8" borderId="9" xfId="0" applyFont="1" applyFill="1" applyBorder="1" applyAlignment="1">
      <alignment horizontal="left" wrapText="1"/>
    </xf>
    <xf numFmtId="0" fontId="18" fillId="8" borderId="10" xfId="0" applyFont="1" applyFill="1" applyBorder="1" applyAlignment="1">
      <alignment horizontal="left" wrapText="1"/>
    </xf>
    <xf numFmtId="0" fontId="18" fillId="8" borderId="11" xfId="0" applyFont="1" applyFill="1" applyBorder="1" applyAlignment="1">
      <alignment horizontal="left" wrapText="1"/>
    </xf>
    <xf numFmtId="0" fontId="3" fillId="9" borderId="2"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3" xfId="0" applyFont="1" applyFill="1" applyBorder="1" applyAlignment="1">
      <alignment horizontal="center" vertical="center"/>
    </xf>
    <xf numFmtId="0" fontId="0" fillId="2" borderId="9" xfId="0" applyFill="1" applyBorder="1" applyAlignment="1">
      <alignment horizontal="center"/>
    </xf>
    <xf numFmtId="0" fontId="0" fillId="2" borderId="11" xfId="0" applyFill="1" applyBorder="1" applyAlignment="1">
      <alignment horizontal="center"/>
    </xf>
    <xf numFmtId="0" fontId="5" fillId="8" borderId="9" xfId="0" applyFont="1" applyFill="1" applyBorder="1" applyAlignment="1">
      <alignment horizontal="left" wrapText="1"/>
    </xf>
    <xf numFmtId="0" fontId="5" fillId="8" borderId="10" xfId="0" applyFont="1" applyFill="1" applyBorder="1" applyAlignment="1">
      <alignment horizontal="left" wrapText="1"/>
    </xf>
    <xf numFmtId="0" fontId="5" fillId="8" borderId="11" xfId="0" applyFont="1" applyFill="1" applyBorder="1" applyAlignment="1">
      <alignment horizontal="left" wrapText="1"/>
    </xf>
    <xf numFmtId="0" fontId="17" fillId="0" borderId="0" xfId="0" applyFont="1" applyAlignment="1">
      <alignment horizontal="center"/>
    </xf>
    <xf numFmtId="0" fontId="8" fillId="0" borderId="10" xfId="0" applyFont="1" applyBorder="1" applyAlignment="1">
      <alignment horizontal="center" textRotation="90" wrapText="1"/>
    </xf>
    <xf numFmtId="0" fontId="8" fillId="0" borderId="11" xfId="0" applyFont="1" applyBorder="1" applyAlignment="1">
      <alignment horizontal="center" textRotation="90" wrapText="1"/>
    </xf>
    <xf numFmtId="0" fontId="4" fillId="0" borderId="0" xfId="0" applyFont="1" applyAlignment="1">
      <alignment horizontal="center"/>
    </xf>
    <xf numFmtId="0" fontId="0" fillId="9" borderId="16" xfId="0" applyFill="1" applyBorder="1" applyAlignment="1">
      <alignment horizontal="center" vertical="center"/>
    </xf>
    <xf numFmtId="0" fontId="0" fillId="9" borderId="17" xfId="0" applyFill="1" applyBorder="1" applyAlignment="1">
      <alignment horizontal="center" vertical="center"/>
    </xf>
    <xf numFmtId="0" fontId="0" fillId="9" borderId="18" xfId="0"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cellXfs>
  <cellStyles count="1">
    <cellStyle name="Normalny" xfId="0" builtinId="0"/>
  </cellStyles>
  <dxfs count="5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notes2C1B84/2014.08.27%20analiza%20ryzyka%20(MS05.09.2014g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notes2C1B84/~069454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Nieprawid&#322;owo&#347;ci%20(WN)\04%20-%20analiza%20ryzyka%20oszustw\03%20-%20Analiza%20ryzyka%20nadu&#380;y&#263;%202014\Annex%201%20tool_21_VII_MIR_pl%20-%20robocz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Wybór wnioskodawców"/>
      <sheetName val="SR1"/>
      <sheetName val="SR2"/>
      <sheetName val="SR3"/>
      <sheetName val="IR1"/>
      <sheetName val="IR2"/>
      <sheetName val="IR6"/>
      <sheetName val="IR8"/>
      <sheetName val="IR10"/>
      <sheetName val="IR11"/>
      <sheetName val="3. Certyfikacja i płatności"/>
      <sheetName val="CR1"/>
      <sheetName val="CR2"/>
      <sheetName val="CR3"/>
      <sheetName val="CR4"/>
      <sheetName val="4. Udzielanie zamówień z wolnej"/>
      <sheetName val="PR1"/>
      <sheetName val="PR2"/>
      <sheetName val="PR3"/>
    </sheetNames>
    <sheetDataSet>
      <sheetData sheetId="0">
        <row r="6">
          <cell r="E6" t="str">
            <v>Wewnętrzne / zmowa</v>
          </cell>
        </row>
      </sheetData>
      <sheetData sheetId="1">
        <row r="55">
          <cell r="B55">
            <v>1</v>
          </cell>
          <cell r="C55">
            <v>-1</v>
          </cell>
        </row>
        <row r="56">
          <cell r="B56">
            <v>2</v>
          </cell>
          <cell r="C56">
            <v>-2</v>
          </cell>
        </row>
        <row r="57">
          <cell r="B57">
            <v>3</v>
          </cell>
          <cell r="C57">
            <v>-3</v>
          </cell>
        </row>
        <row r="58">
          <cell r="B58">
            <v>4</v>
          </cell>
          <cell r="C58">
            <v>-4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Wybór wnioskodawców"/>
      <sheetName val="SR1"/>
      <sheetName val="SR2"/>
      <sheetName val="SR3"/>
      <sheetName val="2. Realizacja i weryfikacja"/>
      <sheetName val="IR1"/>
      <sheetName val="IR2"/>
      <sheetName val="IR3"/>
      <sheetName val="IR4"/>
      <sheetName val="IR5"/>
      <sheetName val="IR6"/>
      <sheetName val="IR7"/>
      <sheetName val="IR8"/>
      <sheetName val="IR9"/>
      <sheetName val="IR10"/>
      <sheetName val="IR11"/>
      <sheetName val="3. Certyfikacja i płatności"/>
      <sheetName val="CR1"/>
      <sheetName val="CR2"/>
      <sheetName val="CR3"/>
      <sheetName val="CR4"/>
      <sheetName val="PR1"/>
      <sheetName val="PR2"/>
      <sheetName val="PR3"/>
    </sheetNames>
    <sheetDataSet>
      <sheetData sheetId="0"/>
      <sheetData sheetId="1">
        <row r="55">
          <cell r="B55">
            <v>1</v>
          </cell>
          <cell r="C55">
            <v>-1</v>
          </cell>
        </row>
        <row r="56">
          <cell r="B56">
            <v>2</v>
          </cell>
          <cell r="C56">
            <v>-2</v>
          </cell>
        </row>
        <row r="57">
          <cell r="B57">
            <v>3</v>
          </cell>
          <cell r="C57">
            <v>-3</v>
          </cell>
        </row>
        <row r="58">
          <cell r="B58">
            <v>4</v>
          </cell>
          <cell r="C58">
            <v>-4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Wybór wnioskodawców"/>
      <sheetName val="SR1"/>
      <sheetName val="SR2"/>
      <sheetName val="SR3"/>
      <sheetName val="2. Realizacja i weryfikacja"/>
      <sheetName val="IR1"/>
      <sheetName val="IR2"/>
      <sheetName val="IR3"/>
      <sheetName val="IR4"/>
      <sheetName val="IR5"/>
      <sheetName val="IR6"/>
      <sheetName val="IR7"/>
      <sheetName val="IR8"/>
      <sheetName val="IR8.1"/>
      <sheetName val="IR8.2"/>
      <sheetName val="IR9"/>
      <sheetName val="IR10"/>
      <sheetName val="IR11"/>
      <sheetName val="IR12"/>
      <sheetName val="3. Certyfikacja i płatności"/>
      <sheetName val="CR1"/>
      <sheetName val="CR2"/>
      <sheetName val="CR3"/>
      <sheetName val="CR4"/>
      <sheetName val="4. Udzielanie zamówień z wolnej"/>
      <sheetName val="PR1"/>
      <sheetName val="PR2"/>
      <sheetName val="PR3"/>
    </sheetNames>
    <sheetDataSet>
      <sheetData sheetId="0"/>
      <sheetData sheetId="1">
        <row r="55">
          <cell r="B55">
            <v>1</v>
          </cell>
        </row>
        <row r="56">
          <cell r="B56">
            <v>2</v>
          </cell>
        </row>
        <row r="57">
          <cell r="B57">
            <v>3</v>
          </cell>
        </row>
        <row r="58">
          <cell r="B58">
            <v>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597"/>
  <sheetViews>
    <sheetView view="pageBreakPreview" topLeftCell="A4" zoomScaleNormal="85" zoomScaleSheetLayoutView="100" zoomScalePageLayoutView="125" workbookViewId="0">
      <selection activeCell="B21" sqref="B21"/>
    </sheetView>
  </sheetViews>
  <sheetFormatPr defaultColWidth="8.85546875" defaultRowHeight="15.75" x14ac:dyDescent="0.25"/>
  <cols>
    <col min="1" max="1" width="12.28515625" style="9" customWidth="1"/>
    <col min="2" max="2" width="33.7109375" style="1" customWidth="1"/>
    <col min="3" max="3" width="51.42578125" style="1" customWidth="1"/>
    <col min="4" max="4" width="31.85546875" style="8" bestFit="1" customWidth="1"/>
    <col min="5" max="5" width="21" style="8" customWidth="1"/>
    <col min="6" max="6" width="18.42578125" customWidth="1"/>
    <col min="7" max="7" width="46.85546875" customWidth="1"/>
    <col min="8" max="9" width="8.85546875" customWidth="1"/>
  </cols>
  <sheetData>
    <row r="1" spans="1:7" x14ac:dyDescent="0.25">
      <c r="C1" s="7"/>
      <c r="D1" s="7"/>
      <c r="E1" s="7"/>
    </row>
    <row r="2" spans="1:7" ht="58.5" customHeight="1" x14ac:dyDescent="0.4">
      <c r="A2" s="197" t="s">
        <v>475</v>
      </c>
      <c r="B2" s="198"/>
      <c r="C2" s="198"/>
      <c r="D2" s="198"/>
      <c r="E2" s="198"/>
      <c r="F2" s="198"/>
      <c r="G2" s="198"/>
    </row>
    <row r="3" spans="1:7" x14ac:dyDescent="0.25">
      <c r="C3" s="7"/>
      <c r="D3" s="7"/>
      <c r="E3" s="7"/>
    </row>
    <row r="4" spans="1:7" s="13" customFormat="1" ht="26.25" x14ac:dyDescent="0.4">
      <c r="A4" s="194" t="s">
        <v>54</v>
      </c>
      <c r="B4" s="195"/>
      <c r="C4" s="195"/>
      <c r="D4" s="195"/>
      <c r="E4" s="195"/>
      <c r="F4" s="195"/>
      <c r="G4" s="196"/>
    </row>
    <row r="5" spans="1:7" s="12" customFormat="1" ht="94.5" x14ac:dyDescent="0.25">
      <c r="A5" s="84" t="s">
        <v>13</v>
      </c>
      <c r="B5" s="84" t="s">
        <v>12</v>
      </c>
      <c r="C5" s="84" t="s">
        <v>33</v>
      </c>
      <c r="D5" s="85" t="s">
        <v>477</v>
      </c>
      <c r="E5" s="85" t="s">
        <v>510</v>
      </c>
      <c r="F5" s="85" t="s">
        <v>229</v>
      </c>
      <c r="G5" s="84" t="s">
        <v>56</v>
      </c>
    </row>
    <row r="6" spans="1:7" ht="63.75" x14ac:dyDescent="0.2">
      <c r="A6" s="19" t="s">
        <v>27</v>
      </c>
      <c r="B6" s="18" t="s">
        <v>503</v>
      </c>
      <c r="C6" s="18" t="s">
        <v>605</v>
      </c>
      <c r="D6" s="86" t="s">
        <v>474</v>
      </c>
      <c r="E6" s="86" t="s">
        <v>25</v>
      </c>
      <c r="F6" s="33"/>
      <c r="G6" s="32"/>
    </row>
    <row r="7" spans="1:7" ht="63.75" x14ac:dyDescent="0.2">
      <c r="A7" s="19" t="s">
        <v>28</v>
      </c>
      <c r="B7" s="18" t="s">
        <v>18</v>
      </c>
      <c r="C7" s="180" t="s">
        <v>606</v>
      </c>
      <c r="D7" s="86" t="s">
        <v>9</v>
      </c>
      <c r="E7" s="86" t="s">
        <v>10</v>
      </c>
      <c r="F7" s="33"/>
      <c r="G7" s="32"/>
    </row>
    <row r="8" spans="1:7" ht="38.25" x14ac:dyDescent="0.2">
      <c r="A8" s="19" t="s">
        <v>29</v>
      </c>
      <c r="B8" s="20" t="s">
        <v>19</v>
      </c>
      <c r="C8" s="31" t="s">
        <v>66</v>
      </c>
      <c r="D8" s="86" t="s">
        <v>72</v>
      </c>
      <c r="E8" s="86" t="s">
        <v>73</v>
      </c>
      <c r="F8" s="33"/>
      <c r="G8" s="32"/>
    </row>
    <row r="9" spans="1:7" x14ac:dyDescent="0.2">
      <c r="A9" s="14" t="s">
        <v>30</v>
      </c>
      <c r="B9" s="15"/>
      <c r="C9" s="87" t="s">
        <v>230</v>
      </c>
      <c r="D9" s="15"/>
      <c r="E9" s="15"/>
      <c r="F9" s="24"/>
      <c r="G9" s="32"/>
    </row>
    <row r="10" spans="1:7" s="2" customFormat="1" x14ac:dyDescent="0.25">
      <c r="A10" s="10"/>
      <c r="B10" s="7"/>
      <c r="C10" s="7"/>
      <c r="D10" s="7"/>
      <c r="E10" s="7"/>
    </row>
    <row r="11" spans="1:7" s="2" customFormat="1" x14ac:dyDescent="0.25">
      <c r="A11" s="10"/>
      <c r="B11" s="7"/>
      <c r="C11" s="7"/>
      <c r="D11" s="7"/>
      <c r="E11" s="7"/>
    </row>
    <row r="12" spans="1:7" s="2" customFormat="1" x14ac:dyDescent="0.25">
      <c r="A12" s="10"/>
      <c r="B12" s="7"/>
      <c r="C12" s="7"/>
      <c r="D12" s="7"/>
      <c r="E12" s="7"/>
    </row>
    <row r="13" spans="1:7" s="2" customFormat="1" x14ac:dyDescent="0.25">
      <c r="A13" s="10"/>
      <c r="B13" s="7"/>
      <c r="C13" s="7"/>
      <c r="D13" s="7"/>
      <c r="E13" s="7"/>
    </row>
    <row r="14" spans="1:7" s="2" customFormat="1" x14ac:dyDescent="0.25">
      <c r="A14" s="10"/>
      <c r="B14" s="7"/>
      <c r="C14" s="7"/>
      <c r="D14" s="7"/>
      <c r="E14" s="7"/>
    </row>
    <row r="15" spans="1:7" s="2" customFormat="1" x14ac:dyDescent="0.25">
      <c r="A15" s="10"/>
      <c r="B15" s="7"/>
      <c r="C15" s="7"/>
      <c r="D15" s="7"/>
      <c r="E15" s="7"/>
    </row>
    <row r="16" spans="1:7" s="2" customFormat="1" x14ac:dyDescent="0.25">
      <c r="A16" s="10"/>
      <c r="B16" s="7"/>
      <c r="C16" s="7"/>
      <c r="D16" s="7"/>
      <c r="E16" s="7"/>
    </row>
    <row r="17" spans="1:5" s="2" customFormat="1" x14ac:dyDescent="0.25">
      <c r="A17" s="10"/>
      <c r="B17" s="7"/>
      <c r="C17" s="7"/>
      <c r="D17" s="7"/>
      <c r="E17" s="7"/>
    </row>
    <row r="18" spans="1:5" s="2" customFormat="1" x14ac:dyDescent="0.25">
      <c r="A18" s="10"/>
      <c r="B18" s="7"/>
      <c r="C18" s="7"/>
      <c r="D18" s="7"/>
      <c r="E18" s="7"/>
    </row>
    <row r="19" spans="1:5" s="2" customFormat="1" x14ac:dyDescent="0.25">
      <c r="A19" s="10"/>
      <c r="B19" s="7"/>
      <c r="C19" s="7"/>
      <c r="D19" s="7"/>
      <c r="E19" s="7"/>
    </row>
    <row r="20" spans="1:5" s="2" customFormat="1" x14ac:dyDescent="0.25">
      <c r="A20" s="10"/>
      <c r="B20" s="7"/>
      <c r="C20" s="7"/>
      <c r="D20" s="7"/>
      <c r="E20" s="7"/>
    </row>
    <row r="21" spans="1:5" s="2" customFormat="1" x14ac:dyDescent="0.25">
      <c r="A21" s="10"/>
      <c r="B21" s="7"/>
      <c r="C21" s="7"/>
      <c r="D21" s="7"/>
      <c r="E21" s="7"/>
    </row>
    <row r="22" spans="1:5" s="2" customFormat="1" x14ac:dyDescent="0.25">
      <c r="A22" s="10"/>
      <c r="B22" s="7"/>
      <c r="C22" s="7"/>
      <c r="D22" s="7"/>
      <c r="E22" s="7"/>
    </row>
    <row r="23" spans="1:5" s="2" customFormat="1" x14ac:dyDescent="0.25">
      <c r="A23" s="10"/>
      <c r="B23" s="7"/>
      <c r="C23" s="7"/>
      <c r="D23" s="7"/>
      <c r="E23" s="7"/>
    </row>
    <row r="24" spans="1:5" s="2" customFormat="1" x14ac:dyDescent="0.25">
      <c r="A24" s="10"/>
      <c r="B24" s="7"/>
      <c r="C24" s="7"/>
      <c r="D24" s="7"/>
      <c r="E24" s="7"/>
    </row>
    <row r="25" spans="1:5" s="2" customFormat="1" x14ac:dyDescent="0.25">
      <c r="A25" s="10"/>
      <c r="B25" s="7"/>
      <c r="C25" s="7"/>
      <c r="D25" s="7"/>
      <c r="E25" s="7"/>
    </row>
    <row r="26" spans="1:5" s="2" customFormat="1" x14ac:dyDescent="0.25">
      <c r="A26" s="10"/>
      <c r="B26" s="7"/>
      <c r="C26" s="7"/>
      <c r="D26" s="7"/>
      <c r="E26" s="7"/>
    </row>
    <row r="27" spans="1:5" s="2" customFormat="1" x14ac:dyDescent="0.25">
      <c r="A27" s="10"/>
      <c r="B27" s="7"/>
      <c r="C27" s="7"/>
      <c r="D27" s="7"/>
      <c r="E27" s="7"/>
    </row>
    <row r="28" spans="1:5" s="2" customFormat="1" x14ac:dyDescent="0.25">
      <c r="A28" s="10"/>
      <c r="B28" s="7"/>
      <c r="C28" s="7"/>
      <c r="D28" s="7"/>
      <c r="E28" s="7"/>
    </row>
    <row r="29" spans="1:5" s="2" customFormat="1" x14ac:dyDescent="0.25">
      <c r="A29" s="10"/>
      <c r="B29" s="7"/>
      <c r="C29" s="7"/>
      <c r="D29" s="7"/>
      <c r="E29" s="7"/>
    </row>
    <row r="30" spans="1:5" s="2" customFormat="1" x14ac:dyDescent="0.25">
      <c r="A30" s="10"/>
      <c r="B30" s="7"/>
      <c r="C30" s="7"/>
      <c r="D30" s="7"/>
      <c r="E30" s="7"/>
    </row>
    <row r="31" spans="1:5" s="2" customFormat="1" x14ac:dyDescent="0.25">
      <c r="A31" s="10"/>
      <c r="B31" s="7"/>
      <c r="C31" s="7"/>
      <c r="D31" s="7"/>
      <c r="E31" s="7"/>
    </row>
    <row r="32" spans="1:5" s="2" customFormat="1" x14ac:dyDescent="0.25">
      <c r="A32" s="10"/>
      <c r="B32" s="7"/>
      <c r="C32" s="7"/>
      <c r="D32" s="7"/>
      <c r="E32" s="7"/>
    </row>
    <row r="33" spans="1:5" s="2" customFormat="1" x14ac:dyDescent="0.25">
      <c r="A33" s="10"/>
      <c r="B33" s="7"/>
      <c r="C33" s="7"/>
      <c r="D33" s="7"/>
      <c r="E33" s="7"/>
    </row>
    <row r="34" spans="1:5" s="2" customFormat="1" x14ac:dyDescent="0.25">
      <c r="A34" s="10"/>
      <c r="B34" s="7"/>
      <c r="C34" s="7"/>
      <c r="D34" s="7"/>
      <c r="E34" s="7"/>
    </row>
    <row r="35" spans="1:5" s="2" customFormat="1" x14ac:dyDescent="0.25">
      <c r="A35" s="10"/>
      <c r="B35" s="7"/>
      <c r="C35" s="7"/>
      <c r="D35" s="7"/>
      <c r="E35" s="7"/>
    </row>
    <row r="36" spans="1:5" s="2" customFormat="1" x14ac:dyDescent="0.25">
      <c r="A36" s="10"/>
      <c r="B36" s="7"/>
      <c r="C36" s="7"/>
      <c r="D36" s="7"/>
      <c r="E36" s="7"/>
    </row>
    <row r="37" spans="1:5" s="2" customFormat="1" x14ac:dyDescent="0.25">
      <c r="A37" s="10"/>
      <c r="B37" s="7"/>
      <c r="C37" s="7"/>
      <c r="D37" s="7"/>
      <c r="E37" s="7"/>
    </row>
    <row r="38" spans="1:5" s="2" customFormat="1" x14ac:dyDescent="0.25">
      <c r="A38" s="10"/>
      <c r="B38" s="7"/>
      <c r="C38" s="7"/>
      <c r="D38" s="7"/>
      <c r="E38" s="7"/>
    </row>
    <row r="39" spans="1:5" s="2" customFormat="1" x14ac:dyDescent="0.25">
      <c r="A39" s="10"/>
      <c r="B39" s="7"/>
      <c r="C39" s="7"/>
      <c r="D39" s="7"/>
      <c r="E39" s="7"/>
    </row>
    <row r="40" spans="1:5" s="2" customFormat="1" x14ac:dyDescent="0.25">
      <c r="A40" s="10"/>
      <c r="B40" s="7"/>
      <c r="C40" s="7"/>
      <c r="D40" s="7"/>
      <c r="E40" s="7"/>
    </row>
    <row r="41" spans="1:5" s="2" customFormat="1" x14ac:dyDescent="0.25">
      <c r="A41" s="10"/>
      <c r="B41" s="7"/>
      <c r="C41" s="7"/>
      <c r="D41" s="7"/>
      <c r="E41" s="7"/>
    </row>
    <row r="42" spans="1:5" s="2" customFormat="1" x14ac:dyDescent="0.25">
      <c r="A42" s="10"/>
      <c r="B42" s="7"/>
      <c r="C42" s="7"/>
      <c r="D42" s="7"/>
      <c r="E42" s="7"/>
    </row>
    <row r="43" spans="1:5" s="2" customFormat="1" x14ac:dyDescent="0.25">
      <c r="A43" s="10"/>
      <c r="B43" s="7"/>
      <c r="C43" s="7"/>
      <c r="D43" s="7"/>
      <c r="E43" s="7"/>
    </row>
    <row r="44" spans="1:5" s="2" customFormat="1" x14ac:dyDescent="0.25">
      <c r="A44" s="10"/>
      <c r="B44" s="7"/>
      <c r="C44" s="7"/>
      <c r="D44" s="7"/>
      <c r="E44" s="7"/>
    </row>
    <row r="45" spans="1:5" s="2" customFormat="1" x14ac:dyDescent="0.25">
      <c r="A45" s="10"/>
      <c r="B45" s="7"/>
      <c r="C45" s="7"/>
      <c r="D45" s="7"/>
      <c r="E45" s="7"/>
    </row>
    <row r="46" spans="1:5" s="2" customFormat="1" x14ac:dyDescent="0.25">
      <c r="A46" s="10"/>
      <c r="B46" s="7"/>
      <c r="C46" s="7"/>
      <c r="D46" s="7"/>
      <c r="E46" s="7"/>
    </row>
    <row r="47" spans="1:5" s="2" customFormat="1" x14ac:dyDescent="0.25">
      <c r="A47" s="10"/>
      <c r="B47" s="7"/>
      <c r="C47" s="7"/>
      <c r="D47" s="7"/>
      <c r="E47" s="7"/>
    </row>
    <row r="48" spans="1:5" s="2" customFormat="1" x14ac:dyDescent="0.25">
      <c r="A48" s="10"/>
      <c r="B48" s="7"/>
      <c r="C48" s="7"/>
      <c r="D48" s="7"/>
      <c r="E48" s="7"/>
    </row>
    <row r="49" spans="1:5" s="2" customFormat="1" x14ac:dyDescent="0.25">
      <c r="A49" s="10"/>
      <c r="B49" s="7"/>
      <c r="C49" s="7"/>
      <c r="D49" s="7"/>
      <c r="E49" s="7"/>
    </row>
    <row r="50" spans="1:5" s="2" customFormat="1" x14ac:dyDescent="0.25">
      <c r="A50" s="10"/>
      <c r="B50" s="7"/>
      <c r="C50" s="7"/>
      <c r="D50" s="7"/>
      <c r="E50" s="7"/>
    </row>
    <row r="51" spans="1:5" s="2" customFormat="1" x14ac:dyDescent="0.25">
      <c r="A51" s="10"/>
      <c r="B51" s="7"/>
      <c r="C51" s="7"/>
      <c r="D51" s="7"/>
      <c r="E51" s="7"/>
    </row>
    <row r="52" spans="1:5" s="2" customFormat="1" x14ac:dyDescent="0.25">
      <c r="A52" s="10"/>
      <c r="B52" s="7"/>
      <c r="C52" s="7"/>
      <c r="D52" s="7"/>
      <c r="E52" s="7"/>
    </row>
    <row r="53" spans="1:5" s="2" customFormat="1" x14ac:dyDescent="0.25">
      <c r="A53" s="10"/>
      <c r="B53" s="7"/>
      <c r="C53" s="7"/>
      <c r="D53" s="7"/>
      <c r="E53" s="7"/>
    </row>
    <row r="54" spans="1:5" s="2" customFormat="1" x14ac:dyDescent="0.25">
      <c r="A54" s="10"/>
      <c r="B54" s="7"/>
      <c r="C54" s="7"/>
      <c r="D54" s="7"/>
      <c r="E54" s="7"/>
    </row>
    <row r="55" spans="1:5" s="2" customFormat="1" x14ac:dyDescent="0.25">
      <c r="A55" s="10"/>
      <c r="B55" s="7"/>
      <c r="C55" s="7"/>
      <c r="D55" s="7"/>
      <c r="E55" s="7"/>
    </row>
    <row r="56" spans="1:5" s="2" customFormat="1" x14ac:dyDescent="0.25">
      <c r="A56" s="10"/>
      <c r="B56" s="7"/>
      <c r="C56" s="7"/>
      <c r="D56" s="7"/>
      <c r="E56" s="7"/>
    </row>
    <row r="57" spans="1:5" s="2" customFormat="1" x14ac:dyDescent="0.25">
      <c r="A57" s="10"/>
      <c r="B57" s="7"/>
      <c r="C57" s="7"/>
      <c r="D57" s="7"/>
      <c r="E57" s="7"/>
    </row>
    <row r="58" spans="1:5" s="2" customFormat="1" x14ac:dyDescent="0.25">
      <c r="A58" s="10"/>
      <c r="B58" s="7"/>
      <c r="C58" s="7"/>
      <c r="D58" s="7"/>
      <c r="E58" s="7"/>
    </row>
    <row r="59" spans="1:5" s="2" customFormat="1" x14ac:dyDescent="0.25">
      <c r="A59" s="10"/>
      <c r="B59" s="7"/>
      <c r="C59" s="7"/>
      <c r="D59" s="7"/>
      <c r="E59" s="7"/>
    </row>
    <row r="60" spans="1:5" s="2" customFormat="1" x14ac:dyDescent="0.25">
      <c r="A60" s="10"/>
      <c r="B60" s="7"/>
      <c r="C60" s="7"/>
      <c r="D60" s="7"/>
      <c r="E60" s="7"/>
    </row>
    <row r="61" spans="1:5" s="2" customFormat="1" x14ac:dyDescent="0.25">
      <c r="A61" s="10"/>
      <c r="B61" s="7"/>
      <c r="C61" s="7"/>
      <c r="D61" s="7"/>
      <c r="E61" s="7"/>
    </row>
    <row r="62" spans="1:5" s="2" customFormat="1" x14ac:dyDescent="0.25">
      <c r="A62" s="10"/>
      <c r="B62" s="7"/>
      <c r="C62" s="7"/>
      <c r="D62" s="7"/>
      <c r="E62" s="7"/>
    </row>
    <row r="63" spans="1:5" s="2" customFormat="1" x14ac:dyDescent="0.25">
      <c r="A63" s="10"/>
      <c r="B63" s="7"/>
      <c r="C63" s="7"/>
      <c r="D63" s="7"/>
      <c r="E63" s="7"/>
    </row>
    <row r="64" spans="1:5" s="2" customFormat="1" x14ac:dyDescent="0.25">
      <c r="A64" s="10"/>
      <c r="B64" s="7"/>
      <c r="C64" s="7"/>
      <c r="D64" s="7"/>
      <c r="E64" s="7"/>
    </row>
    <row r="65" spans="1:5" s="2" customFormat="1" x14ac:dyDescent="0.25">
      <c r="A65" s="10"/>
      <c r="B65" s="7"/>
      <c r="C65" s="7"/>
      <c r="D65" s="7"/>
      <c r="E65" s="7"/>
    </row>
    <row r="66" spans="1:5" s="2" customFormat="1" x14ac:dyDescent="0.25">
      <c r="A66" s="10"/>
      <c r="B66" s="7"/>
      <c r="C66" s="7"/>
      <c r="D66" s="7"/>
      <c r="E66" s="7"/>
    </row>
    <row r="67" spans="1:5" s="2" customFormat="1" x14ac:dyDescent="0.25">
      <c r="A67" s="10"/>
      <c r="B67" s="7"/>
      <c r="C67" s="7"/>
      <c r="D67" s="7"/>
      <c r="E67" s="7"/>
    </row>
    <row r="68" spans="1:5" s="2" customFormat="1" x14ac:dyDescent="0.25">
      <c r="A68" s="10"/>
      <c r="B68" s="7"/>
      <c r="C68" s="7"/>
      <c r="D68" s="7"/>
      <c r="E68" s="7"/>
    </row>
    <row r="69" spans="1:5" s="2" customFormat="1" x14ac:dyDescent="0.25">
      <c r="A69" s="10"/>
      <c r="B69" s="7"/>
      <c r="C69" s="7"/>
      <c r="D69" s="7"/>
      <c r="E69" s="7"/>
    </row>
    <row r="70" spans="1:5" s="2" customFormat="1" x14ac:dyDescent="0.25">
      <c r="A70" s="10"/>
      <c r="B70" s="7"/>
      <c r="C70" s="7"/>
      <c r="D70" s="7"/>
      <c r="E70" s="7"/>
    </row>
    <row r="71" spans="1:5" s="2" customFormat="1" x14ac:dyDescent="0.25">
      <c r="A71" s="10"/>
      <c r="B71" s="7"/>
      <c r="C71" s="7"/>
      <c r="D71" s="7"/>
      <c r="E71" s="7"/>
    </row>
    <row r="72" spans="1:5" s="2" customFormat="1" x14ac:dyDescent="0.25">
      <c r="A72" s="10"/>
      <c r="B72" s="7"/>
      <c r="C72" s="7"/>
      <c r="D72" s="7"/>
      <c r="E72" s="7"/>
    </row>
    <row r="73" spans="1:5" s="2" customFormat="1" x14ac:dyDescent="0.25">
      <c r="A73" s="10"/>
      <c r="B73" s="7"/>
      <c r="C73" s="7"/>
      <c r="D73" s="7"/>
      <c r="E73" s="7"/>
    </row>
    <row r="74" spans="1:5" s="2" customFormat="1" x14ac:dyDescent="0.25">
      <c r="A74" s="10"/>
      <c r="B74" s="7"/>
      <c r="C74" s="7"/>
      <c r="D74" s="7"/>
      <c r="E74" s="7"/>
    </row>
    <row r="75" spans="1:5" s="2" customFormat="1" x14ac:dyDescent="0.25">
      <c r="A75" s="10"/>
      <c r="B75" s="7"/>
      <c r="C75" s="7"/>
      <c r="D75" s="7"/>
      <c r="E75" s="7"/>
    </row>
    <row r="76" spans="1:5" s="2" customFormat="1" x14ac:dyDescent="0.25">
      <c r="A76" s="10"/>
      <c r="B76" s="7"/>
      <c r="C76" s="7"/>
      <c r="D76" s="7"/>
      <c r="E76" s="7"/>
    </row>
    <row r="77" spans="1:5" s="2" customFormat="1" x14ac:dyDescent="0.25">
      <c r="A77" s="10"/>
      <c r="B77" s="7"/>
      <c r="C77" s="7"/>
      <c r="D77" s="7"/>
      <c r="E77" s="7"/>
    </row>
    <row r="78" spans="1:5" s="2" customFormat="1" x14ac:dyDescent="0.25">
      <c r="A78" s="10"/>
      <c r="B78" s="7"/>
      <c r="C78" s="7"/>
      <c r="D78" s="7"/>
      <c r="E78" s="7"/>
    </row>
    <row r="79" spans="1:5" s="2" customFormat="1" x14ac:dyDescent="0.25">
      <c r="A79" s="10"/>
      <c r="B79" s="7"/>
      <c r="C79" s="7"/>
      <c r="D79" s="7"/>
      <c r="E79" s="7"/>
    </row>
    <row r="80" spans="1:5" s="2" customFormat="1" x14ac:dyDescent="0.25">
      <c r="A80" s="10"/>
      <c r="B80" s="7"/>
      <c r="C80" s="7"/>
      <c r="D80" s="7"/>
      <c r="E80" s="7"/>
    </row>
    <row r="81" spans="1:5" s="2" customFormat="1" x14ac:dyDescent="0.25">
      <c r="A81" s="10"/>
      <c r="B81" s="7"/>
      <c r="C81" s="7"/>
      <c r="D81" s="7"/>
      <c r="E81" s="7"/>
    </row>
    <row r="82" spans="1:5" s="2" customFormat="1" x14ac:dyDescent="0.25">
      <c r="A82" s="10"/>
      <c r="B82" s="7"/>
      <c r="C82" s="7"/>
      <c r="D82" s="7"/>
      <c r="E82" s="7"/>
    </row>
    <row r="83" spans="1:5" s="2" customFormat="1" x14ac:dyDescent="0.25">
      <c r="A83" s="10"/>
      <c r="B83" s="7"/>
      <c r="C83" s="7"/>
      <c r="D83" s="7"/>
      <c r="E83" s="7"/>
    </row>
    <row r="84" spans="1:5" s="2" customFormat="1" x14ac:dyDescent="0.25">
      <c r="A84" s="10"/>
      <c r="B84" s="7"/>
      <c r="C84" s="7"/>
      <c r="D84" s="7"/>
      <c r="E84" s="7"/>
    </row>
    <row r="85" spans="1:5" s="2" customFormat="1" x14ac:dyDescent="0.25">
      <c r="A85" s="10"/>
      <c r="B85" s="7"/>
      <c r="C85" s="7"/>
      <c r="D85" s="7"/>
      <c r="E85" s="7"/>
    </row>
    <row r="86" spans="1:5" s="2" customFormat="1" x14ac:dyDescent="0.25">
      <c r="A86" s="10"/>
      <c r="B86" s="7"/>
      <c r="C86" s="7"/>
      <c r="D86" s="7"/>
      <c r="E86" s="7"/>
    </row>
    <row r="87" spans="1:5" s="2" customFormat="1" x14ac:dyDescent="0.25">
      <c r="A87" s="10"/>
      <c r="B87" s="7"/>
      <c r="C87" s="7"/>
      <c r="D87" s="7"/>
      <c r="E87" s="7"/>
    </row>
    <row r="88" spans="1:5" s="2" customFormat="1" x14ac:dyDescent="0.25">
      <c r="A88" s="10"/>
      <c r="B88" s="7"/>
      <c r="C88" s="7"/>
      <c r="D88" s="7"/>
      <c r="E88" s="7"/>
    </row>
    <row r="89" spans="1:5" s="2" customFormat="1" x14ac:dyDescent="0.25">
      <c r="A89" s="10"/>
      <c r="B89" s="7"/>
      <c r="C89" s="7"/>
      <c r="D89" s="7"/>
      <c r="E89" s="7"/>
    </row>
    <row r="90" spans="1:5" s="2" customFormat="1" x14ac:dyDescent="0.25">
      <c r="A90" s="10"/>
      <c r="B90" s="7"/>
      <c r="C90" s="7"/>
      <c r="D90" s="7"/>
      <c r="E90" s="7"/>
    </row>
    <row r="91" spans="1:5" s="2" customFormat="1" x14ac:dyDescent="0.25">
      <c r="A91" s="10"/>
      <c r="B91" s="7"/>
      <c r="C91" s="7"/>
      <c r="D91" s="7"/>
      <c r="E91" s="7"/>
    </row>
    <row r="92" spans="1:5" s="2" customFormat="1" x14ac:dyDescent="0.25">
      <c r="A92" s="10"/>
      <c r="B92" s="7"/>
      <c r="C92" s="7"/>
      <c r="D92" s="7"/>
      <c r="E92" s="7"/>
    </row>
    <row r="93" spans="1:5" s="2" customFormat="1" x14ac:dyDescent="0.25">
      <c r="A93" s="10"/>
      <c r="B93" s="7"/>
      <c r="C93" s="7"/>
      <c r="D93" s="7"/>
      <c r="E93" s="7"/>
    </row>
    <row r="94" spans="1:5" s="2" customFormat="1" x14ac:dyDescent="0.25">
      <c r="A94" s="10"/>
      <c r="B94" s="7"/>
      <c r="C94" s="7"/>
      <c r="D94" s="7"/>
      <c r="E94" s="7"/>
    </row>
    <row r="95" spans="1:5" s="2" customFormat="1" x14ac:dyDescent="0.25">
      <c r="A95" s="10"/>
      <c r="B95" s="7"/>
      <c r="C95" s="7"/>
      <c r="D95" s="7"/>
      <c r="E95" s="7"/>
    </row>
    <row r="96" spans="1:5" s="2" customFormat="1" x14ac:dyDescent="0.25">
      <c r="A96" s="10"/>
      <c r="B96" s="7"/>
      <c r="C96" s="7"/>
      <c r="D96" s="7"/>
      <c r="E96" s="7"/>
    </row>
    <row r="97" spans="1:5" s="2" customFormat="1" x14ac:dyDescent="0.25">
      <c r="A97" s="10"/>
      <c r="B97" s="7"/>
      <c r="C97" s="7"/>
      <c r="D97" s="7"/>
      <c r="E97" s="7"/>
    </row>
    <row r="98" spans="1:5" s="2" customFormat="1" x14ac:dyDescent="0.25">
      <c r="A98" s="10"/>
      <c r="B98" s="7"/>
      <c r="C98" s="7"/>
      <c r="D98" s="7"/>
      <c r="E98" s="7"/>
    </row>
    <row r="99" spans="1:5" s="2" customFormat="1" x14ac:dyDescent="0.25">
      <c r="A99" s="10"/>
      <c r="B99" s="7"/>
      <c r="C99" s="7"/>
      <c r="D99" s="7"/>
      <c r="E99" s="7"/>
    </row>
    <row r="100" spans="1:5" s="2" customFormat="1" x14ac:dyDescent="0.25">
      <c r="A100" s="10"/>
      <c r="B100" s="7"/>
      <c r="C100" s="7"/>
      <c r="D100" s="7"/>
      <c r="E100" s="7"/>
    </row>
    <row r="101" spans="1:5" s="2" customFormat="1" x14ac:dyDescent="0.25">
      <c r="A101" s="10"/>
      <c r="B101" s="7"/>
      <c r="C101" s="7"/>
      <c r="D101" s="7"/>
      <c r="E101" s="7"/>
    </row>
    <row r="102" spans="1:5" s="2" customFormat="1" x14ac:dyDescent="0.25">
      <c r="A102" s="10"/>
      <c r="B102" s="7"/>
      <c r="C102" s="7"/>
      <c r="D102" s="7"/>
      <c r="E102" s="7"/>
    </row>
    <row r="103" spans="1:5" s="2" customFormat="1" x14ac:dyDescent="0.25">
      <c r="A103" s="10"/>
      <c r="B103" s="7"/>
      <c r="C103" s="7"/>
      <c r="D103" s="7"/>
      <c r="E103" s="7"/>
    </row>
    <row r="104" spans="1:5" s="2" customFormat="1" x14ac:dyDescent="0.25">
      <c r="A104" s="10"/>
      <c r="B104" s="7"/>
      <c r="C104" s="7"/>
      <c r="D104" s="7"/>
      <c r="E104" s="7"/>
    </row>
    <row r="105" spans="1:5" s="2" customFormat="1" x14ac:dyDescent="0.25">
      <c r="A105" s="10"/>
      <c r="B105" s="7"/>
      <c r="C105" s="7"/>
      <c r="D105" s="7"/>
      <c r="E105" s="7"/>
    </row>
    <row r="106" spans="1:5" s="2" customFormat="1" x14ac:dyDescent="0.25">
      <c r="A106" s="10"/>
      <c r="B106" s="7"/>
      <c r="C106" s="7"/>
      <c r="D106" s="7"/>
      <c r="E106" s="7"/>
    </row>
    <row r="107" spans="1:5" s="2" customFormat="1" x14ac:dyDescent="0.25">
      <c r="A107" s="10"/>
      <c r="B107" s="7"/>
      <c r="C107" s="7"/>
      <c r="D107" s="7"/>
      <c r="E107" s="7"/>
    </row>
    <row r="108" spans="1:5" s="2" customFormat="1" x14ac:dyDescent="0.25">
      <c r="A108" s="10"/>
      <c r="B108" s="7"/>
      <c r="C108" s="7"/>
      <c r="D108" s="7"/>
      <c r="E108" s="7"/>
    </row>
    <row r="109" spans="1:5" s="2" customFormat="1" x14ac:dyDescent="0.25">
      <c r="A109" s="10"/>
      <c r="B109" s="7"/>
      <c r="C109" s="7"/>
      <c r="D109" s="7"/>
      <c r="E109" s="7"/>
    </row>
    <row r="110" spans="1:5" s="2" customFormat="1" x14ac:dyDescent="0.25">
      <c r="A110" s="10"/>
      <c r="B110" s="7"/>
      <c r="C110" s="7"/>
      <c r="D110" s="7"/>
      <c r="E110" s="7"/>
    </row>
    <row r="111" spans="1:5" s="2" customFormat="1" x14ac:dyDescent="0.25">
      <c r="A111" s="10"/>
      <c r="B111" s="7"/>
      <c r="C111" s="7"/>
      <c r="D111" s="7"/>
      <c r="E111" s="7"/>
    </row>
    <row r="112" spans="1:5" s="2" customFormat="1" x14ac:dyDescent="0.25">
      <c r="A112" s="10"/>
      <c r="B112" s="7"/>
      <c r="C112" s="7"/>
      <c r="D112" s="7"/>
      <c r="E112" s="7"/>
    </row>
    <row r="113" spans="1:5" s="2" customFormat="1" x14ac:dyDescent="0.25">
      <c r="A113" s="10"/>
      <c r="B113" s="7"/>
      <c r="C113" s="7"/>
      <c r="D113" s="7"/>
      <c r="E113" s="7"/>
    </row>
    <row r="114" spans="1:5" s="2" customFormat="1" x14ac:dyDescent="0.25">
      <c r="A114" s="10"/>
      <c r="B114" s="7"/>
      <c r="C114" s="7"/>
      <c r="D114" s="7"/>
      <c r="E114" s="7"/>
    </row>
    <row r="115" spans="1:5" s="2" customFormat="1" x14ac:dyDescent="0.25">
      <c r="A115" s="10"/>
      <c r="B115" s="7"/>
      <c r="C115" s="7"/>
      <c r="D115" s="7"/>
      <c r="E115" s="7"/>
    </row>
    <row r="116" spans="1:5" s="2" customFormat="1" x14ac:dyDescent="0.25">
      <c r="A116" s="10"/>
      <c r="B116" s="7"/>
      <c r="C116" s="7"/>
      <c r="D116" s="7"/>
      <c r="E116" s="7"/>
    </row>
    <row r="117" spans="1:5" s="2" customFormat="1" x14ac:dyDescent="0.25">
      <c r="A117" s="10"/>
      <c r="B117" s="7"/>
      <c r="C117" s="7"/>
      <c r="D117" s="7"/>
      <c r="E117" s="7"/>
    </row>
    <row r="118" spans="1:5" s="2" customFormat="1" x14ac:dyDescent="0.25">
      <c r="A118" s="10"/>
      <c r="B118" s="7"/>
      <c r="C118" s="7"/>
      <c r="D118" s="7"/>
      <c r="E118" s="7"/>
    </row>
    <row r="119" spans="1:5" s="2" customFormat="1" x14ac:dyDescent="0.25">
      <c r="A119" s="10"/>
      <c r="B119" s="7"/>
      <c r="C119" s="7"/>
      <c r="D119" s="7"/>
      <c r="E119" s="7"/>
    </row>
    <row r="120" spans="1:5" s="2" customFormat="1" x14ac:dyDescent="0.25">
      <c r="A120" s="10"/>
      <c r="B120" s="7"/>
      <c r="C120" s="7"/>
      <c r="D120" s="7"/>
      <c r="E120" s="7"/>
    </row>
    <row r="121" spans="1:5" s="2" customFormat="1" x14ac:dyDescent="0.25">
      <c r="A121" s="10"/>
      <c r="B121" s="7"/>
      <c r="C121" s="7"/>
      <c r="D121" s="7"/>
      <c r="E121" s="7"/>
    </row>
    <row r="122" spans="1:5" s="2" customFormat="1" x14ac:dyDescent="0.25">
      <c r="A122" s="10"/>
      <c r="B122" s="7"/>
      <c r="C122" s="7"/>
      <c r="D122" s="7"/>
      <c r="E122" s="7"/>
    </row>
    <row r="123" spans="1:5" s="2" customFormat="1" x14ac:dyDescent="0.25">
      <c r="A123" s="10"/>
      <c r="B123" s="7"/>
      <c r="C123" s="7"/>
      <c r="D123" s="7"/>
      <c r="E123" s="7"/>
    </row>
    <row r="124" spans="1:5" s="2" customFormat="1" x14ac:dyDescent="0.25">
      <c r="A124" s="10"/>
      <c r="B124" s="7"/>
      <c r="C124" s="7"/>
      <c r="D124" s="7"/>
      <c r="E124" s="7"/>
    </row>
    <row r="125" spans="1:5" s="2" customFormat="1" x14ac:dyDescent="0.25">
      <c r="A125" s="10"/>
      <c r="B125" s="7"/>
      <c r="C125" s="7"/>
      <c r="D125" s="7"/>
      <c r="E125" s="7"/>
    </row>
    <row r="126" spans="1:5" s="2" customFormat="1" x14ac:dyDescent="0.25">
      <c r="A126" s="10"/>
      <c r="B126" s="7"/>
      <c r="C126" s="7"/>
      <c r="D126" s="7"/>
      <c r="E126" s="7"/>
    </row>
    <row r="127" spans="1:5" s="2" customFormat="1" x14ac:dyDescent="0.25">
      <c r="A127" s="10"/>
      <c r="B127" s="7"/>
      <c r="C127" s="7"/>
      <c r="D127" s="7"/>
      <c r="E127" s="7"/>
    </row>
    <row r="128" spans="1:5" s="2" customFormat="1" x14ac:dyDescent="0.25">
      <c r="A128" s="10"/>
      <c r="B128" s="7"/>
      <c r="C128" s="7"/>
      <c r="D128" s="7"/>
      <c r="E128" s="7"/>
    </row>
    <row r="129" spans="1:5" s="2" customFormat="1" x14ac:dyDescent="0.25">
      <c r="A129" s="10"/>
      <c r="B129" s="7"/>
      <c r="C129" s="7"/>
      <c r="D129" s="7"/>
      <c r="E129" s="7"/>
    </row>
    <row r="130" spans="1:5" s="2" customFormat="1" x14ac:dyDescent="0.25">
      <c r="A130" s="10"/>
      <c r="B130" s="7"/>
      <c r="C130" s="7"/>
      <c r="D130" s="7"/>
      <c r="E130" s="7"/>
    </row>
    <row r="131" spans="1:5" s="2" customFormat="1" x14ac:dyDescent="0.25">
      <c r="A131" s="10"/>
      <c r="B131" s="7"/>
      <c r="C131" s="7"/>
      <c r="D131" s="7"/>
      <c r="E131" s="7"/>
    </row>
    <row r="132" spans="1:5" s="2" customFormat="1" x14ac:dyDescent="0.25">
      <c r="A132" s="10"/>
      <c r="B132" s="7"/>
      <c r="C132" s="7"/>
      <c r="D132" s="7"/>
      <c r="E132" s="7"/>
    </row>
    <row r="133" spans="1:5" s="2" customFormat="1" x14ac:dyDescent="0.25">
      <c r="A133" s="10"/>
      <c r="B133" s="7"/>
      <c r="C133" s="7"/>
      <c r="D133" s="7"/>
      <c r="E133" s="7"/>
    </row>
    <row r="134" spans="1:5" s="2" customFormat="1" x14ac:dyDescent="0.25">
      <c r="A134" s="10"/>
      <c r="B134" s="7"/>
      <c r="C134" s="7"/>
      <c r="D134" s="7"/>
      <c r="E134" s="7"/>
    </row>
    <row r="135" spans="1:5" s="2" customFormat="1" x14ac:dyDescent="0.25">
      <c r="A135" s="10"/>
      <c r="B135" s="7"/>
      <c r="C135" s="7"/>
      <c r="D135" s="7"/>
      <c r="E135" s="7"/>
    </row>
    <row r="136" spans="1:5" s="2" customFormat="1" x14ac:dyDescent="0.25">
      <c r="A136" s="10"/>
      <c r="B136" s="7"/>
      <c r="C136" s="7"/>
      <c r="D136" s="7"/>
      <c r="E136" s="7"/>
    </row>
    <row r="137" spans="1:5" s="2" customFormat="1" x14ac:dyDescent="0.25">
      <c r="A137" s="10"/>
      <c r="B137" s="7"/>
      <c r="C137" s="7"/>
      <c r="D137" s="7"/>
      <c r="E137" s="7"/>
    </row>
    <row r="138" spans="1:5" s="2" customFormat="1" x14ac:dyDescent="0.25">
      <c r="A138" s="10"/>
      <c r="B138" s="7"/>
      <c r="C138" s="7"/>
      <c r="D138" s="7"/>
      <c r="E138" s="7"/>
    </row>
    <row r="139" spans="1:5" s="2" customFormat="1" x14ac:dyDescent="0.25">
      <c r="A139" s="10"/>
      <c r="B139" s="7"/>
      <c r="C139" s="7"/>
      <c r="D139" s="7"/>
      <c r="E139" s="7"/>
    </row>
    <row r="140" spans="1:5" s="2" customFormat="1" x14ac:dyDescent="0.25">
      <c r="A140" s="10"/>
      <c r="B140" s="7"/>
      <c r="C140" s="7"/>
      <c r="D140" s="7"/>
      <c r="E140" s="7"/>
    </row>
    <row r="141" spans="1:5" s="2" customFormat="1" x14ac:dyDescent="0.25">
      <c r="A141" s="10"/>
      <c r="B141" s="7"/>
      <c r="C141" s="7"/>
      <c r="D141" s="7"/>
      <c r="E141" s="7"/>
    </row>
    <row r="142" spans="1:5" s="2" customFormat="1" x14ac:dyDescent="0.25">
      <c r="A142" s="10"/>
      <c r="B142" s="7"/>
      <c r="C142" s="7"/>
      <c r="D142" s="7"/>
      <c r="E142" s="7"/>
    </row>
    <row r="143" spans="1:5" s="2" customFormat="1" x14ac:dyDescent="0.25">
      <c r="A143" s="10"/>
      <c r="B143" s="7"/>
      <c r="C143" s="7"/>
      <c r="D143" s="7"/>
      <c r="E143" s="7"/>
    </row>
    <row r="144" spans="1:5" s="2" customFormat="1" x14ac:dyDescent="0.25">
      <c r="A144" s="10"/>
      <c r="B144" s="7"/>
      <c r="C144" s="7"/>
      <c r="D144" s="7"/>
      <c r="E144" s="7"/>
    </row>
    <row r="145" spans="1:5" s="2" customFormat="1" x14ac:dyDescent="0.25">
      <c r="A145" s="10"/>
      <c r="B145" s="7"/>
      <c r="C145" s="7"/>
      <c r="D145" s="7"/>
      <c r="E145" s="7"/>
    </row>
    <row r="146" spans="1:5" s="2" customFormat="1" x14ac:dyDescent="0.25">
      <c r="A146" s="10"/>
      <c r="B146" s="7"/>
      <c r="C146" s="7"/>
      <c r="D146" s="7"/>
      <c r="E146" s="7"/>
    </row>
    <row r="147" spans="1:5" s="2" customFormat="1" x14ac:dyDescent="0.25">
      <c r="A147" s="10"/>
      <c r="B147" s="7"/>
      <c r="C147" s="7"/>
      <c r="D147" s="7"/>
      <c r="E147" s="7"/>
    </row>
    <row r="148" spans="1:5" s="2" customFormat="1" x14ac:dyDescent="0.25">
      <c r="A148" s="10"/>
      <c r="B148" s="7"/>
      <c r="C148" s="7"/>
      <c r="D148" s="7"/>
      <c r="E148" s="7"/>
    </row>
    <row r="149" spans="1:5" s="2" customFormat="1" x14ac:dyDescent="0.25">
      <c r="A149" s="10"/>
      <c r="B149" s="7"/>
      <c r="C149" s="7"/>
      <c r="D149" s="7"/>
      <c r="E149" s="7"/>
    </row>
    <row r="150" spans="1:5" s="2" customFormat="1" x14ac:dyDescent="0.25">
      <c r="A150" s="10"/>
      <c r="B150" s="7"/>
      <c r="C150" s="7"/>
      <c r="D150" s="7"/>
      <c r="E150" s="7"/>
    </row>
    <row r="151" spans="1:5" s="2" customFormat="1" x14ac:dyDescent="0.25">
      <c r="A151" s="10"/>
      <c r="B151" s="7"/>
      <c r="C151" s="7"/>
      <c r="D151" s="7"/>
      <c r="E151" s="7"/>
    </row>
    <row r="152" spans="1:5" s="2" customFormat="1" x14ac:dyDescent="0.25">
      <c r="A152" s="10"/>
      <c r="B152" s="7"/>
      <c r="C152" s="7"/>
      <c r="D152" s="7"/>
      <c r="E152" s="7"/>
    </row>
    <row r="153" spans="1:5" s="2" customFormat="1" x14ac:dyDescent="0.25">
      <c r="A153" s="10"/>
      <c r="B153" s="7"/>
      <c r="C153" s="7"/>
      <c r="D153" s="7"/>
      <c r="E153" s="7"/>
    </row>
    <row r="154" spans="1:5" s="2" customFormat="1" x14ac:dyDescent="0.25">
      <c r="A154" s="10"/>
      <c r="B154" s="7"/>
      <c r="C154" s="7"/>
      <c r="D154" s="7"/>
      <c r="E154" s="7"/>
    </row>
    <row r="155" spans="1:5" s="2" customFormat="1" x14ac:dyDescent="0.25">
      <c r="A155" s="10"/>
      <c r="B155" s="7"/>
      <c r="C155" s="7"/>
      <c r="D155" s="7"/>
      <c r="E155" s="7"/>
    </row>
    <row r="156" spans="1:5" s="2" customFormat="1" x14ac:dyDescent="0.25">
      <c r="A156" s="10"/>
      <c r="B156" s="7"/>
      <c r="C156" s="7"/>
      <c r="D156" s="7"/>
      <c r="E156" s="7"/>
    </row>
    <row r="157" spans="1:5" s="2" customFormat="1" x14ac:dyDescent="0.25">
      <c r="A157" s="10"/>
      <c r="B157" s="7"/>
      <c r="C157" s="7"/>
      <c r="D157" s="7"/>
      <c r="E157" s="7"/>
    </row>
    <row r="158" spans="1:5" s="2" customFormat="1" x14ac:dyDescent="0.25">
      <c r="A158" s="10"/>
      <c r="B158" s="7"/>
      <c r="C158" s="7"/>
      <c r="D158" s="7"/>
      <c r="E158" s="7"/>
    </row>
    <row r="159" spans="1:5" s="2" customFormat="1" x14ac:dyDescent="0.25">
      <c r="A159" s="10"/>
      <c r="B159" s="7"/>
      <c r="C159" s="7"/>
      <c r="D159" s="7"/>
      <c r="E159" s="7"/>
    </row>
    <row r="160" spans="1:5" s="2" customFormat="1" x14ac:dyDescent="0.25">
      <c r="A160" s="10"/>
      <c r="B160" s="7"/>
      <c r="C160" s="7"/>
      <c r="D160" s="7"/>
      <c r="E160" s="7"/>
    </row>
    <row r="161" spans="1:5" s="2" customFormat="1" x14ac:dyDescent="0.25">
      <c r="A161" s="10"/>
      <c r="B161" s="7"/>
      <c r="C161" s="7"/>
      <c r="D161" s="7"/>
      <c r="E161" s="7"/>
    </row>
    <row r="162" spans="1:5" s="2" customFormat="1" x14ac:dyDescent="0.25">
      <c r="A162" s="10"/>
      <c r="B162" s="7"/>
      <c r="C162" s="7"/>
      <c r="D162" s="7"/>
      <c r="E162" s="7"/>
    </row>
    <row r="163" spans="1:5" s="2" customFormat="1" x14ac:dyDescent="0.25">
      <c r="A163" s="10"/>
      <c r="B163" s="7"/>
      <c r="C163" s="7"/>
      <c r="D163" s="7"/>
      <c r="E163" s="7"/>
    </row>
    <row r="164" spans="1:5" s="2" customFormat="1" x14ac:dyDescent="0.25">
      <c r="A164" s="10"/>
      <c r="B164" s="7"/>
      <c r="C164" s="7"/>
      <c r="D164" s="7"/>
      <c r="E164" s="7"/>
    </row>
    <row r="165" spans="1:5" s="2" customFormat="1" x14ac:dyDescent="0.25">
      <c r="A165" s="10"/>
      <c r="B165" s="7"/>
      <c r="C165" s="7"/>
      <c r="D165" s="7"/>
      <c r="E165" s="7"/>
    </row>
    <row r="166" spans="1:5" s="2" customFormat="1" x14ac:dyDescent="0.25">
      <c r="A166" s="10"/>
      <c r="B166" s="7"/>
      <c r="C166" s="7"/>
      <c r="D166" s="7"/>
      <c r="E166" s="7"/>
    </row>
    <row r="167" spans="1:5" s="2" customFormat="1" x14ac:dyDescent="0.25">
      <c r="A167" s="10"/>
      <c r="B167" s="7"/>
      <c r="C167" s="7"/>
      <c r="D167" s="7"/>
      <c r="E167" s="7"/>
    </row>
    <row r="168" spans="1:5" s="2" customFormat="1" x14ac:dyDescent="0.25">
      <c r="A168" s="10"/>
      <c r="B168" s="7"/>
      <c r="C168" s="7"/>
      <c r="D168" s="7"/>
      <c r="E168" s="7"/>
    </row>
    <row r="169" spans="1:5" s="2" customFormat="1" x14ac:dyDescent="0.25">
      <c r="A169" s="10"/>
      <c r="B169" s="7"/>
      <c r="C169" s="7"/>
      <c r="D169" s="7"/>
      <c r="E169" s="7"/>
    </row>
    <row r="170" spans="1:5" s="2" customFormat="1" x14ac:dyDescent="0.25">
      <c r="A170" s="10"/>
      <c r="B170" s="7"/>
      <c r="C170" s="7"/>
      <c r="D170" s="7"/>
      <c r="E170" s="7"/>
    </row>
    <row r="171" spans="1:5" s="2" customFormat="1" x14ac:dyDescent="0.25">
      <c r="A171" s="10"/>
      <c r="B171" s="7"/>
      <c r="C171" s="7"/>
      <c r="D171" s="7"/>
      <c r="E171" s="7"/>
    </row>
    <row r="172" spans="1:5" s="2" customFormat="1" x14ac:dyDescent="0.25">
      <c r="A172" s="10"/>
      <c r="B172" s="7"/>
      <c r="C172" s="7"/>
      <c r="D172" s="7"/>
      <c r="E172" s="7"/>
    </row>
    <row r="173" spans="1:5" s="2" customFormat="1" x14ac:dyDescent="0.25">
      <c r="A173" s="10"/>
      <c r="B173" s="7"/>
      <c r="C173" s="7"/>
      <c r="D173" s="7"/>
      <c r="E173" s="7"/>
    </row>
    <row r="174" spans="1:5" s="2" customFormat="1" x14ac:dyDescent="0.25">
      <c r="A174" s="10"/>
      <c r="B174" s="7"/>
      <c r="C174" s="7"/>
      <c r="D174" s="7"/>
      <c r="E174" s="7"/>
    </row>
    <row r="175" spans="1:5" s="2" customFormat="1" x14ac:dyDescent="0.25">
      <c r="A175" s="10"/>
      <c r="B175" s="7"/>
      <c r="C175" s="7"/>
      <c r="D175" s="7"/>
      <c r="E175" s="7"/>
    </row>
    <row r="176" spans="1:5" s="2" customFormat="1" x14ac:dyDescent="0.25">
      <c r="A176" s="10"/>
      <c r="B176" s="7"/>
      <c r="C176" s="7"/>
      <c r="D176" s="7"/>
      <c r="E176" s="7"/>
    </row>
    <row r="177" spans="1:5" s="2" customFormat="1" x14ac:dyDescent="0.25">
      <c r="A177" s="10"/>
      <c r="B177" s="7"/>
      <c r="C177" s="7"/>
      <c r="D177" s="7"/>
      <c r="E177" s="7"/>
    </row>
    <row r="178" spans="1:5" s="2" customFormat="1" x14ac:dyDescent="0.25">
      <c r="A178" s="10"/>
      <c r="B178" s="7"/>
      <c r="C178" s="7"/>
      <c r="D178" s="7"/>
      <c r="E178" s="7"/>
    </row>
    <row r="179" spans="1:5" s="2" customFormat="1" x14ac:dyDescent="0.25">
      <c r="A179" s="10"/>
      <c r="B179" s="7"/>
      <c r="C179" s="7"/>
      <c r="D179" s="7"/>
      <c r="E179" s="7"/>
    </row>
    <row r="180" spans="1:5" s="2" customFormat="1" x14ac:dyDescent="0.25">
      <c r="A180" s="10"/>
      <c r="B180" s="7"/>
      <c r="C180" s="7"/>
      <c r="D180" s="7"/>
      <c r="E180" s="7"/>
    </row>
    <row r="181" spans="1:5" s="2" customFormat="1" x14ac:dyDescent="0.25">
      <c r="A181" s="10"/>
      <c r="B181" s="7"/>
      <c r="C181" s="7"/>
      <c r="D181" s="7"/>
      <c r="E181" s="7"/>
    </row>
    <row r="182" spans="1:5" s="2" customFormat="1" x14ac:dyDescent="0.25">
      <c r="A182" s="10"/>
      <c r="B182" s="7"/>
      <c r="C182" s="7"/>
      <c r="D182" s="7"/>
      <c r="E182" s="7"/>
    </row>
    <row r="183" spans="1:5" s="2" customFormat="1" x14ac:dyDescent="0.25">
      <c r="A183" s="10"/>
      <c r="B183" s="7"/>
      <c r="C183" s="7"/>
      <c r="D183" s="7"/>
      <c r="E183" s="7"/>
    </row>
    <row r="184" spans="1:5" s="2" customFormat="1" x14ac:dyDescent="0.25">
      <c r="A184" s="10"/>
      <c r="B184" s="7"/>
      <c r="C184" s="7"/>
      <c r="D184" s="7"/>
      <c r="E184" s="7"/>
    </row>
    <row r="185" spans="1:5" s="2" customFormat="1" x14ac:dyDescent="0.25">
      <c r="A185" s="10"/>
      <c r="B185" s="7"/>
      <c r="C185" s="7"/>
      <c r="D185" s="7"/>
      <c r="E185" s="7"/>
    </row>
    <row r="186" spans="1:5" s="2" customFormat="1" x14ac:dyDescent="0.25">
      <c r="A186" s="10"/>
      <c r="B186" s="7"/>
      <c r="C186" s="7"/>
      <c r="D186" s="7"/>
      <c r="E186" s="7"/>
    </row>
    <row r="187" spans="1:5" s="2" customFormat="1" x14ac:dyDescent="0.25">
      <c r="A187" s="10"/>
      <c r="B187" s="7"/>
      <c r="C187" s="7"/>
      <c r="D187" s="7"/>
      <c r="E187" s="7"/>
    </row>
    <row r="188" spans="1:5" s="2" customFormat="1" x14ac:dyDescent="0.25">
      <c r="A188" s="10"/>
      <c r="B188" s="7"/>
      <c r="C188" s="7"/>
      <c r="D188" s="7"/>
      <c r="E188" s="7"/>
    </row>
    <row r="189" spans="1:5" s="2" customFormat="1" x14ac:dyDescent="0.25">
      <c r="A189" s="10"/>
      <c r="B189" s="7"/>
      <c r="C189" s="7"/>
      <c r="D189" s="7"/>
      <c r="E189" s="7"/>
    </row>
    <row r="190" spans="1:5" s="2" customFormat="1" x14ac:dyDescent="0.25">
      <c r="A190" s="10"/>
      <c r="B190" s="7"/>
      <c r="C190" s="7"/>
      <c r="D190" s="7"/>
      <c r="E190" s="7"/>
    </row>
    <row r="191" spans="1:5" s="2" customFormat="1" x14ac:dyDescent="0.25">
      <c r="A191" s="10"/>
      <c r="B191" s="7"/>
      <c r="C191" s="7"/>
      <c r="D191" s="7"/>
      <c r="E191" s="7"/>
    </row>
    <row r="192" spans="1:5" s="2" customFormat="1" x14ac:dyDescent="0.25">
      <c r="A192" s="10"/>
      <c r="B192" s="7"/>
      <c r="C192" s="7"/>
      <c r="D192" s="7"/>
      <c r="E192" s="7"/>
    </row>
    <row r="193" spans="1:5" s="2" customFormat="1" x14ac:dyDescent="0.25">
      <c r="A193" s="10"/>
      <c r="B193" s="7"/>
      <c r="C193" s="7"/>
      <c r="D193" s="7"/>
      <c r="E193" s="7"/>
    </row>
    <row r="194" spans="1:5" s="2" customFormat="1" x14ac:dyDescent="0.25">
      <c r="A194" s="10"/>
      <c r="B194" s="7"/>
      <c r="C194" s="7"/>
      <c r="D194" s="7"/>
      <c r="E194" s="7"/>
    </row>
    <row r="195" spans="1:5" s="2" customFormat="1" x14ac:dyDescent="0.25">
      <c r="A195" s="10"/>
      <c r="B195" s="7"/>
      <c r="C195" s="7"/>
      <c r="D195" s="7"/>
      <c r="E195" s="7"/>
    </row>
    <row r="196" spans="1:5" s="2" customFormat="1" x14ac:dyDescent="0.25">
      <c r="A196" s="10"/>
      <c r="B196" s="7"/>
      <c r="C196" s="7"/>
      <c r="D196" s="7"/>
      <c r="E196" s="7"/>
    </row>
    <row r="197" spans="1:5" s="2" customFormat="1" x14ac:dyDescent="0.25">
      <c r="A197" s="10"/>
      <c r="B197" s="7"/>
      <c r="C197" s="7"/>
      <c r="D197" s="7"/>
      <c r="E197" s="7"/>
    </row>
    <row r="198" spans="1:5" s="2" customFormat="1" x14ac:dyDescent="0.25">
      <c r="A198" s="10"/>
      <c r="B198" s="7"/>
      <c r="C198" s="7"/>
      <c r="D198" s="7"/>
      <c r="E198" s="7"/>
    </row>
    <row r="199" spans="1:5" s="2" customFormat="1" x14ac:dyDescent="0.25">
      <c r="A199" s="10"/>
      <c r="B199" s="7"/>
      <c r="C199" s="7"/>
      <c r="D199" s="7"/>
      <c r="E199" s="7"/>
    </row>
    <row r="200" spans="1:5" s="2" customFormat="1" x14ac:dyDescent="0.25">
      <c r="A200" s="10"/>
      <c r="B200" s="7"/>
      <c r="C200" s="7"/>
      <c r="D200" s="7"/>
      <c r="E200" s="7"/>
    </row>
    <row r="201" spans="1:5" s="2" customFormat="1" x14ac:dyDescent="0.25">
      <c r="A201" s="10"/>
      <c r="B201" s="7"/>
      <c r="C201" s="7"/>
      <c r="D201" s="7"/>
      <c r="E201" s="7"/>
    </row>
    <row r="202" spans="1:5" s="2" customFormat="1" x14ac:dyDescent="0.25">
      <c r="A202" s="10"/>
      <c r="B202" s="7"/>
      <c r="C202" s="7"/>
      <c r="D202" s="7"/>
      <c r="E202" s="7"/>
    </row>
    <row r="203" spans="1:5" s="2" customFormat="1" x14ac:dyDescent="0.25">
      <c r="A203" s="10"/>
      <c r="B203" s="7"/>
      <c r="C203" s="7"/>
      <c r="D203" s="7"/>
      <c r="E203" s="7"/>
    </row>
    <row r="204" spans="1:5" s="2" customFormat="1" x14ac:dyDescent="0.25">
      <c r="A204" s="10"/>
      <c r="B204" s="7"/>
      <c r="C204" s="7"/>
      <c r="D204" s="7"/>
      <c r="E204" s="7"/>
    </row>
    <row r="205" spans="1:5" s="2" customFormat="1" x14ac:dyDescent="0.25">
      <c r="A205" s="10"/>
      <c r="B205" s="7"/>
      <c r="C205" s="7"/>
      <c r="D205" s="7"/>
      <c r="E205" s="7"/>
    </row>
    <row r="206" spans="1:5" s="2" customFormat="1" x14ac:dyDescent="0.25">
      <c r="A206" s="10"/>
      <c r="B206" s="7"/>
      <c r="C206" s="7"/>
      <c r="D206" s="7"/>
      <c r="E206" s="7"/>
    </row>
    <row r="207" spans="1:5" s="2" customFormat="1" x14ac:dyDescent="0.25">
      <c r="A207" s="10"/>
      <c r="B207" s="7"/>
      <c r="C207" s="7"/>
      <c r="D207" s="7"/>
      <c r="E207" s="7"/>
    </row>
    <row r="208" spans="1:5" s="2" customFormat="1" x14ac:dyDescent="0.25">
      <c r="A208" s="10"/>
      <c r="B208" s="7"/>
      <c r="C208" s="7"/>
      <c r="D208" s="7"/>
      <c r="E208" s="7"/>
    </row>
    <row r="209" spans="1:5" s="2" customFormat="1" x14ac:dyDescent="0.25">
      <c r="A209" s="10"/>
      <c r="B209" s="7"/>
      <c r="C209" s="7"/>
      <c r="D209" s="7"/>
      <c r="E209" s="7"/>
    </row>
    <row r="210" spans="1:5" s="2" customFormat="1" x14ac:dyDescent="0.25">
      <c r="A210" s="10"/>
      <c r="B210" s="7"/>
      <c r="C210" s="7"/>
      <c r="D210" s="7"/>
      <c r="E210" s="7"/>
    </row>
    <row r="211" spans="1:5" s="2" customFormat="1" x14ac:dyDescent="0.25">
      <c r="A211" s="10"/>
      <c r="B211" s="7"/>
      <c r="C211" s="7"/>
      <c r="D211" s="7"/>
      <c r="E211" s="7"/>
    </row>
    <row r="212" spans="1:5" s="2" customFormat="1" x14ac:dyDescent="0.25">
      <c r="A212" s="10"/>
      <c r="B212" s="7"/>
      <c r="C212" s="7"/>
      <c r="D212" s="7"/>
      <c r="E212" s="7"/>
    </row>
    <row r="213" spans="1:5" s="2" customFormat="1" x14ac:dyDescent="0.25">
      <c r="A213" s="10"/>
      <c r="B213" s="7"/>
      <c r="C213" s="7"/>
      <c r="D213" s="7"/>
      <c r="E213" s="7"/>
    </row>
    <row r="214" spans="1:5" s="2" customFormat="1" x14ac:dyDescent="0.25">
      <c r="A214" s="10"/>
      <c r="B214" s="7"/>
      <c r="C214" s="7"/>
      <c r="D214" s="7"/>
      <c r="E214" s="7"/>
    </row>
    <row r="215" spans="1:5" s="2" customFormat="1" x14ac:dyDescent="0.25">
      <c r="A215" s="10"/>
      <c r="B215" s="7"/>
      <c r="C215" s="7"/>
      <c r="D215" s="7"/>
      <c r="E215" s="7"/>
    </row>
    <row r="216" spans="1:5" s="2" customFormat="1" x14ac:dyDescent="0.25">
      <c r="A216" s="10"/>
      <c r="B216" s="7"/>
      <c r="C216" s="7"/>
      <c r="D216" s="7"/>
      <c r="E216" s="7"/>
    </row>
    <row r="217" spans="1:5" s="2" customFormat="1" x14ac:dyDescent="0.25">
      <c r="A217" s="10"/>
      <c r="B217" s="7"/>
      <c r="C217" s="7"/>
      <c r="D217" s="7"/>
      <c r="E217" s="7"/>
    </row>
    <row r="218" spans="1:5" s="2" customFormat="1" x14ac:dyDescent="0.25">
      <c r="A218" s="10"/>
      <c r="B218" s="7"/>
      <c r="C218" s="7"/>
      <c r="D218" s="7"/>
      <c r="E218" s="7"/>
    </row>
    <row r="219" spans="1:5" s="2" customFormat="1" x14ac:dyDescent="0.25">
      <c r="A219" s="10"/>
      <c r="B219" s="7"/>
      <c r="C219" s="7"/>
      <c r="D219" s="7"/>
      <c r="E219" s="7"/>
    </row>
    <row r="220" spans="1:5" s="2" customFormat="1" x14ac:dyDescent="0.25">
      <c r="A220" s="10"/>
      <c r="B220" s="7"/>
      <c r="C220" s="7"/>
      <c r="D220" s="7"/>
      <c r="E220" s="7"/>
    </row>
    <row r="221" spans="1:5" s="2" customFormat="1" x14ac:dyDescent="0.25">
      <c r="A221" s="10"/>
      <c r="B221" s="7"/>
      <c r="C221" s="7"/>
      <c r="D221" s="7"/>
      <c r="E221" s="7"/>
    </row>
    <row r="222" spans="1:5" s="2" customFormat="1" x14ac:dyDescent="0.25">
      <c r="A222" s="10"/>
      <c r="B222" s="7"/>
      <c r="C222" s="7"/>
      <c r="D222" s="7"/>
      <c r="E222" s="7"/>
    </row>
    <row r="223" spans="1:5" s="2" customFormat="1" x14ac:dyDescent="0.25">
      <c r="A223" s="10"/>
      <c r="B223" s="7"/>
      <c r="C223" s="7"/>
      <c r="D223" s="7"/>
      <c r="E223" s="7"/>
    </row>
    <row r="224" spans="1:5" s="2" customFormat="1" x14ac:dyDescent="0.25">
      <c r="A224" s="10"/>
      <c r="B224" s="7"/>
      <c r="C224" s="7"/>
      <c r="D224" s="7"/>
      <c r="E224" s="7"/>
    </row>
    <row r="225" spans="1:5" s="2" customFormat="1" x14ac:dyDescent="0.25">
      <c r="A225" s="10"/>
      <c r="B225" s="7"/>
      <c r="C225" s="7"/>
      <c r="D225" s="7"/>
      <c r="E225" s="7"/>
    </row>
    <row r="226" spans="1:5" s="2" customFormat="1" x14ac:dyDescent="0.25">
      <c r="A226" s="10"/>
      <c r="B226" s="7"/>
      <c r="C226" s="7"/>
      <c r="D226" s="7"/>
      <c r="E226" s="7"/>
    </row>
    <row r="227" spans="1:5" s="2" customFormat="1" x14ac:dyDescent="0.25">
      <c r="A227" s="10"/>
      <c r="B227" s="7"/>
      <c r="C227" s="7"/>
      <c r="D227" s="7"/>
      <c r="E227" s="7"/>
    </row>
    <row r="228" spans="1:5" s="2" customFormat="1" x14ac:dyDescent="0.25">
      <c r="A228" s="10"/>
      <c r="B228" s="7"/>
      <c r="C228" s="7"/>
      <c r="D228" s="7"/>
      <c r="E228" s="7"/>
    </row>
    <row r="229" spans="1:5" s="2" customFormat="1" x14ac:dyDescent="0.25">
      <c r="A229" s="10"/>
      <c r="B229" s="7"/>
      <c r="C229" s="7"/>
      <c r="D229" s="7"/>
      <c r="E229" s="7"/>
    </row>
    <row r="230" spans="1:5" s="2" customFormat="1" x14ac:dyDescent="0.25">
      <c r="A230" s="10"/>
      <c r="B230" s="7"/>
      <c r="C230" s="7"/>
      <c r="D230" s="7"/>
      <c r="E230" s="7"/>
    </row>
    <row r="231" spans="1:5" s="2" customFormat="1" x14ac:dyDescent="0.25">
      <c r="A231" s="10"/>
      <c r="B231" s="7"/>
      <c r="C231" s="7"/>
      <c r="D231" s="7"/>
      <c r="E231" s="7"/>
    </row>
    <row r="232" spans="1:5" s="2" customFormat="1" x14ac:dyDescent="0.25">
      <c r="A232" s="10"/>
      <c r="B232" s="7"/>
      <c r="C232" s="7"/>
      <c r="D232" s="7"/>
      <c r="E232" s="7"/>
    </row>
    <row r="233" spans="1:5" s="2" customFormat="1" x14ac:dyDescent="0.25">
      <c r="A233" s="10"/>
      <c r="B233" s="7"/>
      <c r="C233" s="7"/>
      <c r="D233" s="7"/>
      <c r="E233" s="7"/>
    </row>
    <row r="234" spans="1:5" s="2" customFormat="1" x14ac:dyDescent="0.25">
      <c r="A234" s="10"/>
      <c r="B234" s="7"/>
      <c r="C234" s="7"/>
      <c r="D234" s="7"/>
      <c r="E234" s="7"/>
    </row>
    <row r="235" spans="1:5" s="2" customFormat="1" x14ac:dyDescent="0.25">
      <c r="A235" s="10"/>
      <c r="B235" s="7"/>
      <c r="C235" s="7"/>
      <c r="D235" s="7"/>
      <c r="E235" s="7"/>
    </row>
    <row r="236" spans="1:5" s="2" customFormat="1" x14ac:dyDescent="0.25">
      <c r="A236" s="10"/>
      <c r="B236" s="7"/>
      <c r="C236" s="7"/>
      <c r="D236" s="7"/>
      <c r="E236" s="7"/>
    </row>
    <row r="237" spans="1:5" s="2" customFormat="1" x14ac:dyDescent="0.25">
      <c r="A237" s="10"/>
      <c r="B237" s="7"/>
      <c r="C237" s="7"/>
      <c r="D237" s="7"/>
      <c r="E237" s="7"/>
    </row>
    <row r="238" spans="1:5" s="2" customFormat="1" x14ac:dyDescent="0.25">
      <c r="A238" s="10"/>
      <c r="B238" s="7"/>
      <c r="C238" s="7"/>
      <c r="D238" s="7"/>
      <c r="E238" s="7"/>
    </row>
    <row r="239" spans="1:5" s="2" customFormat="1" x14ac:dyDescent="0.25">
      <c r="A239" s="10"/>
      <c r="B239" s="7"/>
      <c r="C239" s="7"/>
      <c r="D239" s="7"/>
      <c r="E239" s="7"/>
    </row>
    <row r="240" spans="1:5" s="2" customFormat="1" x14ac:dyDescent="0.25">
      <c r="A240" s="10"/>
      <c r="B240" s="7"/>
      <c r="C240" s="7"/>
      <c r="D240" s="7"/>
      <c r="E240" s="7"/>
    </row>
    <row r="241" spans="1:5" s="2" customFormat="1" x14ac:dyDescent="0.25">
      <c r="A241" s="10"/>
      <c r="B241" s="7"/>
      <c r="C241" s="7"/>
      <c r="D241" s="7"/>
      <c r="E241" s="7"/>
    </row>
    <row r="242" spans="1:5" s="2" customFormat="1" x14ac:dyDescent="0.25">
      <c r="A242" s="10"/>
      <c r="B242" s="7"/>
      <c r="C242" s="7"/>
      <c r="D242" s="7"/>
      <c r="E242" s="7"/>
    </row>
    <row r="243" spans="1:5" s="2" customFormat="1" x14ac:dyDescent="0.25">
      <c r="A243" s="10"/>
      <c r="B243" s="7"/>
      <c r="C243" s="7"/>
      <c r="D243" s="7"/>
      <c r="E243" s="7"/>
    </row>
    <row r="244" spans="1:5" s="2" customFormat="1" x14ac:dyDescent="0.25">
      <c r="A244" s="10"/>
      <c r="B244" s="7"/>
      <c r="C244" s="7"/>
      <c r="D244" s="7"/>
      <c r="E244" s="7"/>
    </row>
    <row r="245" spans="1:5" s="2" customFormat="1" x14ac:dyDescent="0.25">
      <c r="A245" s="10"/>
      <c r="B245" s="7"/>
      <c r="C245" s="7"/>
      <c r="D245" s="7"/>
      <c r="E245" s="7"/>
    </row>
    <row r="246" spans="1:5" s="2" customFormat="1" x14ac:dyDescent="0.25">
      <c r="A246" s="10"/>
      <c r="B246" s="7"/>
      <c r="C246" s="7"/>
      <c r="D246" s="7"/>
      <c r="E246" s="7"/>
    </row>
    <row r="247" spans="1:5" s="2" customFormat="1" x14ac:dyDescent="0.25">
      <c r="A247" s="10"/>
      <c r="B247" s="7"/>
      <c r="C247" s="7"/>
      <c r="D247" s="7"/>
      <c r="E247" s="7"/>
    </row>
    <row r="248" spans="1:5" s="2" customFormat="1" x14ac:dyDescent="0.25">
      <c r="A248" s="10"/>
      <c r="B248" s="7"/>
      <c r="C248" s="7"/>
      <c r="D248" s="7"/>
      <c r="E248" s="7"/>
    </row>
    <row r="249" spans="1:5" s="2" customFormat="1" x14ac:dyDescent="0.25">
      <c r="A249" s="10"/>
      <c r="B249" s="7"/>
      <c r="C249" s="7"/>
      <c r="D249" s="7"/>
      <c r="E249" s="7"/>
    </row>
    <row r="250" spans="1:5" s="2" customFormat="1" x14ac:dyDescent="0.25">
      <c r="A250" s="10"/>
      <c r="B250" s="7"/>
      <c r="C250" s="7"/>
      <c r="D250" s="7"/>
      <c r="E250" s="7"/>
    </row>
    <row r="251" spans="1:5" s="2" customFormat="1" x14ac:dyDescent="0.25">
      <c r="A251" s="10"/>
      <c r="B251" s="7"/>
      <c r="C251" s="7"/>
      <c r="D251" s="7"/>
      <c r="E251" s="7"/>
    </row>
    <row r="252" spans="1:5" s="2" customFormat="1" x14ac:dyDescent="0.25">
      <c r="A252" s="10"/>
      <c r="B252" s="7"/>
      <c r="C252" s="7"/>
      <c r="D252" s="7"/>
      <c r="E252" s="7"/>
    </row>
    <row r="253" spans="1:5" s="2" customFormat="1" x14ac:dyDescent="0.25">
      <c r="A253" s="10"/>
      <c r="B253" s="7"/>
      <c r="C253" s="7"/>
      <c r="D253" s="7"/>
      <c r="E253" s="7"/>
    </row>
    <row r="254" spans="1:5" s="2" customFormat="1" x14ac:dyDescent="0.25">
      <c r="A254" s="10"/>
      <c r="B254" s="7"/>
      <c r="C254" s="7"/>
      <c r="D254" s="7"/>
      <c r="E254" s="7"/>
    </row>
    <row r="255" spans="1:5" s="2" customFormat="1" x14ac:dyDescent="0.25">
      <c r="A255" s="10"/>
      <c r="B255" s="7"/>
      <c r="C255" s="7"/>
      <c r="D255" s="7"/>
      <c r="E255" s="7"/>
    </row>
    <row r="256" spans="1:5" s="2" customFormat="1" x14ac:dyDescent="0.25">
      <c r="A256" s="10"/>
      <c r="B256" s="7"/>
      <c r="C256" s="7"/>
      <c r="D256" s="7"/>
      <c r="E256" s="7"/>
    </row>
    <row r="257" spans="1:5" s="2" customFormat="1" x14ac:dyDescent="0.25">
      <c r="A257" s="10"/>
      <c r="B257" s="7"/>
      <c r="C257" s="7"/>
      <c r="D257" s="7"/>
      <c r="E257" s="7"/>
    </row>
    <row r="258" spans="1:5" s="2" customFormat="1" x14ac:dyDescent="0.25">
      <c r="A258" s="10"/>
      <c r="B258" s="7"/>
      <c r="C258" s="7"/>
      <c r="D258" s="7"/>
      <c r="E258" s="7"/>
    </row>
    <row r="259" spans="1:5" s="2" customFormat="1" x14ac:dyDescent="0.25">
      <c r="A259" s="10"/>
      <c r="B259" s="7"/>
      <c r="C259" s="7"/>
      <c r="D259" s="7"/>
      <c r="E259" s="7"/>
    </row>
    <row r="260" spans="1:5" s="2" customFormat="1" x14ac:dyDescent="0.25">
      <c r="A260" s="10"/>
      <c r="B260" s="7"/>
      <c r="C260" s="7"/>
      <c r="D260" s="7"/>
      <c r="E260" s="7"/>
    </row>
    <row r="261" spans="1:5" s="2" customFormat="1" x14ac:dyDescent="0.25">
      <c r="A261" s="10"/>
      <c r="B261" s="7"/>
      <c r="C261" s="7"/>
      <c r="D261" s="7"/>
      <c r="E261" s="7"/>
    </row>
    <row r="262" spans="1:5" s="2" customFormat="1" x14ac:dyDescent="0.25">
      <c r="A262" s="10"/>
      <c r="B262" s="7"/>
      <c r="C262" s="7"/>
      <c r="D262" s="7"/>
      <c r="E262" s="7"/>
    </row>
    <row r="263" spans="1:5" s="2" customFormat="1" x14ac:dyDescent="0.25">
      <c r="A263" s="10"/>
      <c r="B263" s="7"/>
      <c r="C263" s="7"/>
      <c r="D263" s="7"/>
      <c r="E263" s="7"/>
    </row>
    <row r="264" spans="1:5" s="2" customFormat="1" x14ac:dyDescent="0.25">
      <c r="A264" s="10"/>
      <c r="B264" s="7"/>
      <c r="C264" s="7"/>
      <c r="D264" s="7"/>
      <c r="E264" s="7"/>
    </row>
    <row r="265" spans="1:5" s="2" customFormat="1" x14ac:dyDescent="0.25">
      <c r="A265" s="10"/>
      <c r="B265" s="7"/>
      <c r="C265" s="7"/>
      <c r="D265" s="7"/>
      <c r="E265" s="7"/>
    </row>
    <row r="266" spans="1:5" s="2" customFormat="1" x14ac:dyDescent="0.25">
      <c r="A266" s="10"/>
      <c r="B266" s="7"/>
      <c r="C266" s="7"/>
      <c r="D266" s="7"/>
      <c r="E266" s="7"/>
    </row>
    <row r="267" spans="1:5" s="2" customFormat="1" x14ac:dyDescent="0.25">
      <c r="A267" s="10"/>
      <c r="B267" s="7"/>
      <c r="C267" s="7"/>
      <c r="D267" s="7"/>
      <c r="E267" s="7"/>
    </row>
    <row r="268" spans="1:5" s="2" customFormat="1" x14ac:dyDescent="0.25">
      <c r="A268" s="10"/>
      <c r="B268" s="7"/>
      <c r="C268" s="7"/>
      <c r="D268" s="7"/>
      <c r="E268" s="7"/>
    </row>
    <row r="269" spans="1:5" s="2" customFormat="1" x14ac:dyDescent="0.25">
      <c r="A269" s="10"/>
      <c r="B269" s="7"/>
      <c r="C269" s="7"/>
      <c r="D269" s="7"/>
      <c r="E269" s="7"/>
    </row>
    <row r="270" spans="1:5" s="2" customFormat="1" x14ac:dyDescent="0.25">
      <c r="A270" s="10"/>
      <c r="B270" s="7"/>
      <c r="C270" s="7"/>
      <c r="D270" s="7"/>
      <c r="E270" s="7"/>
    </row>
    <row r="271" spans="1:5" s="2" customFormat="1" x14ac:dyDescent="0.25">
      <c r="A271" s="10"/>
      <c r="B271" s="7"/>
      <c r="C271" s="7"/>
      <c r="D271" s="7"/>
      <c r="E271" s="7"/>
    </row>
    <row r="272" spans="1:5" s="2" customFormat="1" x14ac:dyDescent="0.25">
      <c r="A272" s="10"/>
      <c r="B272" s="7"/>
      <c r="C272" s="7"/>
      <c r="D272" s="7"/>
      <c r="E272" s="7"/>
    </row>
    <row r="273" spans="1:5" s="2" customFormat="1" x14ac:dyDescent="0.25">
      <c r="A273" s="10"/>
      <c r="B273" s="7"/>
      <c r="C273" s="7"/>
      <c r="D273" s="7"/>
      <c r="E273" s="7"/>
    </row>
    <row r="274" spans="1:5" s="2" customFormat="1" x14ac:dyDescent="0.25">
      <c r="A274" s="10"/>
      <c r="B274" s="7"/>
      <c r="C274" s="7"/>
      <c r="D274" s="7"/>
      <c r="E274" s="7"/>
    </row>
    <row r="275" spans="1:5" s="2" customFormat="1" x14ac:dyDescent="0.25">
      <c r="A275" s="10"/>
      <c r="B275" s="7"/>
      <c r="C275" s="7"/>
      <c r="D275" s="7"/>
      <c r="E275" s="7"/>
    </row>
    <row r="276" spans="1:5" s="2" customFormat="1" x14ac:dyDescent="0.25">
      <c r="A276" s="10"/>
      <c r="B276" s="7"/>
      <c r="C276" s="7"/>
      <c r="D276" s="7"/>
      <c r="E276" s="7"/>
    </row>
    <row r="277" spans="1:5" s="2" customFormat="1" x14ac:dyDescent="0.25">
      <c r="A277" s="10"/>
      <c r="B277" s="7"/>
      <c r="C277" s="7"/>
      <c r="D277" s="7"/>
      <c r="E277" s="7"/>
    </row>
    <row r="278" spans="1:5" s="2" customFormat="1" x14ac:dyDescent="0.25">
      <c r="A278" s="10"/>
      <c r="B278" s="7"/>
      <c r="C278" s="7"/>
      <c r="D278" s="7"/>
      <c r="E278" s="7"/>
    </row>
    <row r="279" spans="1:5" s="2" customFormat="1" x14ac:dyDescent="0.25">
      <c r="A279" s="10"/>
      <c r="B279" s="7"/>
      <c r="C279" s="7"/>
      <c r="D279" s="7"/>
      <c r="E279" s="7"/>
    </row>
    <row r="280" spans="1:5" s="2" customFormat="1" x14ac:dyDescent="0.25">
      <c r="A280" s="10"/>
      <c r="B280" s="7"/>
      <c r="C280" s="7"/>
      <c r="D280" s="7"/>
      <c r="E280" s="7"/>
    </row>
    <row r="281" spans="1:5" s="2" customFormat="1" x14ac:dyDescent="0.25">
      <c r="A281" s="10"/>
      <c r="B281" s="7"/>
      <c r="C281" s="7"/>
      <c r="D281" s="7"/>
      <c r="E281" s="7"/>
    </row>
    <row r="282" spans="1:5" s="2" customFormat="1" x14ac:dyDescent="0.25">
      <c r="A282" s="10"/>
      <c r="B282" s="7"/>
      <c r="C282" s="7"/>
      <c r="D282" s="7"/>
      <c r="E282" s="7"/>
    </row>
    <row r="283" spans="1:5" s="2" customFormat="1" x14ac:dyDescent="0.25">
      <c r="A283" s="10"/>
      <c r="B283" s="7"/>
      <c r="C283" s="7"/>
      <c r="D283" s="7"/>
      <c r="E283" s="7"/>
    </row>
    <row r="284" spans="1:5" s="2" customFormat="1" x14ac:dyDescent="0.25">
      <c r="A284" s="10"/>
      <c r="B284" s="7"/>
      <c r="C284" s="7"/>
      <c r="D284" s="7"/>
      <c r="E284" s="7"/>
    </row>
    <row r="285" spans="1:5" s="2" customFormat="1" x14ac:dyDescent="0.25">
      <c r="A285" s="10"/>
      <c r="B285" s="7"/>
      <c r="C285" s="7"/>
      <c r="D285" s="7"/>
      <c r="E285" s="7"/>
    </row>
    <row r="286" spans="1:5" s="2" customFormat="1" x14ac:dyDescent="0.25">
      <c r="A286" s="10"/>
      <c r="B286" s="7"/>
      <c r="C286" s="7"/>
      <c r="D286" s="7"/>
      <c r="E286" s="7"/>
    </row>
    <row r="287" spans="1:5" s="2" customFormat="1" x14ac:dyDescent="0.25">
      <c r="A287" s="10"/>
      <c r="B287" s="7"/>
      <c r="C287" s="7"/>
      <c r="D287" s="7"/>
      <c r="E287" s="7"/>
    </row>
    <row r="288" spans="1:5" s="2" customFormat="1" x14ac:dyDescent="0.25">
      <c r="A288" s="10"/>
      <c r="B288" s="7"/>
      <c r="C288" s="7"/>
      <c r="D288" s="7"/>
      <c r="E288" s="7"/>
    </row>
    <row r="289" spans="1:5" s="2" customFormat="1" x14ac:dyDescent="0.25">
      <c r="A289" s="10"/>
      <c r="B289" s="7"/>
      <c r="C289" s="7"/>
      <c r="D289" s="7"/>
      <c r="E289" s="7"/>
    </row>
    <row r="290" spans="1:5" s="2" customFormat="1" x14ac:dyDescent="0.25">
      <c r="A290" s="10"/>
      <c r="B290" s="7"/>
      <c r="C290" s="7"/>
      <c r="D290" s="7"/>
      <c r="E290" s="7"/>
    </row>
    <row r="291" spans="1:5" s="2" customFormat="1" x14ac:dyDescent="0.25">
      <c r="A291" s="10"/>
      <c r="B291" s="7"/>
      <c r="C291" s="7"/>
      <c r="D291" s="7"/>
      <c r="E291" s="7"/>
    </row>
    <row r="292" spans="1:5" s="2" customFormat="1" x14ac:dyDescent="0.25">
      <c r="A292" s="10"/>
      <c r="B292" s="7"/>
      <c r="C292" s="7"/>
      <c r="D292" s="7"/>
      <c r="E292" s="7"/>
    </row>
    <row r="293" spans="1:5" s="2" customFormat="1" x14ac:dyDescent="0.25">
      <c r="A293" s="10"/>
      <c r="B293" s="7"/>
      <c r="C293" s="7"/>
      <c r="D293" s="7"/>
      <c r="E293" s="7"/>
    </row>
    <row r="294" spans="1:5" s="2" customFormat="1" x14ac:dyDescent="0.25">
      <c r="A294" s="10"/>
      <c r="B294" s="7"/>
      <c r="C294" s="7"/>
      <c r="D294" s="7"/>
      <c r="E294" s="7"/>
    </row>
    <row r="295" spans="1:5" s="2" customFormat="1" x14ac:dyDescent="0.25">
      <c r="A295" s="10"/>
      <c r="B295" s="7"/>
      <c r="C295" s="7"/>
      <c r="D295" s="7"/>
      <c r="E295" s="7"/>
    </row>
    <row r="296" spans="1:5" s="2" customFormat="1" x14ac:dyDescent="0.25">
      <c r="A296" s="10"/>
      <c r="B296" s="7"/>
      <c r="C296" s="7"/>
      <c r="D296" s="7"/>
      <c r="E296" s="7"/>
    </row>
    <row r="297" spans="1:5" s="2" customFormat="1" x14ac:dyDescent="0.25">
      <c r="A297" s="10"/>
      <c r="B297" s="7"/>
      <c r="C297" s="7"/>
      <c r="D297" s="7"/>
      <c r="E297" s="7"/>
    </row>
    <row r="298" spans="1:5" s="2" customFormat="1" x14ac:dyDescent="0.25">
      <c r="A298" s="10"/>
      <c r="B298" s="7"/>
      <c r="C298" s="7"/>
      <c r="D298" s="7"/>
      <c r="E298" s="7"/>
    </row>
    <row r="299" spans="1:5" s="2" customFormat="1" x14ac:dyDescent="0.25">
      <c r="A299" s="10"/>
      <c r="B299" s="7"/>
      <c r="C299" s="7"/>
      <c r="D299" s="7"/>
      <c r="E299" s="7"/>
    </row>
    <row r="300" spans="1:5" s="2" customFormat="1" x14ac:dyDescent="0.25">
      <c r="A300" s="10"/>
      <c r="B300" s="7"/>
      <c r="C300" s="7"/>
      <c r="D300" s="7"/>
      <c r="E300" s="7"/>
    </row>
    <row r="301" spans="1:5" s="2" customFormat="1" x14ac:dyDescent="0.25">
      <c r="A301" s="10"/>
      <c r="B301" s="7"/>
      <c r="C301" s="7"/>
      <c r="D301" s="7"/>
      <c r="E301" s="7"/>
    </row>
    <row r="302" spans="1:5" s="2" customFormat="1" x14ac:dyDescent="0.25">
      <c r="A302" s="10"/>
      <c r="B302" s="7"/>
      <c r="C302" s="7"/>
      <c r="D302" s="7"/>
      <c r="E302" s="7"/>
    </row>
    <row r="303" spans="1:5" s="2" customFormat="1" x14ac:dyDescent="0.25">
      <c r="A303" s="10"/>
      <c r="B303" s="7"/>
      <c r="C303" s="7"/>
      <c r="D303" s="7"/>
      <c r="E303" s="7"/>
    </row>
    <row r="304" spans="1:5" s="2" customFormat="1" x14ac:dyDescent="0.25">
      <c r="A304" s="10"/>
      <c r="B304" s="7"/>
      <c r="C304" s="7"/>
      <c r="D304" s="7"/>
      <c r="E304" s="7"/>
    </row>
    <row r="305" spans="1:5" s="2" customFormat="1" x14ac:dyDescent="0.25">
      <c r="A305" s="10"/>
      <c r="B305" s="7"/>
      <c r="C305" s="7"/>
      <c r="D305" s="7"/>
      <c r="E305" s="7"/>
    </row>
    <row r="306" spans="1:5" s="2" customFormat="1" x14ac:dyDescent="0.25">
      <c r="A306" s="10"/>
      <c r="B306" s="7"/>
      <c r="C306" s="7"/>
      <c r="D306" s="7"/>
      <c r="E306" s="7"/>
    </row>
    <row r="307" spans="1:5" s="2" customFormat="1" x14ac:dyDescent="0.25">
      <c r="A307" s="10"/>
      <c r="B307" s="7"/>
      <c r="C307" s="7"/>
      <c r="D307" s="7"/>
      <c r="E307" s="7"/>
    </row>
    <row r="308" spans="1:5" s="2" customFormat="1" x14ac:dyDescent="0.25">
      <c r="A308" s="10"/>
      <c r="B308" s="7"/>
      <c r="C308" s="7"/>
      <c r="D308" s="7"/>
      <c r="E308" s="7"/>
    </row>
    <row r="309" spans="1:5" s="2" customFormat="1" x14ac:dyDescent="0.25">
      <c r="A309" s="10"/>
      <c r="B309" s="7"/>
      <c r="C309" s="7"/>
      <c r="D309" s="7"/>
      <c r="E309" s="7"/>
    </row>
    <row r="310" spans="1:5" s="2" customFormat="1" x14ac:dyDescent="0.25">
      <c r="A310" s="10"/>
      <c r="B310" s="7"/>
      <c r="C310" s="7"/>
      <c r="D310" s="7"/>
      <c r="E310" s="7"/>
    </row>
    <row r="311" spans="1:5" s="2" customFormat="1" x14ac:dyDescent="0.25">
      <c r="A311" s="10"/>
      <c r="B311" s="7"/>
      <c r="C311" s="7"/>
      <c r="D311" s="7"/>
      <c r="E311" s="7"/>
    </row>
    <row r="312" spans="1:5" s="2" customFormat="1" x14ac:dyDescent="0.25">
      <c r="A312" s="10"/>
      <c r="B312" s="7"/>
      <c r="C312" s="7"/>
      <c r="D312" s="7"/>
      <c r="E312" s="7"/>
    </row>
    <row r="313" spans="1:5" s="2" customFormat="1" x14ac:dyDescent="0.25">
      <c r="A313" s="10"/>
      <c r="B313" s="7"/>
      <c r="C313" s="7"/>
      <c r="D313" s="7"/>
      <c r="E313" s="7"/>
    </row>
    <row r="314" spans="1:5" s="2" customFormat="1" x14ac:dyDescent="0.25">
      <c r="A314" s="10"/>
      <c r="B314" s="7"/>
      <c r="C314" s="7"/>
      <c r="D314" s="7"/>
      <c r="E314" s="7"/>
    </row>
    <row r="315" spans="1:5" s="2" customFormat="1" x14ac:dyDescent="0.25">
      <c r="A315" s="10"/>
      <c r="B315" s="7"/>
      <c r="C315" s="7"/>
      <c r="D315" s="7"/>
      <c r="E315" s="7"/>
    </row>
    <row r="316" spans="1:5" s="2" customFormat="1" x14ac:dyDescent="0.25">
      <c r="A316" s="10"/>
      <c r="B316" s="7"/>
      <c r="C316" s="7"/>
      <c r="D316" s="7"/>
      <c r="E316" s="7"/>
    </row>
    <row r="317" spans="1:5" s="2" customFormat="1" x14ac:dyDescent="0.25">
      <c r="A317" s="10"/>
      <c r="B317" s="7"/>
      <c r="C317" s="7"/>
      <c r="D317" s="7"/>
      <c r="E317" s="7"/>
    </row>
    <row r="318" spans="1:5" s="2" customFormat="1" x14ac:dyDescent="0.25">
      <c r="A318" s="10"/>
      <c r="B318" s="7"/>
      <c r="C318" s="7"/>
      <c r="D318" s="7"/>
      <c r="E318" s="7"/>
    </row>
    <row r="319" spans="1:5" s="2" customFormat="1" x14ac:dyDescent="0.25">
      <c r="A319" s="10"/>
      <c r="B319" s="7"/>
      <c r="C319" s="7"/>
      <c r="D319" s="7"/>
      <c r="E319" s="7"/>
    </row>
    <row r="320" spans="1:5" s="2" customFormat="1" x14ac:dyDescent="0.25">
      <c r="A320" s="10"/>
      <c r="B320" s="7"/>
      <c r="C320" s="7"/>
      <c r="D320" s="7"/>
      <c r="E320" s="7"/>
    </row>
    <row r="321" spans="1:5" s="2" customFormat="1" x14ac:dyDescent="0.25">
      <c r="A321" s="10"/>
      <c r="B321" s="7"/>
      <c r="C321" s="7"/>
      <c r="D321" s="7"/>
      <c r="E321" s="7"/>
    </row>
    <row r="322" spans="1:5" s="2" customFormat="1" x14ac:dyDescent="0.25">
      <c r="A322" s="10"/>
      <c r="B322" s="7"/>
      <c r="C322" s="7"/>
      <c r="D322" s="7"/>
      <c r="E322" s="7"/>
    </row>
    <row r="323" spans="1:5" s="2" customFormat="1" x14ac:dyDescent="0.25">
      <c r="A323" s="10"/>
      <c r="B323" s="7"/>
      <c r="C323" s="7"/>
      <c r="D323" s="7"/>
      <c r="E323" s="7"/>
    </row>
    <row r="324" spans="1:5" s="2" customFormat="1" x14ac:dyDescent="0.25">
      <c r="A324" s="10"/>
      <c r="B324" s="7"/>
      <c r="C324" s="7"/>
      <c r="D324" s="7"/>
      <c r="E324" s="7"/>
    </row>
    <row r="325" spans="1:5" s="2" customFormat="1" x14ac:dyDescent="0.25">
      <c r="A325" s="10"/>
      <c r="B325" s="7"/>
      <c r="C325" s="7"/>
      <c r="D325" s="7"/>
      <c r="E325" s="7"/>
    </row>
    <row r="326" spans="1:5" s="2" customFormat="1" x14ac:dyDescent="0.25">
      <c r="A326" s="10"/>
      <c r="B326" s="7"/>
      <c r="C326" s="7"/>
      <c r="D326" s="7"/>
      <c r="E326" s="7"/>
    </row>
    <row r="327" spans="1:5" s="2" customFormat="1" x14ac:dyDescent="0.25">
      <c r="A327" s="10"/>
      <c r="B327" s="7"/>
      <c r="C327" s="7"/>
      <c r="D327" s="7"/>
      <c r="E327" s="7"/>
    </row>
    <row r="328" spans="1:5" s="2" customFormat="1" x14ac:dyDescent="0.25">
      <c r="A328" s="10"/>
      <c r="B328" s="7"/>
      <c r="C328" s="7"/>
      <c r="D328" s="7"/>
      <c r="E328" s="7"/>
    </row>
    <row r="329" spans="1:5" s="2" customFormat="1" x14ac:dyDescent="0.25">
      <c r="A329" s="10"/>
      <c r="B329" s="7"/>
      <c r="C329" s="7"/>
      <c r="D329" s="7"/>
      <c r="E329" s="7"/>
    </row>
    <row r="330" spans="1:5" s="2" customFormat="1" x14ac:dyDescent="0.25">
      <c r="A330" s="10"/>
      <c r="B330" s="7"/>
      <c r="C330" s="7"/>
      <c r="D330" s="7"/>
      <c r="E330" s="7"/>
    </row>
    <row r="331" spans="1:5" s="2" customFormat="1" x14ac:dyDescent="0.25">
      <c r="A331" s="10"/>
      <c r="B331" s="7"/>
      <c r="C331" s="7"/>
      <c r="D331" s="7"/>
      <c r="E331" s="7"/>
    </row>
    <row r="332" spans="1:5" s="2" customFormat="1" x14ac:dyDescent="0.25">
      <c r="A332" s="10"/>
      <c r="B332" s="7"/>
      <c r="C332" s="7"/>
      <c r="D332" s="7"/>
      <c r="E332" s="7"/>
    </row>
    <row r="333" spans="1:5" s="2" customFormat="1" x14ac:dyDescent="0.25">
      <c r="A333" s="10"/>
      <c r="B333" s="7"/>
      <c r="C333" s="7"/>
      <c r="D333" s="7"/>
      <c r="E333" s="7"/>
    </row>
    <row r="334" spans="1:5" s="2" customFormat="1" x14ac:dyDescent="0.25">
      <c r="A334" s="10"/>
      <c r="B334" s="7"/>
      <c r="C334" s="7"/>
      <c r="D334" s="7"/>
      <c r="E334" s="7"/>
    </row>
    <row r="335" spans="1:5" s="2" customFormat="1" x14ac:dyDescent="0.25">
      <c r="A335" s="10"/>
      <c r="B335" s="7"/>
      <c r="C335" s="7"/>
      <c r="D335" s="7"/>
      <c r="E335" s="7"/>
    </row>
    <row r="336" spans="1:5" s="2" customFormat="1" x14ac:dyDescent="0.25">
      <c r="A336" s="10"/>
      <c r="B336" s="7"/>
      <c r="C336" s="7"/>
      <c r="D336" s="7"/>
      <c r="E336" s="7"/>
    </row>
    <row r="337" spans="1:5" s="2" customFormat="1" x14ac:dyDescent="0.25">
      <c r="A337" s="10"/>
      <c r="B337" s="7"/>
      <c r="C337" s="7"/>
      <c r="D337" s="7"/>
      <c r="E337" s="7"/>
    </row>
    <row r="338" spans="1:5" s="2" customFormat="1" x14ac:dyDescent="0.25">
      <c r="A338" s="10"/>
      <c r="B338" s="7"/>
      <c r="C338" s="7"/>
      <c r="D338" s="7"/>
      <c r="E338" s="7"/>
    </row>
    <row r="339" spans="1:5" s="2" customFormat="1" x14ac:dyDescent="0.25">
      <c r="A339" s="10"/>
      <c r="B339" s="7"/>
      <c r="C339" s="7"/>
      <c r="D339" s="7"/>
      <c r="E339" s="7"/>
    </row>
    <row r="340" spans="1:5" s="2" customFormat="1" x14ac:dyDescent="0.25">
      <c r="A340" s="10"/>
      <c r="B340" s="7"/>
      <c r="C340" s="7"/>
      <c r="D340" s="7"/>
      <c r="E340" s="7"/>
    </row>
    <row r="341" spans="1:5" s="2" customFormat="1" x14ac:dyDescent="0.25">
      <c r="A341" s="10"/>
      <c r="B341" s="7"/>
      <c r="C341" s="7"/>
      <c r="D341" s="7"/>
      <c r="E341" s="7"/>
    </row>
    <row r="342" spans="1:5" s="2" customFormat="1" x14ac:dyDescent="0.25">
      <c r="A342" s="10"/>
      <c r="B342" s="7"/>
      <c r="C342" s="7"/>
      <c r="D342" s="7"/>
      <c r="E342" s="7"/>
    </row>
    <row r="343" spans="1:5" s="2" customFormat="1" x14ac:dyDescent="0.25">
      <c r="A343" s="10"/>
      <c r="B343" s="7"/>
      <c r="C343" s="7"/>
      <c r="D343" s="7"/>
      <c r="E343" s="7"/>
    </row>
    <row r="344" spans="1:5" s="2" customFormat="1" x14ac:dyDescent="0.25">
      <c r="A344" s="10"/>
      <c r="B344" s="7"/>
      <c r="C344" s="7"/>
      <c r="D344" s="7"/>
      <c r="E344" s="7"/>
    </row>
    <row r="345" spans="1:5" s="2" customFormat="1" x14ac:dyDescent="0.25">
      <c r="A345" s="10"/>
      <c r="B345" s="7"/>
      <c r="C345" s="7"/>
      <c r="D345" s="7"/>
      <c r="E345" s="7"/>
    </row>
    <row r="346" spans="1:5" s="2" customFormat="1" x14ac:dyDescent="0.25">
      <c r="A346" s="10"/>
      <c r="B346" s="7"/>
      <c r="C346" s="7"/>
      <c r="D346" s="7"/>
      <c r="E346" s="7"/>
    </row>
    <row r="347" spans="1:5" s="2" customFormat="1" x14ac:dyDescent="0.25">
      <c r="A347" s="10"/>
      <c r="B347" s="7"/>
      <c r="C347" s="7"/>
      <c r="D347" s="7"/>
      <c r="E347" s="7"/>
    </row>
    <row r="348" spans="1:5" s="2" customFormat="1" x14ac:dyDescent="0.25">
      <c r="A348" s="10"/>
      <c r="B348" s="7"/>
      <c r="C348" s="7"/>
      <c r="D348" s="7"/>
      <c r="E348" s="7"/>
    </row>
    <row r="349" spans="1:5" s="2" customFormat="1" x14ac:dyDescent="0.25">
      <c r="A349" s="10"/>
      <c r="B349" s="7"/>
      <c r="C349" s="7"/>
      <c r="D349" s="7"/>
      <c r="E349" s="7"/>
    </row>
    <row r="350" spans="1:5" s="2" customFormat="1" x14ac:dyDescent="0.25">
      <c r="A350" s="10"/>
      <c r="B350" s="7"/>
      <c r="C350" s="7"/>
      <c r="D350" s="7"/>
      <c r="E350" s="7"/>
    </row>
    <row r="351" spans="1:5" s="2" customFormat="1" x14ac:dyDescent="0.25">
      <c r="A351" s="10"/>
      <c r="B351" s="7"/>
      <c r="C351" s="7"/>
      <c r="D351" s="7"/>
      <c r="E351" s="7"/>
    </row>
    <row r="352" spans="1:5" s="2" customFormat="1" x14ac:dyDescent="0.25">
      <c r="A352" s="10"/>
      <c r="B352" s="7"/>
      <c r="C352" s="7"/>
      <c r="D352" s="7"/>
      <c r="E352" s="7"/>
    </row>
    <row r="353" spans="1:5" s="2" customFormat="1" x14ac:dyDescent="0.25">
      <c r="A353" s="10"/>
      <c r="B353" s="7"/>
      <c r="C353" s="7"/>
      <c r="D353" s="7"/>
      <c r="E353" s="7"/>
    </row>
    <row r="354" spans="1:5" s="2" customFormat="1" x14ac:dyDescent="0.25">
      <c r="A354" s="10"/>
      <c r="B354" s="7"/>
      <c r="C354" s="7"/>
      <c r="D354" s="7"/>
      <c r="E354" s="7"/>
    </row>
    <row r="355" spans="1:5" s="2" customFormat="1" x14ac:dyDescent="0.25">
      <c r="A355" s="10"/>
      <c r="B355" s="7"/>
      <c r="C355" s="7"/>
      <c r="D355" s="7"/>
      <c r="E355" s="7"/>
    </row>
    <row r="356" spans="1:5" s="2" customFormat="1" x14ac:dyDescent="0.25">
      <c r="A356" s="10"/>
      <c r="B356" s="7"/>
      <c r="C356" s="7"/>
      <c r="D356" s="7"/>
      <c r="E356" s="7"/>
    </row>
    <row r="357" spans="1:5" s="2" customFormat="1" x14ac:dyDescent="0.25">
      <c r="A357" s="10"/>
      <c r="B357" s="7"/>
      <c r="C357" s="7"/>
      <c r="D357" s="7"/>
      <c r="E357" s="7"/>
    </row>
    <row r="358" spans="1:5" s="2" customFormat="1" x14ac:dyDescent="0.25">
      <c r="A358" s="10"/>
      <c r="B358" s="7"/>
      <c r="C358" s="7"/>
      <c r="D358" s="7"/>
      <c r="E358" s="7"/>
    </row>
    <row r="359" spans="1:5" s="2" customFormat="1" x14ac:dyDescent="0.25">
      <c r="A359" s="10"/>
      <c r="B359" s="7"/>
      <c r="C359" s="7"/>
      <c r="D359" s="7"/>
      <c r="E359" s="7"/>
    </row>
    <row r="360" spans="1:5" s="2" customFormat="1" x14ac:dyDescent="0.25">
      <c r="A360" s="10"/>
      <c r="B360" s="7"/>
      <c r="C360" s="7"/>
      <c r="D360" s="7"/>
      <c r="E360" s="7"/>
    </row>
    <row r="361" spans="1:5" s="2" customFormat="1" x14ac:dyDescent="0.25">
      <c r="A361" s="10"/>
      <c r="B361" s="7"/>
      <c r="C361" s="7"/>
      <c r="D361" s="7"/>
      <c r="E361" s="7"/>
    </row>
    <row r="362" spans="1:5" s="2" customFormat="1" x14ac:dyDescent="0.25">
      <c r="A362" s="10"/>
      <c r="B362" s="7"/>
      <c r="C362" s="7"/>
      <c r="D362" s="7"/>
      <c r="E362" s="7"/>
    </row>
    <row r="363" spans="1:5" s="2" customFormat="1" x14ac:dyDescent="0.25">
      <c r="A363" s="10"/>
      <c r="B363" s="7"/>
      <c r="C363" s="7"/>
      <c r="D363" s="7"/>
      <c r="E363" s="7"/>
    </row>
    <row r="364" spans="1:5" s="2" customFormat="1" x14ac:dyDescent="0.25">
      <c r="A364" s="10"/>
      <c r="B364" s="7"/>
      <c r="C364" s="7"/>
      <c r="D364" s="7"/>
      <c r="E364" s="7"/>
    </row>
    <row r="365" spans="1:5" s="2" customFormat="1" x14ac:dyDescent="0.25">
      <c r="A365" s="10"/>
      <c r="B365" s="7"/>
      <c r="C365" s="7"/>
      <c r="D365" s="7"/>
      <c r="E365" s="7"/>
    </row>
    <row r="366" spans="1:5" s="2" customFormat="1" x14ac:dyDescent="0.25">
      <c r="A366" s="10"/>
      <c r="B366" s="7"/>
      <c r="C366" s="7"/>
      <c r="D366" s="7"/>
      <c r="E366" s="7"/>
    </row>
    <row r="367" spans="1:5" s="2" customFormat="1" x14ac:dyDescent="0.25">
      <c r="A367" s="10"/>
      <c r="B367" s="7"/>
      <c r="C367" s="7"/>
      <c r="D367" s="7"/>
      <c r="E367" s="7"/>
    </row>
    <row r="368" spans="1:5" s="2" customFormat="1" x14ac:dyDescent="0.25">
      <c r="A368" s="10"/>
      <c r="B368" s="7"/>
      <c r="C368" s="7"/>
      <c r="D368" s="7"/>
      <c r="E368" s="7"/>
    </row>
    <row r="369" spans="1:5" s="2" customFormat="1" x14ac:dyDescent="0.25">
      <c r="A369" s="10"/>
      <c r="B369" s="7"/>
      <c r="C369" s="7"/>
      <c r="D369" s="7"/>
      <c r="E369" s="7"/>
    </row>
    <row r="370" spans="1:5" s="2" customFormat="1" x14ac:dyDescent="0.25">
      <c r="A370" s="10"/>
      <c r="B370" s="7"/>
      <c r="C370" s="7"/>
      <c r="D370" s="7"/>
      <c r="E370" s="7"/>
    </row>
    <row r="371" spans="1:5" s="2" customFormat="1" x14ac:dyDescent="0.25">
      <c r="A371" s="10"/>
      <c r="B371" s="7"/>
      <c r="C371" s="7"/>
      <c r="D371" s="7"/>
      <c r="E371" s="7"/>
    </row>
    <row r="372" spans="1:5" s="2" customFormat="1" x14ac:dyDescent="0.25">
      <c r="A372" s="10"/>
      <c r="B372" s="7"/>
      <c r="C372" s="7"/>
      <c r="D372" s="7"/>
      <c r="E372" s="7"/>
    </row>
    <row r="373" spans="1:5" s="2" customFormat="1" x14ac:dyDescent="0.25">
      <c r="A373" s="10"/>
      <c r="B373" s="7"/>
      <c r="C373" s="7"/>
      <c r="D373" s="7"/>
      <c r="E373" s="7"/>
    </row>
    <row r="374" spans="1:5" s="2" customFormat="1" x14ac:dyDescent="0.25">
      <c r="A374" s="10"/>
      <c r="B374" s="7"/>
      <c r="C374" s="7"/>
      <c r="D374" s="7"/>
      <c r="E374" s="7"/>
    </row>
    <row r="375" spans="1:5" s="2" customFormat="1" x14ac:dyDescent="0.25">
      <c r="A375" s="10"/>
      <c r="B375" s="7"/>
      <c r="C375" s="7"/>
      <c r="D375" s="7"/>
      <c r="E375" s="7"/>
    </row>
    <row r="376" spans="1:5" s="2" customFormat="1" x14ac:dyDescent="0.25">
      <c r="A376" s="10"/>
      <c r="B376" s="7"/>
      <c r="C376" s="7"/>
      <c r="D376" s="7"/>
      <c r="E376" s="7"/>
    </row>
    <row r="377" spans="1:5" s="2" customFormat="1" x14ac:dyDescent="0.25">
      <c r="A377" s="10"/>
      <c r="B377" s="7"/>
      <c r="C377" s="7"/>
      <c r="D377" s="7"/>
      <c r="E377" s="7"/>
    </row>
    <row r="378" spans="1:5" s="2" customFormat="1" x14ac:dyDescent="0.25">
      <c r="A378" s="10"/>
      <c r="B378" s="7"/>
      <c r="C378" s="7"/>
      <c r="D378" s="7"/>
      <c r="E378" s="7"/>
    </row>
    <row r="379" spans="1:5" s="2" customFormat="1" x14ac:dyDescent="0.25">
      <c r="A379" s="10"/>
      <c r="B379" s="7"/>
      <c r="C379" s="7"/>
      <c r="D379" s="7"/>
      <c r="E379" s="7"/>
    </row>
    <row r="380" spans="1:5" s="2" customFormat="1" x14ac:dyDescent="0.25">
      <c r="A380" s="10"/>
      <c r="B380" s="7"/>
      <c r="C380" s="7"/>
      <c r="D380" s="7"/>
      <c r="E380" s="7"/>
    </row>
    <row r="381" spans="1:5" s="2" customFormat="1" x14ac:dyDescent="0.25">
      <c r="A381" s="10"/>
      <c r="B381" s="7"/>
      <c r="C381" s="7"/>
      <c r="D381" s="7"/>
      <c r="E381" s="7"/>
    </row>
    <row r="382" spans="1:5" s="2" customFormat="1" x14ac:dyDescent="0.25">
      <c r="A382" s="10"/>
      <c r="B382" s="7"/>
      <c r="C382" s="7"/>
      <c r="D382" s="7"/>
      <c r="E382" s="7"/>
    </row>
    <row r="383" spans="1:5" s="2" customFormat="1" x14ac:dyDescent="0.25">
      <c r="A383" s="10"/>
      <c r="B383" s="7"/>
      <c r="C383" s="7"/>
      <c r="D383" s="7"/>
      <c r="E383" s="7"/>
    </row>
    <row r="384" spans="1:5" s="2" customFormat="1" x14ac:dyDescent="0.25">
      <c r="A384" s="10"/>
      <c r="B384" s="7"/>
      <c r="C384" s="7"/>
      <c r="D384" s="7"/>
      <c r="E384" s="7"/>
    </row>
    <row r="385" spans="1:5" s="2" customFormat="1" x14ac:dyDescent="0.25">
      <c r="A385" s="10"/>
      <c r="B385" s="7"/>
      <c r="C385" s="7"/>
      <c r="D385" s="7"/>
      <c r="E385" s="7"/>
    </row>
    <row r="386" spans="1:5" s="2" customFormat="1" x14ac:dyDescent="0.25">
      <c r="A386" s="10"/>
      <c r="B386" s="7"/>
      <c r="C386" s="7"/>
      <c r="D386" s="7"/>
      <c r="E386" s="7"/>
    </row>
    <row r="387" spans="1:5" s="2" customFormat="1" x14ac:dyDescent="0.25">
      <c r="A387" s="10"/>
      <c r="B387" s="7"/>
      <c r="C387" s="7"/>
      <c r="D387" s="7"/>
      <c r="E387" s="7"/>
    </row>
    <row r="388" spans="1:5" s="2" customFormat="1" x14ac:dyDescent="0.25">
      <c r="A388" s="10"/>
      <c r="B388" s="7"/>
      <c r="C388" s="7"/>
      <c r="D388" s="7"/>
      <c r="E388" s="7"/>
    </row>
    <row r="389" spans="1:5" s="2" customFormat="1" x14ac:dyDescent="0.25">
      <c r="A389" s="10"/>
      <c r="B389" s="7"/>
      <c r="C389" s="7"/>
      <c r="D389" s="7"/>
      <c r="E389" s="7"/>
    </row>
    <row r="390" spans="1:5" s="2" customFormat="1" x14ac:dyDescent="0.25">
      <c r="A390" s="10"/>
      <c r="B390" s="7"/>
      <c r="C390" s="7"/>
      <c r="D390" s="7"/>
      <c r="E390" s="7"/>
    </row>
    <row r="391" spans="1:5" s="2" customFormat="1" x14ac:dyDescent="0.25">
      <c r="A391" s="10"/>
      <c r="B391" s="7"/>
      <c r="C391" s="7"/>
      <c r="D391" s="7"/>
      <c r="E391" s="7"/>
    </row>
    <row r="392" spans="1:5" s="2" customFormat="1" x14ac:dyDescent="0.25">
      <c r="A392" s="10"/>
      <c r="B392" s="7"/>
      <c r="C392" s="7"/>
      <c r="D392" s="7"/>
      <c r="E392" s="7"/>
    </row>
    <row r="393" spans="1:5" s="2" customFormat="1" x14ac:dyDescent="0.25">
      <c r="A393" s="10"/>
      <c r="B393" s="7"/>
      <c r="C393" s="7"/>
      <c r="D393" s="7"/>
      <c r="E393" s="7"/>
    </row>
    <row r="394" spans="1:5" s="2" customFormat="1" x14ac:dyDescent="0.25">
      <c r="A394" s="10"/>
      <c r="B394" s="7"/>
      <c r="C394" s="7"/>
      <c r="D394" s="7"/>
      <c r="E394" s="7"/>
    </row>
    <row r="395" spans="1:5" s="2" customFormat="1" x14ac:dyDescent="0.25">
      <c r="A395" s="10"/>
      <c r="B395" s="7"/>
      <c r="C395" s="7"/>
      <c r="D395" s="7"/>
      <c r="E395" s="7"/>
    </row>
    <row r="396" spans="1:5" s="2" customFormat="1" x14ac:dyDescent="0.25">
      <c r="A396" s="10"/>
      <c r="B396" s="7"/>
      <c r="C396" s="7"/>
      <c r="D396" s="7"/>
      <c r="E396" s="7"/>
    </row>
    <row r="397" spans="1:5" s="2" customFormat="1" x14ac:dyDescent="0.25">
      <c r="A397" s="10"/>
      <c r="B397" s="7"/>
      <c r="C397" s="7"/>
      <c r="D397" s="7"/>
      <c r="E397" s="7"/>
    </row>
    <row r="398" spans="1:5" s="2" customFormat="1" x14ac:dyDescent="0.25">
      <c r="A398" s="10"/>
      <c r="B398" s="7"/>
      <c r="C398" s="7"/>
      <c r="D398" s="7"/>
      <c r="E398" s="7"/>
    </row>
    <row r="399" spans="1:5" s="2" customFormat="1" x14ac:dyDescent="0.25">
      <c r="A399" s="10"/>
      <c r="B399" s="7"/>
      <c r="C399" s="7"/>
      <c r="D399" s="7"/>
      <c r="E399" s="7"/>
    </row>
    <row r="400" spans="1:5" s="2" customFormat="1" x14ac:dyDescent="0.25">
      <c r="A400" s="10"/>
      <c r="B400" s="7"/>
      <c r="C400" s="7"/>
      <c r="D400" s="7"/>
      <c r="E400" s="7"/>
    </row>
    <row r="401" spans="1:5" s="2" customFormat="1" x14ac:dyDescent="0.25">
      <c r="A401" s="10"/>
      <c r="B401" s="7"/>
      <c r="C401" s="7"/>
      <c r="D401" s="7"/>
      <c r="E401" s="7"/>
    </row>
    <row r="402" spans="1:5" s="2" customFormat="1" x14ac:dyDescent="0.25">
      <c r="A402" s="10"/>
      <c r="B402" s="7"/>
      <c r="C402" s="7"/>
      <c r="D402" s="7"/>
      <c r="E402" s="7"/>
    </row>
    <row r="403" spans="1:5" s="2" customFormat="1" x14ac:dyDescent="0.25">
      <c r="A403" s="10"/>
      <c r="B403" s="7"/>
      <c r="C403" s="7"/>
      <c r="D403" s="7"/>
      <c r="E403" s="7"/>
    </row>
    <row r="404" spans="1:5" s="2" customFormat="1" x14ac:dyDescent="0.25">
      <c r="A404" s="10"/>
      <c r="B404" s="7"/>
      <c r="C404" s="7"/>
      <c r="D404" s="7"/>
      <c r="E404" s="7"/>
    </row>
    <row r="405" spans="1:5" s="2" customFormat="1" x14ac:dyDescent="0.25">
      <c r="A405" s="10"/>
      <c r="B405" s="7"/>
      <c r="C405" s="7"/>
      <c r="D405" s="7"/>
      <c r="E405" s="7"/>
    </row>
    <row r="406" spans="1:5" s="2" customFormat="1" x14ac:dyDescent="0.25">
      <c r="A406" s="10"/>
      <c r="B406" s="7"/>
      <c r="C406" s="7"/>
      <c r="D406" s="7"/>
      <c r="E406" s="7"/>
    </row>
    <row r="407" spans="1:5" s="2" customFormat="1" x14ac:dyDescent="0.25">
      <c r="A407" s="10"/>
      <c r="B407" s="7"/>
      <c r="C407" s="7"/>
      <c r="D407" s="7"/>
      <c r="E407" s="7"/>
    </row>
    <row r="408" spans="1:5" s="2" customFormat="1" x14ac:dyDescent="0.25">
      <c r="A408" s="10"/>
      <c r="B408" s="7"/>
      <c r="C408" s="7"/>
      <c r="D408" s="7"/>
      <c r="E408" s="7"/>
    </row>
    <row r="409" spans="1:5" s="2" customFormat="1" x14ac:dyDescent="0.25">
      <c r="A409" s="10"/>
      <c r="B409" s="7"/>
      <c r="C409" s="7"/>
      <c r="D409" s="7"/>
      <c r="E409" s="7"/>
    </row>
    <row r="410" spans="1:5" s="2" customFormat="1" x14ac:dyDescent="0.25">
      <c r="A410" s="10"/>
      <c r="B410" s="7"/>
      <c r="C410" s="7"/>
      <c r="D410" s="7"/>
      <c r="E410" s="7"/>
    </row>
    <row r="411" spans="1:5" s="2" customFormat="1" x14ac:dyDescent="0.25">
      <c r="A411" s="10"/>
      <c r="B411" s="7"/>
      <c r="C411" s="7"/>
      <c r="D411" s="7"/>
      <c r="E411" s="7"/>
    </row>
    <row r="412" spans="1:5" s="2" customFormat="1" x14ac:dyDescent="0.25">
      <c r="A412" s="10"/>
      <c r="B412" s="7"/>
      <c r="C412" s="7"/>
      <c r="D412" s="7"/>
      <c r="E412" s="7"/>
    </row>
    <row r="413" spans="1:5" s="2" customFormat="1" x14ac:dyDescent="0.25">
      <c r="A413" s="10"/>
      <c r="B413" s="7"/>
      <c r="C413" s="7"/>
      <c r="D413" s="7"/>
      <c r="E413" s="7"/>
    </row>
    <row r="414" spans="1:5" s="2" customFormat="1" x14ac:dyDescent="0.25">
      <c r="A414" s="10"/>
      <c r="B414" s="7"/>
      <c r="C414" s="7"/>
      <c r="D414" s="7"/>
      <c r="E414" s="7"/>
    </row>
    <row r="415" spans="1:5" s="2" customFormat="1" x14ac:dyDescent="0.25">
      <c r="A415" s="10"/>
      <c r="B415" s="7"/>
      <c r="C415" s="7"/>
      <c r="D415" s="7"/>
      <c r="E415" s="7"/>
    </row>
    <row r="416" spans="1:5" s="2" customFormat="1" x14ac:dyDescent="0.25">
      <c r="A416" s="10"/>
      <c r="B416" s="7"/>
      <c r="C416" s="7"/>
      <c r="D416" s="7"/>
      <c r="E416" s="7"/>
    </row>
    <row r="417" spans="1:5" s="2" customFormat="1" x14ac:dyDescent="0.25">
      <c r="A417" s="10"/>
      <c r="B417" s="7"/>
      <c r="C417" s="7"/>
      <c r="D417" s="7"/>
      <c r="E417" s="7"/>
    </row>
    <row r="418" spans="1:5" s="2" customFormat="1" x14ac:dyDescent="0.25">
      <c r="A418" s="10"/>
      <c r="B418" s="7"/>
      <c r="C418" s="7"/>
      <c r="D418" s="7"/>
      <c r="E418" s="7"/>
    </row>
    <row r="419" spans="1:5" s="2" customFormat="1" x14ac:dyDescent="0.25">
      <c r="A419" s="10"/>
      <c r="B419" s="7"/>
      <c r="C419" s="7"/>
      <c r="D419" s="7"/>
      <c r="E419" s="7"/>
    </row>
    <row r="420" spans="1:5" s="2" customFormat="1" x14ac:dyDescent="0.25">
      <c r="A420" s="10"/>
      <c r="B420" s="7"/>
      <c r="C420" s="7"/>
      <c r="D420" s="7"/>
      <c r="E420" s="7"/>
    </row>
    <row r="421" spans="1:5" s="2" customFormat="1" x14ac:dyDescent="0.25">
      <c r="A421" s="10"/>
      <c r="B421" s="7"/>
      <c r="C421" s="7"/>
      <c r="D421" s="7"/>
      <c r="E421" s="7"/>
    </row>
    <row r="422" spans="1:5" s="2" customFormat="1" x14ac:dyDescent="0.25">
      <c r="A422" s="10"/>
      <c r="B422" s="7"/>
      <c r="C422" s="7"/>
      <c r="D422" s="7"/>
      <c r="E422" s="7"/>
    </row>
    <row r="423" spans="1:5" s="2" customFormat="1" x14ac:dyDescent="0.25">
      <c r="A423" s="10"/>
      <c r="B423" s="7"/>
      <c r="C423" s="7"/>
      <c r="D423" s="7"/>
      <c r="E423" s="7"/>
    </row>
    <row r="424" spans="1:5" s="2" customFormat="1" x14ac:dyDescent="0.25">
      <c r="A424" s="10"/>
      <c r="B424" s="7"/>
      <c r="C424" s="7"/>
      <c r="D424" s="7"/>
      <c r="E424" s="7"/>
    </row>
    <row r="425" spans="1:5" s="2" customFormat="1" x14ac:dyDescent="0.25">
      <c r="A425" s="10"/>
      <c r="B425" s="7"/>
      <c r="C425" s="7"/>
      <c r="D425" s="7"/>
      <c r="E425" s="7"/>
    </row>
    <row r="426" spans="1:5" s="2" customFormat="1" x14ac:dyDescent="0.25">
      <c r="A426" s="10"/>
      <c r="B426" s="7"/>
      <c r="C426" s="7"/>
      <c r="D426" s="7"/>
      <c r="E426" s="7"/>
    </row>
    <row r="427" spans="1:5" s="2" customFormat="1" x14ac:dyDescent="0.25">
      <c r="A427" s="10"/>
      <c r="B427" s="7"/>
      <c r="C427" s="7"/>
      <c r="D427" s="7"/>
      <c r="E427" s="7"/>
    </row>
    <row r="428" spans="1:5" s="2" customFormat="1" x14ac:dyDescent="0.25">
      <c r="A428" s="10"/>
      <c r="B428" s="7"/>
      <c r="C428" s="7"/>
      <c r="D428" s="7"/>
      <c r="E428" s="7"/>
    </row>
    <row r="429" spans="1:5" s="2" customFormat="1" x14ac:dyDescent="0.25">
      <c r="A429" s="10"/>
      <c r="B429" s="7"/>
      <c r="C429" s="7"/>
      <c r="D429" s="7"/>
      <c r="E429" s="7"/>
    </row>
    <row r="430" spans="1:5" s="2" customFormat="1" x14ac:dyDescent="0.25">
      <c r="A430" s="10"/>
      <c r="B430" s="7"/>
      <c r="C430" s="7"/>
      <c r="D430" s="7"/>
      <c r="E430" s="7"/>
    </row>
    <row r="431" spans="1:5" s="2" customFormat="1" x14ac:dyDescent="0.25">
      <c r="A431" s="10"/>
      <c r="B431" s="7"/>
      <c r="C431" s="7"/>
      <c r="D431" s="7"/>
      <c r="E431" s="7"/>
    </row>
    <row r="432" spans="1:5" s="2" customFormat="1" x14ac:dyDescent="0.25">
      <c r="A432" s="10"/>
      <c r="B432" s="7"/>
      <c r="C432" s="7"/>
      <c r="D432" s="7"/>
      <c r="E432" s="7"/>
    </row>
    <row r="433" spans="1:5" s="2" customFormat="1" x14ac:dyDescent="0.25">
      <c r="A433" s="10"/>
      <c r="B433" s="7"/>
      <c r="C433" s="7"/>
      <c r="D433" s="7"/>
      <c r="E433" s="7"/>
    </row>
    <row r="434" spans="1:5" s="2" customFormat="1" x14ac:dyDescent="0.25">
      <c r="A434" s="10"/>
      <c r="B434" s="7"/>
      <c r="C434" s="7"/>
      <c r="D434" s="7"/>
      <c r="E434" s="7"/>
    </row>
    <row r="435" spans="1:5" s="2" customFormat="1" x14ac:dyDescent="0.25">
      <c r="A435" s="10"/>
      <c r="B435" s="7"/>
      <c r="C435" s="7"/>
      <c r="D435" s="7"/>
      <c r="E435" s="7"/>
    </row>
    <row r="436" spans="1:5" s="2" customFormat="1" x14ac:dyDescent="0.25">
      <c r="A436" s="10"/>
      <c r="B436" s="7"/>
      <c r="C436" s="7"/>
      <c r="D436" s="7"/>
      <c r="E436" s="7"/>
    </row>
    <row r="437" spans="1:5" s="2" customFormat="1" x14ac:dyDescent="0.25">
      <c r="A437" s="10"/>
      <c r="B437" s="7"/>
      <c r="C437" s="7"/>
      <c r="D437" s="7"/>
      <c r="E437" s="7"/>
    </row>
    <row r="438" spans="1:5" s="2" customFormat="1" x14ac:dyDescent="0.25">
      <c r="A438" s="10"/>
      <c r="B438" s="7"/>
      <c r="C438" s="7"/>
      <c r="D438" s="7"/>
      <c r="E438" s="7"/>
    </row>
    <row r="439" spans="1:5" s="2" customFormat="1" x14ac:dyDescent="0.25">
      <c r="A439" s="10"/>
      <c r="B439" s="7"/>
      <c r="C439" s="7"/>
      <c r="D439" s="7"/>
      <c r="E439" s="7"/>
    </row>
    <row r="440" spans="1:5" s="2" customFormat="1" x14ac:dyDescent="0.25">
      <c r="A440" s="10"/>
      <c r="B440" s="7"/>
      <c r="C440" s="7"/>
      <c r="D440" s="7"/>
      <c r="E440" s="7"/>
    </row>
    <row r="441" spans="1:5" s="2" customFormat="1" x14ac:dyDescent="0.25">
      <c r="A441" s="10"/>
      <c r="B441" s="7"/>
      <c r="C441" s="7"/>
      <c r="D441" s="7"/>
      <c r="E441" s="7"/>
    </row>
    <row r="442" spans="1:5" s="2" customFormat="1" x14ac:dyDescent="0.25">
      <c r="A442" s="10"/>
      <c r="B442" s="7"/>
      <c r="C442" s="7"/>
      <c r="D442" s="7"/>
      <c r="E442" s="7"/>
    </row>
    <row r="443" spans="1:5" s="2" customFormat="1" x14ac:dyDescent="0.25">
      <c r="A443" s="10"/>
      <c r="B443" s="7"/>
      <c r="C443" s="7"/>
      <c r="D443" s="7"/>
      <c r="E443" s="7"/>
    </row>
    <row r="444" spans="1:5" s="2" customFormat="1" x14ac:dyDescent="0.25">
      <c r="A444" s="10"/>
      <c r="B444" s="7"/>
      <c r="C444" s="7"/>
      <c r="D444" s="7"/>
      <c r="E444" s="7"/>
    </row>
    <row r="445" spans="1:5" s="2" customFormat="1" x14ac:dyDescent="0.25">
      <c r="A445" s="10"/>
      <c r="B445" s="7"/>
      <c r="C445" s="7"/>
      <c r="D445" s="7"/>
      <c r="E445" s="7"/>
    </row>
    <row r="446" spans="1:5" s="2" customFormat="1" x14ac:dyDescent="0.25">
      <c r="A446" s="10"/>
      <c r="B446" s="7"/>
      <c r="C446" s="7"/>
      <c r="D446" s="7"/>
      <c r="E446" s="7"/>
    </row>
    <row r="447" spans="1:5" s="2" customFormat="1" x14ac:dyDescent="0.25">
      <c r="A447" s="10"/>
      <c r="B447" s="7"/>
      <c r="C447" s="7"/>
      <c r="D447" s="7"/>
      <c r="E447" s="7"/>
    </row>
    <row r="448" spans="1:5" s="2" customFormat="1" x14ac:dyDescent="0.25">
      <c r="A448" s="10"/>
      <c r="B448" s="7"/>
      <c r="C448" s="7"/>
      <c r="D448" s="7"/>
      <c r="E448" s="7"/>
    </row>
    <row r="449" spans="1:5" s="2" customFormat="1" x14ac:dyDescent="0.25">
      <c r="A449" s="10"/>
      <c r="B449" s="7"/>
      <c r="C449" s="7"/>
      <c r="D449" s="7"/>
      <c r="E449" s="7"/>
    </row>
    <row r="450" spans="1:5" s="2" customFormat="1" x14ac:dyDescent="0.25">
      <c r="A450" s="10"/>
      <c r="B450" s="7"/>
      <c r="C450" s="7"/>
      <c r="D450" s="7"/>
      <c r="E450" s="7"/>
    </row>
    <row r="451" spans="1:5" s="2" customFormat="1" x14ac:dyDescent="0.25">
      <c r="A451" s="10"/>
      <c r="B451" s="7"/>
      <c r="C451" s="7"/>
      <c r="D451" s="7"/>
      <c r="E451" s="7"/>
    </row>
    <row r="452" spans="1:5" s="2" customFormat="1" x14ac:dyDescent="0.25">
      <c r="A452" s="10"/>
      <c r="B452" s="7"/>
      <c r="C452" s="7"/>
      <c r="D452" s="7"/>
      <c r="E452" s="7"/>
    </row>
    <row r="453" spans="1:5" s="2" customFormat="1" x14ac:dyDescent="0.25">
      <c r="A453" s="10"/>
      <c r="B453" s="7"/>
      <c r="C453" s="7"/>
      <c r="D453" s="7"/>
      <c r="E453" s="7"/>
    </row>
    <row r="454" spans="1:5" s="2" customFormat="1" x14ac:dyDescent="0.25">
      <c r="A454" s="10"/>
      <c r="B454" s="7"/>
      <c r="C454" s="7"/>
      <c r="D454" s="7"/>
      <c r="E454" s="7"/>
    </row>
    <row r="455" spans="1:5" s="2" customFormat="1" x14ac:dyDescent="0.25">
      <c r="A455" s="10"/>
      <c r="B455" s="7"/>
      <c r="C455" s="7"/>
      <c r="D455" s="7"/>
      <c r="E455" s="7"/>
    </row>
    <row r="456" spans="1:5" s="2" customFormat="1" x14ac:dyDescent="0.25">
      <c r="A456" s="10"/>
      <c r="B456" s="7"/>
      <c r="C456" s="7"/>
      <c r="D456" s="7"/>
      <c r="E456" s="7"/>
    </row>
    <row r="457" spans="1:5" s="2" customFormat="1" x14ac:dyDescent="0.25">
      <c r="A457" s="10"/>
      <c r="B457" s="7"/>
      <c r="C457" s="7"/>
      <c r="D457" s="7"/>
      <c r="E457" s="7"/>
    </row>
    <row r="458" spans="1:5" s="2" customFormat="1" x14ac:dyDescent="0.25">
      <c r="A458" s="10"/>
      <c r="B458" s="7"/>
      <c r="C458" s="7"/>
      <c r="D458" s="7"/>
      <c r="E458" s="7"/>
    </row>
    <row r="459" spans="1:5" s="2" customFormat="1" x14ac:dyDescent="0.25">
      <c r="A459" s="10"/>
      <c r="B459" s="7"/>
      <c r="C459" s="7"/>
      <c r="D459" s="7"/>
      <c r="E459" s="7"/>
    </row>
    <row r="460" spans="1:5" s="2" customFormat="1" x14ac:dyDescent="0.25">
      <c r="A460" s="10"/>
      <c r="B460" s="7"/>
      <c r="C460" s="7"/>
      <c r="D460" s="7"/>
      <c r="E460" s="7"/>
    </row>
    <row r="461" spans="1:5" s="2" customFormat="1" x14ac:dyDescent="0.25">
      <c r="A461" s="10"/>
      <c r="B461" s="7"/>
      <c r="C461" s="7"/>
      <c r="D461" s="7"/>
      <c r="E461" s="7"/>
    </row>
    <row r="462" spans="1:5" s="2" customFormat="1" x14ac:dyDescent="0.25">
      <c r="A462" s="10"/>
      <c r="B462" s="7"/>
      <c r="C462" s="7"/>
      <c r="D462" s="7"/>
      <c r="E462" s="7"/>
    </row>
    <row r="463" spans="1:5" s="2" customFormat="1" x14ac:dyDescent="0.25">
      <c r="A463" s="10"/>
      <c r="B463" s="7"/>
      <c r="C463" s="7"/>
      <c r="D463" s="7"/>
      <c r="E463" s="7"/>
    </row>
    <row r="464" spans="1:5" s="2" customFormat="1" x14ac:dyDescent="0.25">
      <c r="A464" s="10"/>
      <c r="B464" s="7"/>
      <c r="C464" s="7"/>
      <c r="D464" s="7"/>
      <c r="E464" s="7"/>
    </row>
    <row r="465" spans="1:5" s="2" customFormat="1" x14ac:dyDescent="0.25">
      <c r="A465" s="10"/>
      <c r="B465" s="7"/>
      <c r="C465" s="7"/>
      <c r="D465" s="7"/>
      <c r="E465" s="7"/>
    </row>
    <row r="466" spans="1:5" s="2" customFormat="1" x14ac:dyDescent="0.25">
      <c r="A466" s="10"/>
      <c r="B466" s="7"/>
      <c r="C466" s="7"/>
      <c r="D466" s="7"/>
      <c r="E466" s="7"/>
    </row>
    <row r="467" spans="1:5" s="2" customFormat="1" x14ac:dyDescent="0.25">
      <c r="A467" s="10"/>
      <c r="B467" s="7"/>
      <c r="C467" s="7"/>
      <c r="D467" s="7"/>
      <c r="E467" s="7"/>
    </row>
    <row r="468" spans="1:5" s="2" customFormat="1" x14ac:dyDescent="0.25">
      <c r="A468" s="10"/>
      <c r="B468" s="7"/>
      <c r="C468" s="7"/>
      <c r="D468" s="7"/>
      <c r="E468" s="7"/>
    </row>
    <row r="469" spans="1:5" s="2" customFormat="1" x14ac:dyDescent="0.25">
      <c r="A469" s="10"/>
      <c r="B469" s="7"/>
      <c r="C469" s="7"/>
      <c r="D469" s="7"/>
      <c r="E469" s="7"/>
    </row>
    <row r="470" spans="1:5" s="2" customFormat="1" x14ac:dyDescent="0.25">
      <c r="A470" s="10"/>
      <c r="B470" s="7"/>
      <c r="C470" s="7"/>
      <c r="D470" s="7"/>
      <c r="E470" s="7"/>
    </row>
    <row r="471" spans="1:5" s="2" customFormat="1" x14ac:dyDescent="0.25">
      <c r="A471" s="10"/>
      <c r="B471" s="7"/>
      <c r="C471" s="7"/>
      <c r="D471" s="7"/>
      <c r="E471" s="7"/>
    </row>
    <row r="472" spans="1:5" s="2" customFormat="1" x14ac:dyDescent="0.25">
      <c r="A472" s="10"/>
      <c r="B472" s="7"/>
      <c r="C472" s="7"/>
      <c r="D472" s="7"/>
      <c r="E472" s="7"/>
    </row>
    <row r="473" spans="1:5" s="2" customFormat="1" x14ac:dyDescent="0.25">
      <c r="A473" s="10"/>
      <c r="B473" s="7"/>
      <c r="C473" s="7"/>
      <c r="D473" s="7"/>
      <c r="E473" s="7"/>
    </row>
    <row r="474" spans="1:5" s="2" customFormat="1" x14ac:dyDescent="0.25">
      <c r="A474" s="10"/>
      <c r="B474" s="7"/>
      <c r="C474" s="7"/>
      <c r="D474" s="7"/>
      <c r="E474" s="7"/>
    </row>
    <row r="475" spans="1:5" s="2" customFormat="1" x14ac:dyDescent="0.25">
      <c r="A475" s="10"/>
      <c r="B475" s="7"/>
      <c r="C475" s="7"/>
      <c r="D475" s="7"/>
      <c r="E475" s="7"/>
    </row>
    <row r="476" spans="1:5" s="2" customFormat="1" x14ac:dyDescent="0.25">
      <c r="A476" s="10"/>
      <c r="B476" s="7"/>
      <c r="C476" s="7"/>
      <c r="D476" s="7"/>
      <c r="E476" s="7"/>
    </row>
    <row r="477" spans="1:5" s="2" customFormat="1" x14ac:dyDescent="0.25">
      <c r="A477" s="10"/>
      <c r="B477" s="7"/>
      <c r="C477" s="7"/>
      <c r="D477" s="7"/>
      <c r="E477" s="7"/>
    </row>
    <row r="478" spans="1:5" s="2" customFormat="1" x14ac:dyDescent="0.25">
      <c r="A478" s="10"/>
      <c r="B478" s="7"/>
      <c r="C478" s="7"/>
      <c r="D478" s="7"/>
      <c r="E478" s="7"/>
    </row>
    <row r="479" spans="1:5" s="2" customFormat="1" x14ac:dyDescent="0.25">
      <c r="A479" s="10"/>
      <c r="B479" s="7"/>
      <c r="C479" s="7"/>
      <c r="D479" s="7"/>
      <c r="E479" s="7"/>
    </row>
    <row r="480" spans="1:5" s="2" customFormat="1" x14ac:dyDescent="0.25">
      <c r="A480" s="10"/>
      <c r="B480" s="7"/>
      <c r="C480" s="7"/>
      <c r="D480" s="7"/>
      <c r="E480" s="7"/>
    </row>
    <row r="481" spans="1:5" s="2" customFormat="1" x14ac:dyDescent="0.25">
      <c r="A481" s="10"/>
      <c r="B481" s="7"/>
      <c r="C481" s="7"/>
      <c r="D481" s="7"/>
      <c r="E481" s="7"/>
    </row>
    <row r="482" spans="1:5" s="2" customFormat="1" x14ac:dyDescent="0.25">
      <c r="A482" s="10"/>
      <c r="B482" s="7"/>
      <c r="C482" s="7"/>
      <c r="D482" s="7"/>
      <c r="E482" s="7"/>
    </row>
    <row r="483" spans="1:5" s="2" customFormat="1" x14ac:dyDescent="0.25">
      <c r="A483" s="10"/>
      <c r="B483" s="7"/>
      <c r="C483" s="7"/>
      <c r="D483" s="7"/>
      <c r="E483" s="7"/>
    </row>
    <row r="484" spans="1:5" s="2" customFormat="1" x14ac:dyDescent="0.25">
      <c r="A484" s="10"/>
      <c r="B484" s="7"/>
      <c r="C484" s="7"/>
      <c r="D484" s="7"/>
      <c r="E484" s="7"/>
    </row>
    <row r="485" spans="1:5" s="2" customFormat="1" x14ac:dyDescent="0.25">
      <c r="A485" s="10"/>
      <c r="B485" s="7"/>
      <c r="C485" s="7"/>
      <c r="D485" s="7"/>
      <c r="E485" s="7"/>
    </row>
    <row r="486" spans="1:5" s="2" customFormat="1" x14ac:dyDescent="0.25">
      <c r="A486" s="10"/>
      <c r="B486" s="7"/>
      <c r="C486" s="7"/>
      <c r="D486" s="7"/>
      <c r="E486" s="7"/>
    </row>
    <row r="487" spans="1:5" s="2" customFormat="1" x14ac:dyDescent="0.25">
      <c r="A487" s="10"/>
      <c r="B487" s="7"/>
      <c r="C487" s="7"/>
      <c r="D487" s="7"/>
      <c r="E487" s="7"/>
    </row>
    <row r="488" spans="1:5" s="2" customFormat="1" x14ac:dyDescent="0.25">
      <c r="A488" s="10"/>
      <c r="B488" s="7"/>
      <c r="C488" s="7"/>
      <c r="D488" s="7"/>
      <c r="E488" s="7"/>
    </row>
    <row r="489" spans="1:5" s="2" customFormat="1" x14ac:dyDescent="0.25">
      <c r="A489" s="10"/>
      <c r="B489" s="7"/>
      <c r="C489" s="7"/>
      <c r="D489" s="7"/>
      <c r="E489" s="7"/>
    </row>
    <row r="490" spans="1:5" s="2" customFormat="1" x14ac:dyDescent="0.25">
      <c r="A490" s="10"/>
      <c r="B490" s="7"/>
      <c r="C490" s="7"/>
      <c r="D490" s="7"/>
      <c r="E490" s="7"/>
    </row>
    <row r="491" spans="1:5" s="2" customFormat="1" x14ac:dyDescent="0.25">
      <c r="A491" s="10"/>
      <c r="B491" s="7"/>
      <c r="C491" s="7"/>
      <c r="D491" s="7"/>
      <c r="E491" s="7"/>
    </row>
    <row r="492" spans="1:5" s="2" customFormat="1" x14ac:dyDescent="0.25">
      <c r="A492" s="10"/>
      <c r="B492" s="7"/>
      <c r="C492" s="7"/>
      <c r="D492" s="7"/>
      <c r="E492" s="7"/>
    </row>
    <row r="493" spans="1:5" s="2" customFormat="1" x14ac:dyDescent="0.25">
      <c r="A493" s="10"/>
      <c r="B493" s="7"/>
      <c r="C493" s="7"/>
      <c r="D493" s="7"/>
      <c r="E493" s="7"/>
    </row>
    <row r="494" spans="1:5" s="2" customFormat="1" x14ac:dyDescent="0.25">
      <c r="A494" s="10"/>
      <c r="B494" s="7"/>
      <c r="C494" s="7"/>
      <c r="D494" s="7"/>
      <c r="E494" s="7"/>
    </row>
    <row r="495" spans="1:5" s="2" customFormat="1" x14ac:dyDescent="0.25">
      <c r="A495" s="10"/>
      <c r="B495" s="7"/>
      <c r="C495" s="7"/>
      <c r="D495" s="7"/>
      <c r="E495" s="7"/>
    </row>
    <row r="496" spans="1:5" s="2" customFormat="1" x14ac:dyDescent="0.25">
      <c r="A496" s="10"/>
      <c r="B496" s="7"/>
      <c r="C496" s="7"/>
      <c r="D496" s="7"/>
      <c r="E496" s="7"/>
    </row>
    <row r="497" spans="1:5" s="2" customFormat="1" x14ac:dyDescent="0.25">
      <c r="A497" s="10"/>
      <c r="B497" s="7"/>
      <c r="C497" s="7"/>
      <c r="D497" s="7"/>
      <c r="E497" s="7"/>
    </row>
    <row r="498" spans="1:5" s="2" customFormat="1" x14ac:dyDescent="0.25">
      <c r="A498" s="10"/>
      <c r="B498" s="7"/>
      <c r="C498" s="7"/>
      <c r="D498" s="7"/>
      <c r="E498" s="7"/>
    </row>
    <row r="499" spans="1:5" s="2" customFormat="1" x14ac:dyDescent="0.25">
      <c r="A499" s="10"/>
      <c r="B499" s="7"/>
      <c r="C499" s="7"/>
      <c r="D499" s="7"/>
      <c r="E499" s="7"/>
    </row>
    <row r="500" spans="1:5" s="2" customFormat="1" x14ac:dyDescent="0.25">
      <c r="A500" s="10"/>
      <c r="B500" s="7"/>
      <c r="C500" s="7"/>
      <c r="D500" s="7"/>
      <c r="E500" s="7"/>
    </row>
    <row r="501" spans="1:5" s="2" customFormat="1" x14ac:dyDescent="0.25">
      <c r="A501" s="10"/>
      <c r="B501" s="7"/>
      <c r="C501" s="7"/>
      <c r="D501" s="7"/>
      <c r="E501" s="7"/>
    </row>
    <row r="502" spans="1:5" s="2" customFormat="1" x14ac:dyDescent="0.25">
      <c r="A502" s="10"/>
      <c r="B502" s="7"/>
      <c r="C502" s="7"/>
      <c r="D502" s="7"/>
      <c r="E502" s="7"/>
    </row>
    <row r="503" spans="1:5" s="2" customFormat="1" x14ac:dyDescent="0.25">
      <c r="A503" s="10"/>
      <c r="B503" s="7"/>
      <c r="C503" s="7"/>
      <c r="D503" s="7"/>
      <c r="E503" s="7"/>
    </row>
    <row r="504" spans="1:5" s="2" customFormat="1" x14ac:dyDescent="0.25">
      <c r="A504" s="10"/>
      <c r="B504" s="7"/>
      <c r="C504" s="7"/>
      <c r="D504" s="7"/>
      <c r="E504" s="7"/>
    </row>
    <row r="505" spans="1:5" s="2" customFormat="1" x14ac:dyDescent="0.25">
      <c r="A505" s="10"/>
      <c r="B505" s="7"/>
      <c r="C505" s="7"/>
      <c r="D505" s="7"/>
      <c r="E505" s="7"/>
    </row>
    <row r="506" spans="1:5" s="2" customFormat="1" x14ac:dyDescent="0.25">
      <c r="A506" s="10"/>
      <c r="B506" s="7"/>
      <c r="C506" s="7"/>
      <c r="D506" s="7"/>
      <c r="E506" s="7"/>
    </row>
    <row r="507" spans="1:5" s="2" customFormat="1" x14ac:dyDescent="0.25">
      <c r="A507" s="10"/>
      <c r="B507" s="7"/>
      <c r="C507" s="7"/>
      <c r="D507" s="7"/>
      <c r="E507" s="7"/>
    </row>
    <row r="508" spans="1:5" s="2" customFormat="1" x14ac:dyDescent="0.25">
      <c r="A508" s="10"/>
      <c r="B508" s="7"/>
      <c r="C508" s="7"/>
      <c r="D508" s="7"/>
      <c r="E508" s="7"/>
    </row>
    <row r="509" spans="1:5" s="2" customFormat="1" x14ac:dyDescent="0.25">
      <c r="A509" s="10"/>
      <c r="B509" s="7"/>
      <c r="C509" s="7"/>
      <c r="D509" s="7"/>
      <c r="E509" s="7"/>
    </row>
    <row r="510" spans="1:5" s="2" customFormat="1" x14ac:dyDescent="0.25">
      <c r="A510" s="10"/>
      <c r="B510" s="7"/>
      <c r="C510" s="7"/>
      <c r="D510" s="7"/>
      <c r="E510" s="7"/>
    </row>
    <row r="511" spans="1:5" s="2" customFormat="1" x14ac:dyDescent="0.25">
      <c r="A511" s="10"/>
      <c r="B511" s="7"/>
      <c r="C511" s="7"/>
      <c r="D511" s="7"/>
      <c r="E511" s="7"/>
    </row>
    <row r="512" spans="1:5" s="2" customFormat="1" x14ac:dyDescent="0.25">
      <c r="A512" s="10"/>
      <c r="B512" s="7"/>
      <c r="C512" s="7"/>
      <c r="D512" s="7"/>
      <c r="E512" s="7"/>
    </row>
    <row r="513" spans="1:5" s="2" customFormat="1" x14ac:dyDescent="0.25">
      <c r="A513" s="10"/>
      <c r="B513" s="7"/>
      <c r="C513" s="7"/>
      <c r="D513" s="7"/>
      <c r="E513" s="7"/>
    </row>
    <row r="514" spans="1:5" s="2" customFormat="1" x14ac:dyDescent="0.25">
      <c r="A514" s="10"/>
      <c r="B514" s="7"/>
      <c r="C514" s="7"/>
      <c r="D514" s="7"/>
      <c r="E514" s="7"/>
    </row>
    <row r="515" spans="1:5" s="2" customFormat="1" x14ac:dyDescent="0.25">
      <c r="A515" s="10"/>
      <c r="B515" s="7"/>
      <c r="C515" s="7"/>
      <c r="D515" s="7"/>
      <c r="E515" s="7"/>
    </row>
    <row r="516" spans="1:5" s="2" customFormat="1" x14ac:dyDescent="0.25">
      <c r="A516" s="10"/>
      <c r="B516" s="7"/>
      <c r="C516" s="7"/>
      <c r="D516" s="7"/>
      <c r="E516" s="7"/>
    </row>
    <row r="517" spans="1:5" s="2" customFormat="1" x14ac:dyDescent="0.25">
      <c r="A517" s="10"/>
      <c r="B517" s="7"/>
      <c r="C517" s="7"/>
      <c r="D517" s="7"/>
      <c r="E517" s="7"/>
    </row>
    <row r="518" spans="1:5" s="2" customFormat="1" x14ac:dyDescent="0.25">
      <c r="A518" s="10"/>
      <c r="B518" s="7"/>
      <c r="C518" s="7"/>
      <c r="D518" s="7"/>
      <c r="E518" s="7"/>
    </row>
    <row r="519" spans="1:5" s="2" customFormat="1" x14ac:dyDescent="0.25">
      <c r="A519" s="10"/>
      <c r="B519" s="7"/>
      <c r="C519" s="7"/>
      <c r="D519" s="7"/>
      <c r="E519" s="7"/>
    </row>
    <row r="520" spans="1:5" s="2" customFormat="1" x14ac:dyDescent="0.25">
      <c r="A520" s="10"/>
      <c r="B520" s="7"/>
      <c r="C520" s="7"/>
      <c r="D520" s="7"/>
      <c r="E520" s="7"/>
    </row>
    <row r="521" spans="1:5" s="2" customFormat="1" x14ac:dyDescent="0.25">
      <c r="A521" s="10"/>
      <c r="B521" s="7"/>
      <c r="C521" s="7"/>
      <c r="D521" s="7"/>
      <c r="E521" s="7"/>
    </row>
    <row r="522" spans="1:5" s="2" customFormat="1" x14ac:dyDescent="0.25">
      <c r="A522" s="10"/>
      <c r="B522" s="7"/>
      <c r="C522" s="7"/>
      <c r="D522" s="7"/>
      <c r="E522" s="7"/>
    </row>
    <row r="523" spans="1:5" s="2" customFormat="1" x14ac:dyDescent="0.25">
      <c r="A523" s="10"/>
      <c r="B523" s="7"/>
      <c r="C523" s="7"/>
      <c r="D523" s="7"/>
      <c r="E523" s="7"/>
    </row>
    <row r="524" spans="1:5" s="2" customFormat="1" x14ac:dyDescent="0.25">
      <c r="A524" s="10"/>
      <c r="B524" s="7"/>
      <c r="C524" s="7"/>
      <c r="D524" s="7"/>
      <c r="E524" s="7"/>
    </row>
    <row r="525" spans="1:5" s="2" customFormat="1" x14ac:dyDescent="0.25">
      <c r="A525" s="10"/>
      <c r="B525" s="7"/>
      <c r="C525" s="7"/>
      <c r="D525" s="7"/>
      <c r="E525" s="7"/>
    </row>
    <row r="526" spans="1:5" s="2" customFormat="1" x14ac:dyDescent="0.25">
      <c r="A526" s="10"/>
      <c r="B526" s="7"/>
      <c r="C526" s="7"/>
      <c r="D526" s="7"/>
      <c r="E526" s="7"/>
    </row>
    <row r="527" spans="1:5" s="2" customFormat="1" x14ac:dyDescent="0.25">
      <c r="A527" s="10"/>
      <c r="B527" s="7"/>
      <c r="C527" s="7"/>
      <c r="D527" s="7"/>
      <c r="E527" s="7"/>
    </row>
    <row r="528" spans="1:5" s="2" customFormat="1" x14ac:dyDescent="0.25">
      <c r="A528" s="10"/>
      <c r="B528" s="7"/>
      <c r="C528" s="7"/>
      <c r="D528" s="7"/>
      <c r="E528" s="7"/>
    </row>
    <row r="529" spans="1:5" s="2" customFormat="1" x14ac:dyDescent="0.25">
      <c r="A529" s="10"/>
      <c r="B529" s="7"/>
      <c r="C529" s="7"/>
      <c r="D529" s="7"/>
      <c r="E529" s="7"/>
    </row>
    <row r="530" spans="1:5" s="2" customFormat="1" x14ac:dyDescent="0.25">
      <c r="A530" s="10"/>
      <c r="B530" s="7"/>
      <c r="C530" s="7"/>
      <c r="D530" s="7"/>
      <c r="E530" s="7"/>
    </row>
    <row r="531" spans="1:5" s="2" customFormat="1" x14ac:dyDescent="0.25">
      <c r="A531" s="10"/>
      <c r="B531" s="7"/>
      <c r="C531" s="7"/>
      <c r="D531" s="7"/>
      <c r="E531" s="7"/>
    </row>
    <row r="532" spans="1:5" s="2" customFormat="1" x14ac:dyDescent="0.25">
      <c r="A532" s="10"/>
      <c r="B532" s="7"/>
      <c r="C532" s="7"/>
      <c r="D532" s="7"/>
      <c r="E532" s="7"/>
    </row>
    <row r="533" spans="1:5" s="2" customFormat="1" x14ac:dyDescent="0.25">
      <c r="A533" s="10"/>
      <c r="B533" s="7"/>
      <c r="C533" s="7"/>
      <c r="D533" s="7"/>
      <c r="E533" s="7"/>
    </row>
    <row r="534" spans="1:5" s="2" customFormat="1" x14ac:dyDescent="0.25">
      <c r="A534" s="10"/>
      <c r="B534" s="7"/>
      <c r="C534" s="7"/>
      <c r="D534" s="7"/>
      <c r="E534" s="7"/>
    </row>
    <row r="535" spans="1:5" s="2" customFormat="1" x14ac:dyDescent="0.25">
      <c r="A535" s="10"/>
      <c r="B535" s="7"/>
      <c r="C535" s="7"/>
      <c r="D535" s="7"/>
      <c r="E535" s="7"/>
    </row>
    <row r="536" spans="1:5" s="2" customFormat="1" x14ac:dyDescent="0.25">
      <c r="A536" s="10"/>
      <c r="B536" s="7"/>
      <c r="C536" s="7"/>
      <c r="D536" s="7"/>
      <c r="E536" s="7"/>
    </row>
    <row r="537" spans="1:5" s="2" customFormat="1" x14ac:dyDescent="0.25">
      <c r="A537" s="10"/>
      <c r="B537" s="7"/>
      <c r="C537" s="7"/>
      <c r="D537" s="7"/>
      <c r="E537" s="7"/>
    </row>
    <row r="538" spans="1:5" s="2" customFormat="1" x14ac:dyDescent="0.25">
      <c r="A538" s="10"/>
      <c r="B538" s="7"/>
      <c r="C538" s="7"/>
      <c r="D538" s="7"/>
      <c r="E538" s="7"/>
    </row>
    <row r="539" spans="1:5" s="2" customFormat="1" x14ac:dyDescent="0.25">
      <c r="A539" s="10"/>
      <c r="B539" s="7"/>
      <c r="C539" s="7"/>
      <c r="D539" s="7"/>
      <c r="E539" s="7"/>
    </row>
    <row r="540" spans="1:5" s="2" customFormat="1" x14ac:dyDescent="0.25">
      <c r="A540" s="10"/>
      <c r="B540" s="7"/>
      <c r="C540" s="7"/>
      <c r="D540" s="7"/>
      <c r="E540" s="7"/>
    </row>
    <row r="541" spans="1:5" s="2" customFormat="1" x14ac:dyDescent="0.25">
      <c r="A541" s="10"/>
      <c r="B541" s="7"/>
      <c r="C541" s="7"/>
      <c r="D541" s="7"/>
      <c r="E541" s="7"/>
    </row>
    <row r="542" spans="1:5" s="2" customFormat="1" x14ac:dyDescent="0.25">
      <c r="A542" s="10"/>
      <c r="B542" s="7"/>
      <c r="C542" s="7"/>
      <c r="D542" s="7"/>
      <c r="E542" s="7"/>
    </row>
    <row r="543" spans="1:5" s="2" customFormat="1" x14ac:dyDescent="0.25">
      <c r="A543" s="10"/>
      <c r="B543" s="7"/>
      <c r="C543" s="7"/>
      <c r="D543" s="7"/>
      <c r="E543" s="7"/>
    </row>
    <row r="544" spans="1:5" s="2" customFormat="1" x14ac:dyDescent="0.25">
      <c r="A544" s="10"/>
      <c r="B544" s="7"/>
      <c r="C544" s="7"/>
      <c r="D544" s="7"/>
      <c r="E544" s="7"/>
    </row>
    <row r="545" spans="1:5" s="2" customFormat="1" x14ac:dyDescent="0.25">
      <c r="A545" s="10"/>
      <c r="B545" s="7"/>
      <c r="C545" s="7"/>
      <c r="D545" s="7"/>
      <c r="E545" s="7"/>
    </row>
    <row r="546" spans="1:5" s="2" customFormat="1" x14ac:dyDescent="0.25">
      <c r="A546" s="10"/>
      <c r="B546" s="7"/>
      <c r="C546" s="7"/>
      <c r="D546" s="7"/>
      <c r="E546" s="7"/>
    </row>
    <row r="547" spans="1:5" s="2" customFormat="1" x14ac:dyDescent="0.25">
      <c r="A547" s="10"/>
      <c r="B547" s="7"/>
      <c r="C547" s="7"/>
      <c r="D547" s="7"/>
      <c r="E547" s="7"/>
    </row>
    <row r="548" spans="1:5" s="2" customFormat="1" x14ac:dyDescent="0.25">
      <c r="A548" s="10"/>
      <c r="B548" s="7"/>
      <c r="C548" s="7"/>
      <c r="D548" s="7"/>
      <c r="E548" s="7"/>
    </row>
    <row r="549" spans="1:5" s="2" customFormat="1" x14ac:dyDescent="0.25">
      <c r="A549" s="10"/>
      <c r="B549" s="7"/>
      <c r="C549" s="7"/>
      <c r="D549" s="7"/>
      <c r="E549" s="7"/>
    </row>
    <row r="550" spans="1:5" s="2" customFormat="1" x14ac:dyDescent="0.25">
      <c r="A550" s="10"/>
      <c r="B550" s="7"/>
      <c r="C550" s="7"/>
      <c r="D550" s="7"/>
      <c r="E550" s="7"/>
    </row>
    <row r="551" spans="1:5" s="2" customFormat="1" x14ac:dyDescent="0.25">
      <c r="A551" s="10"/>
      <c r="B551" s="7"/>
      <c r="C551" s="7"/>
      <c r="D551" s="7"/>
      <c r="E551" s="7"/>
    </row>
    <row r="552" spans="1:5" s="2" customFormat="1" x14ac:dyDescent="0.25">
      <c r="A552" s="10"/>
      <c r="B552" s="7"/>
      <c r="C552" s="7"/>
      <c r="D552" s="7"/>
      <c r="E552" s="7"/>
    </row>
    <row r="553" spans="1:5" s="2" customFormat="1" x14ac:dyDescent="0.25">
      <c r="A553" s="10"/>
      <c r="B553" s="7"/>
      <c r="C553" s="7"/>
      <c r="D553" s="7"/>
      <c r="E553" s="7"/>
    </row>
    <row r="554" spans="1:5" s="2" customFormat="1" x14ac:dyDescent="0.25">
      <c r="A554" s="10"/>
      <c r="B554" s="7"/>
      <c r="C554" s="7"/>
      <c r="D554" s="7"/>
      <c r="E554" s="7"/>
    </row>
    <row r="555" spans="1:5" s="2" customFormat="1" x14ac:dyDescent="0.25">
      <c r="A555" s="10"/>
      <c r="B555" s="7"/>
      <c r="C555" s="7"/>
      <c r="D555" s="7"/>
      <c r="E555" s="7"/>
    </row>
    <row r="556" spans="1:5" s="2" customFormat="1" x14ac:dyDescent="0.25">
      <c r="A556" s="10"/>
      <c r="B556" s="7"/>
      <c r="C556" s="7"/>
      <c r="D556" s="7"/>
      <c r="E556" s="7"/>
    </row>
    <row r="557" spans="1:5" s="2" customFormat="1" x14ac:dyDescent="0.25">
      <c r="A557" s="10"/>
      <c r="B557" s="7"/>
      <c r="C557" s="7"/>
      <c r="D557" s="7"/>
      <c r="E557" s="7"/>
    </row>
    <row r="558" spans="1:5" s="2" customFormat="1" x14ac:dyDescent="0.25">
      <c r="A558" s="10"/>
      <c r="B558" s="7"/>
      <c r="C558" s="7"/>
      <c r="D558" s="7"/>
      <c r="E558" s="7"/>
    </row>
    <row r="559" spans="1:5" s="2" customFormat="1" x14ac:dyDescent="0.25">
      <c r="A559" s="10"/>
      <c r="B559" s="7"/>
      <c r="C559" s="7"/>
      <c r="D559" s="7"/>
      <c r="E559" s="7"/>
    </row>
    <row r="560" spans="1:5" s="2" customFormat="1" x14ac:dyDescent="0.25">
      <c r="A560" s="10"/>
      <c r="B560" s="7"/>
      <c r="C560" s="7"/>
      <c r="D560" s="7"/>
      <c r="E560" s="7"/>
    </row>
    <row r="561" spans="1:5" s="2" customFormat="1" x14ac:dyDescent="0.25">
      <c r="A561" s="10"/>
      <c r="B561" s="7"/>
      <c r="C561" s="7"/>
      <c r="D561" s="7"/>
      <c r="E561" s="7"/>
    </row>
    <row r="562" spans="1:5" s="2" customFormat="1" x14ac:dyDescent="0.25">
      <c r="A562" s="10"/>
      <c r="B562" s="7"/>
      <c r="C562" s="7"/>
      <c r="D562" s="7"/>
      <c r="E562" s="7"/>
    </row>
    <row r="563" spans="1:5" s="2" customFormat="1" x14ac:dyDescent="0.25">
      <c r="A563" s="10"/>
      <c r="B563" s="7"/>
      <c r="C563" s="7"/>
      <c r="D563" s="7"/>
      <c r="E563" s="7"/>
    </row>
    <row r="564" spans="1:5" s="2" customFormat="1" x14ac:dyDescent="0.25">
      <c r="A564" s="10"/>
      <c r="B564" s="7"/>
      <c r="C564" s="7"/>
      <c r="D564" s="7"/>
      <c r="E564" s="7"/>
    </row>
    <row r="565" spans="1:5" s="2" customFormat="1" x14ac:dyDescent="0.25">
      <c r="A565" s="10"/>
      <c r="B565" s="7"/>
      <c r="C565" s="7"/>
      <c r="D565" s="7"/>
      <c r="E565" s="7"/>
    </row>
    <row r="566" spans="1:5" s="2" customFormat="1" x14ac:dyDescent="0.25">
      <c r="A566" s="10"/>
      <c r="B566" s="7"/>
      <c r="C566" s="7"/>
      <c r="D566" s="7"/>
      <c r="E566" s="7"/>
    </row>
    <row r="567" spans="1:5" s="2" customFormat="1" x14ac:dyDescent="0.25">
      <c r="A567" s="10"/>
      <c r="B567" s="7"/>
      <c r="C567" s="7"/>
      <c r="D567" s="7"/>
      <c r="E567" s="7"/>
    </row>
    <row r="568" spans="1:5" s="2" customFormat="1" x14ac:dyDescent="0.25">
      <c r="A568" s="10"/>
      <c r="B568" s="7"/>
      <c r="C568" s="7"/>
      <c r="D568" s="7"/>
      <c r="E568" s="7"/>
    </row>
    <row r="569" spans="1:5" s="2" customFormat="1" x14ac:dyDescent="0.25">
      <c r="A569" s="10"/>
      <c r="B569" s="7"/>
      <c r="C569" s="7"/>
      <c r="D569" s="7"/>
      <c r="E569" s="7"/>
    </row>
    <row r="570" spans="1:5" s="2" customFormat="1" x14ac:dyDescent="0.25">
      <c r="A570" s="10"/>
      <c r="B570" s="7"/>
      <c r="C570" s="7"/>
      <c r="D570" s="7"/>
      <c r="E570" s="7"/>
    </row>
    <row r="571" spans="1:5" s="2" customFormat="1" x14ac:dyDescent="0.25">
      <c r="A571" s="10"/>
      <c r="B571" s="7"/>
      <c r="C571" s="7"/>
      <c r="D571" s="7"/>
      <c r="E571" s="7"/>
    </row>
    <row r="572" spans="1:5" s="2" customFormat="1" x14ac:dyDescent="0.25">
      <c r="A572" s="10"/>
      <c r="B572" s="7"/>
      <c r="C572" s="7"/>
      <c r="D572" s="7"/>
      <c r="E572" s="7"/>
    </row>
    <row r="573" spans="1:5" s="2" customFormat="1" x14ac:dyDescent="0.25">
      <c r="A573" s="10"/>
      <c r="B573" s="7"/>
      <c r="C573" s="7"/>
      <c r="D573" s="7"/>
      <c r="E573" s="7"/>
    </row>
    <row r="574" spans="1:5" s="2" customFormat="1" x14ac:dyDescent="0.25">
      <c r="A574" s="10"/>
      <c r="B574" s="7"/>
      <c r="C574" s="7"/>
      <c r="D574" s="7"/>
      <c r="E574" s="7"/>
    </row>
    <row r="575" spans="1:5" s="2" customFormat="1" x14ac:dyDescent="0.25">
      <c r="A575" s="10"/>
      <c r="B575" s="7"/>
      <c r="C575" s="7"/>
      <c r="D575" s="7"/>
      <c r="E575" s="7"/>
    </row>
    <row r="576" spans="1:5" s="2" customFormat="1" x14ac:dyDescent="0.25">
      <c r="A576" s="10"/>
      <c r="B576" s="7"/>
      <c r="C576" s="7"/>
      <c r="D576" s="7"/>
      <c r="E576" s="7"/>
    </row>
    <row r="577" spans="1:5" s="2" customFormat="1" x14ac:dyDescent="0.25">
      <c r="A577" s="10"/>
      <c r="B577" s="7"/>
      <c r="C577" s="7"/>
      <c r="D577" s="7"/>
      <c r="E577" s="7"/>
    </row>
    <row r="578" spans="1:5" s="2" customFormat="1" x14ac:dyDescent="0.25">
      <c r="A578" s="10"/>
      <c r="B578" s="7"/>
      <c r="C578" s="7"/>
      <c r="D578" s="7"/>
      <c r="E578" s="7"/>
    </row>
    <row r="579" spans="1:5" s="2" customFormat="1" x14ac:dyDescent="0.25">
      <c r="A579" s="10"/>
      <c r="B579" s="7"/>
      <c r="C579" s="7"/>
      <c r="D579" s="7"/>
      <c r="E579" s="7"/>
    </row>
    <row r="580" spans="1:5" s="2" customFormat="1" x14ac:dyDescent="0.25">
      <c r="A580" s="10"/>
      <c r="B580" s="7"/>
      <c r="C580" s="7"/>
      <c r="D580" s="7"/>
      <c r="E580" s="7"/>
    </row>
    <row r="581" spans="1:5" s="2" customFormat="1" x14ac:dyDescent="0.25">
      <c r="A581" s="10"/>
      <c r="B581" s="7"/>
      <c r="C581" s="7"/>
      <c r="D581" s="7"/>
      <c r="E581" s="7"/>
    </row>
    <row r="582" spans="1:5" s="2" customFormat="1" x14ac:dyDescent="0.25">
      <c r="A582" s="10"/>
      <c r="B582" s="7"/>
      <c r="C582" s="7"/>
      <c r="D582" s="7"/>
      <c r="E582" s="7"/>
    </row>
    <row r="583" spans="1:5" s="2" customFormat="1" x14ac:dyDescent="0.25">
      <c r="A583" s="10"/>
      <c r="B583" s="7"/>
      <c r="C583" s="7"/>
      <c r="D583" s="7"/>
      <c r="E583" s="7"/>
    </row>
    <row r="584" spans="1:5" s="2" customFormat="1" x14ac:dyDescent="0.25">
      <c r="A584" s="10"/>
      <c r="B584" s="7"/>
      <c r="C584" s="7"/>
      <c r="D584" s="7"/>
      <c r="E584" s="7"/>
    </row>
    <row r="585" spans="1:5" s="2" customFormat="1" x14ac:dyDescent="0.25">
      <c r="A585" s="10"/>
      <c r="B585" s="7"/>
      <c r="C585" s="7"/>
      <c r="D585" s="7"/>
      <c r="E585" s="7"/>
    </row>
    <row r="586" spans="1:5" s="2" customFormat="1" x14ac:dyDescent="0.25">
      <c r="A586" s="10"/>
      <c r="B586" s="7"/>
      <c r="C586" s="7"/>
      <c r="D586" s="7"/>
      <c r="E586" s="7"/>
    </row>
    <row r="587" spans="1:5" s="2" customFormat="1" x14ac:dyDescent="0.25">
      <c r="A587" s="10"/>
      <c r="B587" s="7"/>
      <c r="C587" s="7"/>
      <c r="D587" s="7"/>
      <c r="E587" s="7"/>
    </row>
    <row r="588" spans="1:5" s="2" customFormat="1" x14ac:dyDescent="0.25">
      <c r="A588" s="10"/>
      <c r="B588" s="7"/>
      <c r="C588" s="7"/>
      <c r="D588" s="7"/>
      <c r="E588" s="7"/>
    </row>
    <row r="589" spans="1:5" s="2" customFormat="1" x14ac:dyDescent="0.25">
      <c r="A589" s="10"/>
      <c r="B589" s="7"/>
      <c r="C589" s="7"/>
      <c r="D589" s="7"/>
      <c r="E589" s="7"/>
    </row>
    <row r="590" spans="1:5" s="2" customFormat="1" x14ac:dyDescent="0.25">
      <c r="A590" s="10"/>
      <c r="B590" s="7"/>
      <c r="C590" s="7"/>
      <c r="D590" s="7"/>
      <c r="E590" s="7"/>
    </row>
    <row r="591" spans="1:5" s="2" customFormat="1" x14ac:dyDescent="0.25">
      <c r="A591" s="10"/>
      <c r="B591" s="7"/>
      <c r="C591" s="7"/>
      <c r="D591" s="7"/>
      <c r="E591" s="7"/>
    </row>
    <row r="592" spans="1:5" s="2" customFormat="1" x14ac:dyDescent="0.25">
      <c r="A592" s="10"/>
      <c r="B592" s="7"/>
      <c r="C592" s="7"/>
      <c r="D592" s="7"/>
      <c r="E592" s="7"/>
    </row>
    <row r="593" spans="1:5" s="2" customFormat="1" x14ac:dyDescent="0.25">
      <c r="A593" s="10"/>
      <c r="B593" s="7"/>
      <c r="C593" s="7"/>
      <c r="D593" s="7"/>
      <c r="E593" s="7"/>
    </row>
    <row r="594" spans="1:5" s="2" customFormat="1" x14ac:dyDescent="0.25">
      <c r="A594" s="10"/>
      <c r="B594" s="7"/>
      <c r="C594" s="7"/>
      <c r="D594" s="7"/>
      <c r="E594" s="7"/>
    </row>
    <row r="595" spans="1:5" s="2" customFormat="1" x14ac:dyDescent="0.25">
      <c r="A595" s="10"/>
      <c r="B595" s="7"/>
      <c r="C595" s="7"/>
      <c r="D595" s="7"/>
      <c r="E595" s="7"/>
    </row>
    <row r="596" spans="1:5" s="2" customFormat="1" x14ac:dyDescent="0.25">
      <c r="A596" s="10"/>
      <c r="B596" s="7"/>
      <c r="C596" s="7"/>
      <c r="D596" s="7"/>
      <c r="E596" s="7"/>
    </row>
    <row r="597" spans="1:5" s="2" customFormat="1" x14ac:dyDescent="0.25">
      <c r="A597" s="10"/>
      <c r="B597" s="7"/>
      <c r="C597" s="7"/>
      <c r="D597" s="7"/>
      <c r="E597" s="7"/>
    </row>
  </sheetData>
  <customSheetViews>
    <customSheetView guid="{3401EC7A-FAC2-4D09-BA1F-72E5658EFED5}" fitToPage="1" hiddenRows="1" topLeftCell="A5">
      <selection activeCell="E12" sqref="E12"/>
      <pageMargins left="0.70866141732283472" right="0.70866141732283472" top="0.74803149606299213" bottom="0.74803149606299213" header="0.31496062992125984" footer="0.31496062992125984"/>
      <pageSetup paperSize="8" scale="91" fitToHeight="2" orientation="landscape" r:id="rId1"/>
    </customSheetView>
  </customSheetViews>
  <mergeCells count="2">
    <mergeCell ref="A4:G4"/>
    <mergeCell ref="A2:G2"/>
  </mergeCells>
  <dataValidations count="1">
    <dataValidation type="list" allowBlank="1" showInputMessage="1" showErrorMessage="1" sqref="F6:F9">
      <formula1>"TAK,NIE"</formula1>
    </dataValidation>
  </dataValidations>
  <pageMargins left="0.70866141732283472" right="0.70866141732283472" top="0.74803149606299213" bottom="0.74803149606299213" header="0.31496062992125984" footer="0.31496062992125984"/>
  <pageSetup paperSize="8" scale="62" fitToHeight="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23"/>
  <sheetViews>
    <sheetView view="pageBreakPreview" zoomScale="70" zoomScaleNormal="55" zoomScaleSheetLayoutView="70" workbookViewId="0">
      <selection activeCell="E7" sqref="E7"/>
    </sheetView>
  </sheetViews>
  <sheetFormatPr defaultRowHeight="12.75" x14ac:dyDescent="0.2"/>
  <cols>
    <col min="1" max="1" width="12.7109375" customWidth="1"/>
    <col min="2" max="2" width="14.7109375" customWidth="1"/>
    <col min="3" max="3" width="12.85546875" customWidth="1"/>
    <col min="4" max="4" width="21" customWidth="1"/>
    <col min="5" max="5" width="74.7109375" customWidth="1"/>
    <col min="6" max="6" width="19.7109375" customWidth="1"/>
    <col min="7" max="7" width="20.140625" customWidth="1"/>
    <col min="8" max="8" width="18.140625" customWidth="1"/>
    <col min="9" max="9" width="25.85546875" customWidth="1"/>
    <col min="10" max="10" width="21.42578125" customWidth="1"/>
    <col min="11" max="11" width="27.42578125" customWidth="1"/>
    <col min="12" max="12" width="22.85546875" customWidth="1"/>
    <col min="13" max="13" width="14.5703125" customWidth="1"/>
    <col min="14" max="14" width="15.28515625" customWidth="1"/>
    <col min="15" max="15" width="15.42578125" customWidth="1"/>
    <col min="16" max="16" width="29.710937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1" spans="1:19" s="13" customFormat="1" ht="26.25" x14ac:dyDescent="0.4">
      <c r="C1" s="199" t="s">
        <v>31</v>
      </c>
      <c r="D1" s="200"/>
      <c r="E1" s="200"/>
      <c r="F1" s="200"/>
      <c r="G1" s="201"/>
    </row>
    <row r="2" spans="1:19" s="168" customFormat="1" ht="94.5" x14ac:dyDescent="0.2">
      <c r="C2" s="122" t="s">
        <v>0</v>
      </c>
      <c r="D2" s="164" t="s">
        <v>12</v>
      </c>
      <c r="E2" s="163" t="s">
        <v>509</v>
      </c>
      <c r="F2" s="163" t="s">
        <v>477</v>
      </c>
      <c r="G2" s="99" t="s">
        <v>510</v>
      </c>
    </row>
    <row r="3" spans="1:19" s="27" customFormat="1" ht="30.75" thickBot="1" x14ac:dyDescent="0.25">
      <c r="C3" s="36" t="str">
        <f>'2. Realizacja i weryfikacja'!A11:A11</f>
        <v>IR5</v>
      </c>
      <c r="D3" s="28" t="str">
        <f>'2. Realizacja i weryfikacja'!B11:B11</f>
        <v>Niewłaściwa wycena oferty</v>
      </c>
      <c r="E3" s="28" t="str">
        <f>'2. Realizacja i weryfikacja'!C11:C11</f>
        <v xml:space="preserve">Oferent manipuluje procedurą zamówień poprzez brak wyszczególnienia niektórych kosztów w ofercie. </v>
      </c>
      <c r="F3" s="28" t="str">
        <f>'2. Realizacja i weryfikacja'!E11:E11</f>
        <v>Osoby trzecie</v>
      </c>
      <c r="G3" s="29" t="str">
        <f>'2. Realizacja i weryfikacja'!F11:F11</f>
        <v>Zewnętrzne</v>
      </c>
    </row>
    <row r="5" spans="1:19" ht="26.25" x14ac:dyDescent="0.4">
      <c r="A5" s="194" t="s">
        <v>231</v>
      </c>
      <c r="B5" s="195"/>
      <c r="C5" s="196"/>
      <c r="D5" s="194" t="s">
        <v>32</v>
      </c>
      <c r="E5" s="195"/>
      <c r="F5" s="195"/>
      <c r="G5" s="195"/>
      <c r="H5" s="195"/>
      <c r="I5" s="195"/>
      <c r="J5" s="195"/>
      <c r="K5" s="195"/>
      <c r="L5" s="196"/>
      <c r="M5" s="194" t="s">
        <v>14</v>
      </c>
      <c r="N5" s="195"/>
      <c r="O5" s="196"/>
    </row>
    <row r="6" spans="1:19" s="169" customFormat="1" ht="126" x14ac:dyDescent="0.2">
      <c r="A6" s="163" t="s">
        <v>232</v>
      </c>
      <c r="B6" s="163" t="s">
        <v>233</v>
      </c>
      <c r="C6" s="163" t="s">
        <v>234</v>
      </c>
      <c r="D6" s="163" t="s">
        <v>235</v>
      </c>
      <c r="E6" s="163" t="s">
        <v>236</v>
      </c>
      <c r="F6" s="163" t="s">
        <v>237</v>
      </c>
      <c r="G6" s="163" t="s">
        <v>238</v>
      </c>
      <c r="H6" s="163" t="s">
        <v>239</v>
      </c>
      <c r="I6" s="116" t="s">
        <v>241</v>
      </c>
      <c r="J6" s="116" t="s">
        <v>478</v>
      </c>
      <c r="K6" s="167" t="s">
        <v>240</v>
      </c>
      <c r="L6" s="163" t="s">
        <v>247</v>
      </c>
      <c r="M6" s="164" t="s">
        <v>34</v>
      </c>
      <c r="N6" s="164" t="s">
        <v>35</v>
      </c>
      <c r="O6" s="163" t="s">
        <v>246</v>
      </c>
      <c r="Q6" s="66"/>
      <c r="R6" s="66"/>
      <c r="S6" s="66"/>
    </row>
    <row r="7" spans="1:19" s="162" customFormat="1" ht="51" x14ac:dyDescent="0.2">
      <c r="A7" s="252"/>
      <c r="B7" s="252"/>
      <c r="C7" s="220">
        <f>A7*B7</f>
        <v>0</v>
      </c>
      <c r="D7" s="73" t="s">
        <v>305</v>
      </c>
      <c r="E7" s="179" t="s">
        <v>505</v>
      </c>
      <c r="F7" s="107"/>
      <c r="G7" s="107"/>
      <c r="H7" s="161"/>
      <c r="I7" s="161"/>
      <c r="J7" s="161"/>
      <c r="K7" s="208"/>
      <c r="L7" s="208"/>
      <c r="M7" s="203">
        <f>IF((A7+K7)&lt;1,1,(A7+K7))</f>
        <v>1</v>
      </c>
      <c r="N7" s="203">
        <f>IF((B7+L7)&lt;1,1,(B7+L7))</f>
        <v>1</v>
      </c>
      <c r="O7" s="206">
        <f>M7*N7</f>
        <v>1</v>
      </c>
    </row>
    <row r="8" spans="1:19" ht="25.5" x14ac:dyDescent="0.2">
      <c r="A8" s="252"/>
      <c r="B8" s="252"/>
      <c r="C8" s="220"/>
      <c r="D8" s="73" t="s">
        <v>306</v>
      </c>
      <c r="E8" s="74" t="s">
        <v>506</v>
      </c>
      <c r="F8" s="107"/>
      <c r="G8" s="107"/>
      <c r="H8" s="79"/>
      <c r="I8" s="79"/>
      <c r="J8" s="79"/>
      <c r="K8" s="209"/>
      <c r="L8" s="209"/>
      <c r="M8" s="204"/>
      <c r="N8" s="204"/>
      <c r="O8" s="207"/>
    </row>
    <row r="9" spans="1:19" ht="25.5" x14ac:dyDescent="0.2">
      <c r="A9" s="252"/>
      <c r="B9" s="252"/>
      <c r="C9" s="220"/>
      <c r="D9" s="69" t="s">
        <v>307</v>
      </c>
      <c r="E9" s="70" t="s">
        <v>492</v>
      </c>
      <c r="F9" s="107"/>
      <c r="G9" s="107"/>
      <c r="H9" s="79"/>
      <c r="I9" s="79"/>
      <c r="J9" s="79"/>
      <c r="K9" s="209"/>
      <c r="L9" s="209"/>
      <c r="M9" s="204"/>
      <c r="N9" s="204"/>
      <c r="O9" s="207"/>
      <c r="P9" s="56"/>
    </row>
    <row r="10" spans="1:19" ht="38.25" x14ac:dyDescent="0.2">
      <c r="A10" s="252"/>
      <c r="B10" s="252"/>
      <c r="C10" s="220"/>
      <c r="D10" s="69" t="s">
        <v>308</v>
      </c>
      <c r="E10" s="131" t="s">
        <v>493</v>
      </c>
      <c r="F10" s="107"/>
      <c r="G10" s="107"/>
      <c r="H10" s="79"/>
      <c r="I10" s="79"/>
      <c r="J10" s="79"/>
      <c r="K10" s="209"/>
      <c r="L10" s="209"/>
      <c r="M10" s="204"/>
      <c r="N10" s="204"/>
      <c r="O10" s="207"/>
    </row>
    <row r="11" spans="1:19" x14ac:dyDescent="0.2">
      <c r="A11" s="252"/>
      <c r="B11" s="252"/>
      <c r="C11" s="220"/>
      <c r="D11" s="61" t="s">
        <v>400</v>
      </c>
      <c r="E11" s="151" t="s">
        <v>476</v>
      </c>
      <c r="F11" s="107"/>
      <c r="G11" s="107"/>
      <c r="H11" s="79"/>
      <c r="I11" s="79"/>
      <c r="J11" s="79"/>
      <c r="K11" s="210"/>
      <c r="L11" s="210"/>
      <c r="M11" s="205"/>
      <c r="N11" s="205"/>
      <c r="O11" s="218"/>
    </row>
    <row r="13" spans="1:19" ht="26.25" x14ac:dyDescent="0.4">
      <c r="A13" s="194" t="s">
        <v>14</v>
      </c>
      <c r="B13" s="195"/>
      <c r="C13" s="196"/>
      <c r="D13" s="194" t="s">
        <v>15</v>
      </c>
      <c r="E13" s="195"/>
      <c r="F13" s="195"/>
      <c r="G13" s="195"/>
      <c r="H13" s="195"/>
      <c r="I13" s="195"/>
      <c r="J13" s="196"/>
      <c r="K13" s="194" t="s">
        <v>16</v>
      </c>
      <c r="L13" s="195"/>
      <c r="M13" s="196"/>
    </row>
    <row r="14" spans="1:19" s="169" customFormat="1" ht="110.25" x14ac:dyDescent="0.2">
      <c r="A14" s="166" t="s">
        <v>34</v>
      </c>
      <c r="B14" s="166" t="s">
        <v>35</v>
      </c>
      <c r="C14" s="166" t="s">
        <v>50</v>
      </c>
      <c r="D14" s="213" t="s">
        <v>248</v>
      </c>
      <c r="E14" s="214"/>
      <c r="F14" s="92" t="s">
        <v>249</v>
      </c>
      <c r="G14" s="211" t="s">
        <v>17</v>
      </c>
      <c r="H14" s="212"/>
      <c r="I14" s="92" t="s">
        <v>507</v>
      </c>
      <c r="J14" s="92" t="s">
        <v>508</v>
      </c>
      <c r="K14" s="166" t="s">
        <v>36</v>
      </c>
      <c r="L14" s="166" t="s">
        <v>37</v>
      </c>
      <c r="M14" s="165" t="s">
        <v>250</v>
      </c>
    </row>
    <row r="15" spans="1:19" x14ac:dyDescent="0.2">
      <c r="A15" s="227">
        <f>M7</f>
        <v>1</v>
      </c>
      <c r="B15" s="227">
        <f>N7</f>
        <v>1</v>
      </c>
      <c r="C15" s="230">
        <f>O12</f>
        <v>0</v>
      </c>
      <c r="D15" s="260"/>
      <c r="E15" s="261"/>
      <c r="F15" s="5"/>
      <c r="G15" s="233"/>
      <c r="H15" s="233"/>
      <c r="I15" s="235"/>
      <c r="J15" s="235"/>
      <c r="K15" s="225">
        <f>IF((A15+I15)&lt;1,1,(A15+I15))</f>
        <v>1</v>
      </c>
      <c r="L15" s="225">
        <f>IF((B15+J15)&lt;1,1,(B15+J15))</f>
        <v>1</v>
      </c>
      <c r="M15" s="230">
        <f>K15*L15</f>
        <v>1</v>
      </c>
    </row>
    <row r="16" spans="1:19" x14ac:dyDescent="0.2">
      <c r="A16" s="228"/>
      <c r="B16" s="228"/>
      <c r="C16" s="230"/>
      <c r="D16" s="234"/>
      <c r="E16" s="234"/>
      <c r="F16" s="5"/>
      <c r="G16" s="233"/>
      <c r="H16" s="233"/>
      <c r="I16" s="235"/>
      <c r="J16" s="235"/>
      <c r="K16" s="225"/>
      <c r="L16" s="225"/>
      <c r="M16" s="230"/>
    </row>
    <row r="17" spans="1:13" x14ac:dyDescent="0.2">
      <c r="A17" s="228"/>
      <c r="B17" s="228"/>
      <c r="C17" s="230"/>
      <c r="D17" s="234"/>
      <c r="E17" s="234"/>
      <c r="F17" s="5"/>
      <c r="G17" s="233"/>
      <c r="H17" s="233"/>
      <c r="I17" s="235"/>
      <c r="J17" s="235"/>
      <c r="K17" s="225"/>
      <c r="L17" s="225"/>
      <c r="M17" s="230"/>
    </row>
    <row r="18" spans="1:13" x14ac:dyDescent="0.2">
      <c r="A18" s="228"/>
      <c r="B18" s="228"/>
      <c r="C18" s="230"/>
      <c r="D18" s="234"/>
      <c r="E18" s="234"/>
      <c r="F18" s="5"/>
      <c r="G18" s="233"/>
      <c r="H18" s="233"/>
      <c r="I18" s="235"/>
      <c r="J18" s="235"/>
      <c r="K18" s="225"/>
      <c r="L18" s="225"/>
      <c r="M18" s="230"/>
    </row>
    <row r="19" spans="1:13" x14ac:dyDescent="0.2">
      <c r="A19" s="228"/>
      <c r="B19" s="228"/>
      <c r="C19" s="230"/>
      <c r="D19" s="234"/>
      <c r="E19" s="234"/>
      <c r="F19" s="5"/>
      <c r="G19" s="233"/>
      <c r="H19" s="233"/>
      <c r="I19" s="235"/>
      <c r="J19" s="235"/>
      <c r="K19" s="225"/>
      <c r="L19" s="225"/>
      <c r="M19" s="230"/>
    </row>
    <row r="20" spans="1:13" x14ac:dyDescent="0.2">
      <c r="A20" s="228"/>
      <c r="B20" s="228"/>
      <c r="C20" s="230"/>
      <c r="D20" s="234"/>
      <c r="E20" s="234"/>
      <c r="F20" s="5"/>
      <c r="G20" s="233"/>
      <c r="H20" s="233"/>
      <c r="I20" s="235"/>
      <c r="J20" s="235"/>
      <c r="K20" s="225"/>
      <c r="L20" s="225"/>
      <c r="M20" s="230"/>
    </row>
    <row r="21" spans="1:13" x14ac:dyDescent="0.2">
      <c r="A21" s="228"/>
      <c r="B21" s="228"/>
      <c r="C21" s="230"/>
      <c r="D21" s="234"/>
      <c r="E21" s="234"/>
      <c r="F21" s="5"/>
      <c r="G21" s="233"/>
      <c r="H21" s="233"/>
      <c r="I21" s="235"/>
      <c r="J21" s="235"/>
      <c r="K21" s="225"/>
      <c r="L21" s="225"/>
      <c r="M21" s="230"/>
    </row>
    <row r="22" spans="1:13" x14ac:dyDescent="0.2">
      <c r="A22" s="228"/>
      <c r="B22" s="228"/>
      <c r="C22" s="230"/>
      <c r="D22" s="234"/>
      <c r="E22" s="234"/>
      <c r="F22" s="5"/>
      <c r="G22" s="233"/>
      <c r="H22" s="233"/>
      <c r="I22" s="235"/>
      <c r="J22" s="235"/>
      <c r="K22" s="225"/>
      <c r="L22" s="225"/>
      <c r="M22" s="230"/>
    </row>
    <row r="23" spans="1:13" x14ac:dyDescent="0.2">
      <c r="A23" s="229"/>
      <c r="B23" s="229"/>
      <c r="C23" s="230"/>
      <c r="D23" s="234"/>
      <c r="E23" s="234"/>
      <c r="F23" s="5"/>
      <c r="G23" s="233"/>
      <c r="H23" s="233"/>
      <c r="I23" s="235"/>
      <c r="J23" s="235"/>
      <c r="K23" s="225"/>
      <c r="L23" s="225"/>
      <c r="M23" s="230"/>
    </row>
  </sheetData>
  <customSheetViews>
    <customSheetView guid="{3401EC7A-FAC2-4D09-BA1F-72E5658EFED5}" fitToPage="1" topLeftCell="F10">
      <selection activeCell="N11" sqref="N11"/>
      <pageMargins left="0.70866141732283472" right="0.70866141732283472" top="0.74803149606299213" bottom="0.74803149606299213" header="0.31496062992125984" footer="0.31496062992125984"/>
      <pageSetup paperSize="9" scale="40" orientation="landscape" r:id="rId1"/>
    </customSheetView>
  </customSheetViews>
  <mergeCells count="43">
    <mergeCell ref="L15:L23"/>
    <mergeCell ref="M15:M23"/>
    <mergeCell ref="G21:H21"/>
    <mergeCell ref="D22:E22"/>
    <mergeCell ref="G22:H22"/>
    <mergeCell ref="D23:E23"/>
    <mergeCell ref="G23:H23"/>
    <mergeCell ref="G20:H20"/>
    <mergeCell ref="D21:E21"/>
    <mergeCell ref="I15:I23"/>
    <mergeCell ref="J15:J23"/>
    <mergeCell ref="K15:K23"/>
    <mergeCell ref="D14:E14"/>
    <mergeCell ref="G14:H14"/>
    <mergeCell ref="A15:A23"/>
    <mergeCell ref="B15:B23"/>
    <mergeCell ref="C15:C23"/>
    <mergeCell ref="D15:E15"/>
    <mergeCell ref="G15:H15"/>
    <mergeCell ref="D16:E16"/>
    <mergeCell ref="G16:H16"/>
    <mergeCell ref="D17:E17"/>
    <mergeCell ref="G17:H17"/>
    <mergeCell ref="D18:E18"/>
    <mergeCell ref="G18:H18"/>
    <mergeCell ref="D19:E19"/>
    <mergeCell ref="G19:H19"/>
    <mergeCell ref="D20:E20"/>
    <mergeCell ref="C1:G1"/>
    <mergeCell ref="A5:C5"/>
    <mergeCell ref="D5:L5"/>
    <mergeCell ref="M5:O5"/>
    <mergeCell ref="A13:C13"/>
    <mergeCell ref="D13:J13"/>
    <mergeCell ref="K13:M13"/>
    <mergeCell ref="M7:M11"/>
    <mergeCell ref="N7:N11"/>
    <mergeCell ref="O7:O11"/>
    <mergeCell ref="A7:A11"/>
    <mergeCell ref="B7:B11"/>
    <mergeCell ref="C7:C11"/>
    <mergeCell ref="K7:K11"/>
    <mergeCell ref="L7:L11"/>
  </mergeCells>
  <conditionalFormatting sqref="C7">
    <cfRule type="cellIs" dxfId="354" priority="27" operator="between">
      <formula>8</formula>
      <formula>16</formula>
    </cfRule>
    <cfRule type="cellIs" dxfId="353" priority="28" operator="between">
      <formula>4</formula>
      <formula>6</formula>
    </cfRule>
    <cfRule type="cellIs" dxfId="352" priority="29" operator="between">
      <formula>0</formula>
      <formula>3</formula>
    </cfRule>
  </conditionalFormatting>
  <conditionalFormatting sqref="O7">
    <cfRule type="cellIs" dxfId="351" priority="21" operator="between">
      <formula>8</formula>
      <formula>16</formula>
    </cfRule>
    <cfRule type="cellIs" dxfId="350" priority="22" operator="between">
      <formula>4</formula>
      <formula>6</formula>
    </cfRule>
    <cfRule type="cellIs" dxfId="349" priority="23" operator="between">
      <formula>0</formula>
      <formula>3</formula>
    </cfRule>
  </conditionalFormatting>
  <conditionalFormatting sqref="H7:J11">
    <cfRule type="cellIs" dxfId="348" priority="12" operator="between">
      <formula>0</formula>
      <formula>0</formula>
    </cfRule>
  </conditionalFormatting>
  <conditionalFormatting sqref="H7:J11">
    <cfRule type="cellIs" dxfId="347" priority="11" operator="between">
      <formula>0</formula>
      <formula>0</formula>
    </cfRule>
  </conditionalFormatting>
  <conditionalFormatting sqref="A7:B7">
    <cfRule type="cellIs" dxfId="346" priority="10" operator="between">
      <formula>0</formula>
      <formula>0</formula>
    </cfRule>
  </conditionalFormatting>
  <conditionalFormatting sqref="C15">
    <cfRule type="cellIs" dxfId="345" priority="7" operator="between">
      <formula>8</formula>
      <formula>16</formula>
    </cfRule>
    <cfRule type="cellIs" dxfId="344" priority="8" operator="between">
      <formula>4</formula>
      <formula>6</formula>
    </cfRule>
    <cfRule type="cellIs" dxfId="343" priority="9" operator="between">
      <formula>0</formula>
      <formula>3</formula>
    </cfRule>
  </conditionalFormatting>
  <conditionalFormatting sqref="M15">
    <cfRule type="cellIs" dxfId="342" priority="4" operator="between">
      <formula>8</formula>
      <formula>16</formula>
    </cfRule>
    <cfRule type="cellIs" dxfId="341" priority="5" operator="between">
      <formula>4</formula>
      <formula>6</formula>
    </cfRule>
    <cfRule type="cellIs" dxfId="340" priority="6" operator="between">
      <formula>0</formula>
      <formula>3</formula>
    </cfRule>
  </conditionalFormatting>
  <conditionalFormatting sqref="I15">
    <cfRule type="cellIs" dxfId="339" priority="3" operator="between">
      <formula>0</formula>
      <formula>0</formula>
    </cfRule>
  </conditionalFormatting>
  <conditionalFormatting sqref="J15">
    <cfRule type="cellIs" dxfId="338" priority="2" operator="between">
      <formula>0</formula>
      <formula>0</formula>
    </cfRule>
  </conditionalFormatting>
  <conditionalFormatting sqref="K7">
    <cfRule type="cellIs" dxfId="337" priority="1" operator="between">
      <formula>0</formula>
      <formula>0</formula>
    </cfRule>
  </conditionalFormatting>
  <dataValidations count="4">
    <dataValidation type="list" allowBlank="1" showInputMessage="1" showErrorMessage="1" sqref="H7:H11 I11:J11">
      <formula1>"WYSOKA,ŚREDNIA,NISKA"</formula1>
    </dataValidation>
    <dataValidation type="list" allowBlank="1" showInputMessage="1" showErrorMessage="1" sqref="F7:G11">
      <formula1>"TAK,NIE"</formula1>
    </dataValidation>
    <dataValidation type="list" allowBlank="1" showInputMessage="1" showErrorMessage="1" sqref="A7:B7">
      <formula1>"1,2,3,4"</formula1>
    </dataValidation>
    <dataValidation type="list" allowBlank="1" showInputMessage="1" showErrorMessage="1" sqref="I15:J15 K7:L7">
      <formula1>"-4,-3,-2,-1"</formula1>
    </dataValidation>
  </dataValidations>
  <pageMargins left="0.70866141732283472" right="0.70866141732283472" top="0.74803149606299213" bottom="0.74803149606299213" header="0.31496062992125984" footer="0.31496062992125984"/>
  <pageSetup paperSize="9" scale="26"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30"/>
  <sheetViews>
    <sheetView view="pageBreakPreview" topLeftCell="A7" zoomScale="70" zoomScaleNormal="55" zoomScaleSheetLayoutView="70" workbookViewId="0">
      <selection activeCell="E8" sqref="D8:J15"/>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1" spans="1:19" s="13" customFormat="1" ht="26.25" x14ac:dyDescent="0.4">
      <c r="C1" s="199" t="s">
        <v>31</v>
      </c>
      <c r="D1" s="200"/>
      <c r="E1" s="200"/>
      <c r="F1" s="200"/>
      <c r="G1" s="201"/>
    </row>
    <row r="2" spans="1:19" s="168" customFormat="1" ht="94.5" x14ac:dyDescent="0.2">
      <c r="C2" s="122" t="s">
        <v>0</v>
      </c>
      <c r="D2" s="164" t="s">
        <v>12</v>
      </c>
      <c r="E2" s="163" t="s">
        <v>509</v>
      </c>
      <c r="F2" s="163" t="s">
        <v>477</v>
      </c>
      <c r="G2" s="99" t="s">
        <v>510</v>
      </c>
    </row>
    <row r="3" spans="1:19" s="27" customFormat="1" ht="60.75" thickBot="1" x14ac:dyDescent="0.25">
      <c r="C3" s="130" t="str">
        <f>'2. Realizacja i weryfikacja'!A12:A12</f>
        <v>IR6</v>
      </c>
      <c r="D3" s="127" t="str">
        <f>'2. Realizacja i weryfikacja'!B12:B12</f>
        <v>Manipulowanie kosztami</v>
      </c>
      <c r="E3" s="127" t="str">
        <f>'2. Realizacja i weryfikacja'!C12:C12</f>
        <v xml:space="preserve">Wykonawca manipuluje fakturami w celu zawyżenia kosztów - podwójne ujmowanie tych samych kosztów lub fałszywe, zawyżone faktury.
</v>
      </c>
      <c r="F3" s="113" t="str">
        <f>'2. Realizacja i weryfikacja'!E12:E12</f>
        <v>Osoby trzecie</v>
      </c>
      <c r="G3" s="114" t="s">
        <v>25</v>
      </c>
    </row>
    <row r="5" spans="1:19" ht="26.25" x14ac:dyDescent="0.4">
      <c r="A5" s="194" t="s">
        <v>231</v>
      </c>
      <c r="B5" s="195"/>
      <c r="C5" s="196"/>
      <c r="D5" s="194" t="s">
        <v>32</v>
      </c>
      <c r="E5" s="195"/>
      <c r="F5" s="195"/>
      <c r="G5" s="195"/>
      <c r="H5" s="195"/>
      <c r="I5" s="195"/>
      <c r="J5" s="195"/>
      <c r="K5" s="195"/>
      <c r="L5" s="196"/>
      <c r="M5" s="194" t="s">
        <v>14</v>
      </c>
      <c r="N5" s="195"/>
      <c r="O5" s="196"/>
    </row>
    <row r="6" spans="1:19"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c r="Q6" s="66"/>
      <c r="R6" s="66"/>
      <c r="S6" s="66"/>
    </row>
    <row r="7" spans="1:19" ht="15.75" x14ac:dyDescent="0.25">
      <c r="A7" s="208"/>
      <c r="B7" s="208"/>
      <c r="C7" s="206">
        <f>A7*B7</f>
        <v>0</v>
      </c>
      <c r="D7" s="253" t="s">
        <v>401</v>
      </c>
      <c r="E7" s="253"/>
      <c r="F7" s="253"/>
      <c r="G7" s="253"/>
      <c r="H7" s="253"/>
      <c r="I7" s="253"/>
      <c r="J7" s="253"/>
      <c r="K7" s="208"/>
      <c r="L7" s="208"/>
      <c r="M7" s="203">
        <f>IF((A7+K7)&lt;1,1,(A7+K7))</f>
        <v>1</v>
      </c>
      <c r="N7" s="203">
        <f>IF((B7+L7)&lt;1,1,(B7+L7))</f>
        <v>1</v>
      </c>
      <c r="O7" s="206">
        <f>M7*N7</f>
        <v>1</v>
      </c>
    </row>
    <row r="8" spans="1:19" ht="76.5" x14ac:dyDescent="0.2">
      <c r="A8" s="209"/>
      <c r="B8" s="209"/>
      <c r="C8" s="207"/>
      <c r="D8" s="102" t="s">
        <v>309</v>
      </c>
      <c r="E8" s="68" t="s">
        <v>498</v>
      </c>
      <c r="F8" s="107"/>
      <c r="G8" s="107"/>
      <c r="H8" s="79"/>
      <c r="I8" s="81"/>
      <c r="J8" s="81"/>
      <c r="K8" s="209"/>
      <c r="L8" s="209"/>
      <c r="M8" s="204"/>
      <c r="N8" s="204"/>
      <c r="O8" s="207"/>
    </row>
    <row r="9" spans="1:19" ht="25.5" x14ac:dyDescent="0.2">
      <c r="A9" s="209"/>
      <c r="B9" s="209"/>
      <c r="C9" s="207"/>
      <c r="D9" s="102" t="s">
        <v>310</v>
      </c>
      <c r="E9" s="68" t="s">
        <v>395</v>
      </c>
      <c r="F9" s="107"/>
      <c r="G9" s="107"/>
      <c r="H9" s="79"/>
      <c r="I9" s="81"/>
      <c r="J9" s="81"/>
      <c r="K9" s="209"/>
      <c r="L9" s="209"/>
      <c r="M9" s="204"/>
      <c r="N9" s="204"/>
      <c r="O9" s="207"/>
    </row>
    <row r="10" spans="1:19" ht="15.75" x14ac:dyDescent="0.25">
      <c r="A10" s="209"/>
      <c r="B10" s="209"/>
      <c r="C10" s="207"/>
      <c r="D10" s="259" t="s">
        <v>602</v>
      </c>
      <c r="E10" s="259"/>
      <c r="F10" s="259"/>
      <c r="G10" s="259"/>
      <c r="H10" s="259"/>
      <c r="I10" s="259"/>
      <c r="J10" s="259"/>
      <c r="K10" s="209"/>
      <c r="L10" s="209"/>
      <c r="M10" s="204"/>
      <c r="N10" s="204"/>
      <c r="O10" s="207"/>
    </row>
    <row r="11" spans="1:19" ht="51" x14ac:dyDescent="0.2">
      <c r="A11" s="209"/>
      <c r="B11" s="209"/>
      <c r="C11" s="207"/>
      <c r="D11" s="102" t="s">
        <v>312</v>
      </c>
      <c r="E11" s="59" t="s">
        <v>402</v>
      </c>
      <c r="F11" s="107"/>
      <c r="G11" s="107"/>
      <c r="H11" s="79"/>
      <c r="I11" s="81"/>
      <c r="J11" s="81"/>
      <c r="K11" s="209"/>
      <c r="L11" s="209"/>
      <c r="M11" s="204"/>
      <c r="N11" s="204"/>
      <c r="O11" s="207"/>
    </row>
    <row r="12" spans="1:19" ht="51" x14ac:dyDescent="0.2">
      <c r="A12" s="209"/>
      <c r="B12" s="209"/>
      <c r="C12" s="207"/>
      <c r="D12" s="102" t="s">
        <v>313</v>
      </c>
      <c r="E12" s="59" t="s">
        <v>403</v>
      </c>
      <c r="F12" s="107"/>
      <c r="G12" s="107"/>
      <c r="H12" s="79"/>
      <c r="I12" s="81"/>
      <c r="J12" s="81"/>
      <c r="K12" s="209"/>
      <c r="L12" s="209"/>
      <c r="M12" s="204"/>
      <c r="N12" s="204"/>
      <c r="O12" s="207"/>
    </row>
    <row r="13" spans="1:19" ht="38.25" x14ac:dyDescent="0.2">
      <c r="A13" s="209"/>
      <c r="B13" s="209"/>
      <c r="C13" s="207"/>
      <c r="D13" s="102" t="s">
        <v>314</v>
      </c>
      <c r="E13" s="59" t="s">
        <v>404</v>
      </c>
      <c r="F13" s="107"/>
      <c r="G13" s="107"/>
      <c r="H13" s="79"/>
      <c r="I13" s="81"/>
      <c r="J13" s="81"/>
      <c r="K13" s="209"/>
      <c r="L13" s="209"/>
      <c r="M13" s="204"/>
      <c r="N13" s="204"/>
      <c r="O13" s="207"/>
    </row>
    <row r="14" spans="1:19" ht="25.5" x14ac:dyDescent="0.2">
      <c r="A14" s="209"/>
      <c r="B14" s="209"/>
      <c r="C14" s="207"/>
      <c r="D14" s="102" t="s">
        <v>315</v>
      </c>
      <c r="E14" s="68" t="s">
        <v>395</v>
      </c>
      <c r="F14" s="107"/>
      <c r="G14" s="107"/>
      <c r="H14" s="79"/>
      <c r="I14" s="104"/>
      <c r="J14" s="104"/>
      <c r="K14" s="209"/>
      <c r="L14" s="209"/>
      <c r="M14" s="204"/>
      <c r="N14" s="204"/>
      <c r="O14" s="207"/>
    </row>
    <row r="15" spans="1:19" ht="25.5" x14ac:dyDescent="0.2">
      <c r="A15" s="209"/>
      <c r="B15" s="209"/>
      <c r="C15" s="207"/>
      <c r="D15" s="69" t="s">
        <v>316</v>
      </c>
      <c r="E15" s="71" t="s">
        <v>405</v>
      </c>
      <c r="F15" s="107"/>
      <c r="G15" s="107"/>
      <c r="H15" s="79"/>
      <c r="I15" s="79"/>
      <c r="J15" s="79"/>
      <c r="K15" s="209"/>
      <c r="L15" s="209"/>
      <c r="M15" s="204"/>
      <c r="N15" s="204"/>
      <c r="O15" s="207"/>
    </row>
    <row r="16" spans="1:19" ht="25.5" x14ac:dyDescent="0.2">
      <c r="A16" s="209"/>
      <c r="B16" s="209"/>
      <c r="C16" s="207"/>
      <c r="D16" s="69" t="s">
        <v>317</v>
      </c>
      <c r="E16" s="70" t="s">
        <v>603</v>
      </c>
      <c r="F16" s="107"/>
      <c r="G16" s="107"/>
      <c r="H16" s="79"/>
      <c r="I16" s="79"/>
      <c r="J16" s="79"/>
      <c r="K16" s="209"/>
      <c r="L16" s="209"/>
      <c r="M16" s="204"/>
      <c r="N16" s="204"/>
      <c r="O16" s="207"/>
    </row>
    <row r="17" spans="1:15" ht="25.5" x14ac:dyDescent="0.2">
      <c r="A17" s="209"/>
      <c r="B17" s="209"/>
      <c r="C17" s="207"/>
      <c r="D17" s="69" t="s">
        <v>318</v>
      </c>
      <c r="E17" s="131" t="s">
        <v>604</v>
      </c>
      <c r="F17" s="107"/>
      <c r="G17" s="107"/>
      <c r="H17" s="79"/>
      <c r="I17" s="53"/>
      <c r="J17" s="53"/>
      <c r="K17" s="209"/>
      <c r="L17" s="209"/>
      <c r="M17" s="204"/>
      <c r="N17" s="204"/>
      <c r="O17" s="207"/>
    </row>
    <row r="18" spans="1:15" x14ac:dyDescent="0.2">
      <c r="A18" s="210"/>
      <c r="B18" s="210"/>
      <c r="C18" s="218"/>
      <c r="D18" s="61" t="s">
        <v>311</v>
      </c>
      <c r="E18" s="151" t="s">
        <v>476</v>
      </c>
      <c r="F18" s="107"/>
      <c r="G18" s="107"/>
      <c r="H18" s="79"/>
      <c r="I18" s="53"/>
      <c r="J18" s="53"/>
      <c r="K18" s="210"/>
      <c r="L18" s="210"/>
      <c r="M18" s="205"/>
      <c r="N18" s="205"/>
      <c r="O18" s="218"/>
    </row>
    <row r="20" spans="1:15" ht="26.25" x14ac:dyDescent="0.4">
      <c r="A20" s="194" t="s">
        <v>14</v>
      </c>
      <c r="B20" s="195"/>
      <c r="C20" s="196"/>
      <c r="D20" s="194" t="s">
        <v>15</v>
      </c>
      <c r="E20" s="195"/>
      <c r="F20" s="195"/>
      <c r="G20" s="195"/>
      <c r="H20" s="195"/>
      <c r="I20" s="195"/>
      <c r="J20" s="196"/>
      <c r="K20" s="194" t="s">
        <v>16</v>
      </c>
      <c r="L20" s="195"/>
      <c r="M20" s="196"/>
    </row>
    <row r="21" spans="1:15" s="169" customFormat="1" ht="110.25" x14ac:dyDescent="0.2">
      <c r="A21" s="166" t="s">
        <v>34</v>
      </c>
      <c r="B21" s="166" t="s">
        <v>35</v>
      </c>
      <c r="C21" s="166" t="s">
        <v>50</v>
      </c>
      <c r="D21" s="213" t="s">
        <v>248</v>
      </c>
      <c r="E21" s="214"/>
      <c r="F21" s="92" t="s">
        <v>249</v>
      </c>
      <c r="G21" s="211" t="s">
        <v>17</v>
      </c>
      <c r="H21" s="212"/>
      <c r="I21" s="92" t="s">
        <v>513</v>
      </c>
      <c r="J21" s="92" t="s">
        <v>508</v>
      </c>
      <c r="K21" s="166" t="s">
        <v>36</v>
      </c>
      <c r="L21" s="166" t="s">
        <v>37</v>
      </c>
      <c r="M21" s="165" t="s">
        <v>250</v>
      </c>
    </row>
    <row r="22" spans="1:15" x14ac:dyDescent="0.2">
      <c r="A22" s="227">
        <f>M7</f>
        <v>1</v>
      </c>
      <c r="B22" s="227">
        <f>N7</f>
        <v>1</v>
      </c>
      <c r="C22" s="230">
        <f>A22*B22</f>
        <v>1</v>
      </c>
      <c r="D22" s="260"/>
      <c r="E22" s="261"/>
      <c r="F22" s="5"/>
      <c r="G22" s="233"/>
      <c r="H22" s="233"/>
      <c r="I22" s="235"/>
      <c r="J22" s="235"/>
      <c r="K22" s="225">
        <f>IF((A22+I22)&lt;1,1,(A22+I22))</f>
        <v>1</v>
      </c>
      <c r="L22" s="225">
        <f>IF((B22+J22)&lt;1,1,(B22+J22))</f>
        <v>1</v>
      </c>
      <c r="M22" s="230">
        <f>K22*L22</f>
        <v>1</v>
      </c>
    </row>
    <row r="23" spans="1:15" x14ac:dyDescent="0.2">
      <c r="A23" s="228"/>
      <c r="B23" s="228"/>
      <c r="C23" s="230"/>
      <c r="D23" s="234"/>
      <c r="E23" s="234"/>
      <c r="F23" s="5"/>
      <c r="G23" s="233"/>
      <c r="H23" s="233"/>
      <c r="I23" s="235"/>
      <c r="J23" s="235"/>
      <c r="K23" s="225"/>
      <c r="L23" s="225"/>
      <c r="M23" s="230"/>
    </row>
    <row r="24" spans="1:15" x14ac:dyDescent="0.2">
      <c r="A24" s="228"/>
      <c r="B24" s="228"/>
      <c r="C24" s="230"/>
      <c r="D24" s="234"/>
      <c r="E24" s="234"/>
      <c r="F24" s="5"/>
      <c r="G24" s="233"/>
      <c r="H24" s="233"/>
      <c r="I24" s="235"/>
      <c r="J24" s="235"/>
      <c r="K24" s="225"/>
      <c r="L24" s="225"/>
      <c r="M24" s="230"/>
    </row>
    <row r="25" spans="1:15" x14ac:dyDescent="0.2">
      <c r="A25" s="228"/>
      <c r="B25" s="228"/>
      <c r="C25" s="230"/>
      <c r="D25" s="234"/>
      <c r="E25" s="234"/>
      <c r="F25" s="5"/>
      <c r="G25" s="233"/>
      <c r="H25" s="233"/>
      <c r="I25" s="235"/>
      <c r="J25" s="235"/>
      <c r="K25" s="225"/>
      <c r="L25" s="225"/>
      <c r="M25" s="230"/>
    </row>
    <row r="26" spans="1:15" x14ac:dyDescent="0.2">
      <c r="A26" s="228"/>
      <c r="B26" s="228"/>
      <c r="C26" s="230"/>
      <c r="D26" s="234"/>
      <c r="E26" s="234"/>
      <c r="F26" s="5"/>
      <c r="G26" s="233"/>
      <c r="H26" s="233"/>
      <c r="I26" s="235"/>
      <c r="J26" s="235"/>
      <c r="K26" s="225"/>
      <c r="L26" s="225"/>
      <c r="M26" s="230"/>
    </row>
    <row r="27" spans="1:15" x14ac:dyDescent="0.2">
      <c r="A27" s="228"/>
      <c r="B27" s="228"/>
      <c r="C27" s="230"/>
      <c r="D27" s="234"/>
      <c r="E27" s="234"/>
      <c r="F27" s="5"/>
      <c r="G27" s="233"/>
      <c r="H27" s="233"/>
      <c r="I27" s="235"/>
      <c r="J27" s="235"/>
      <c r="K27" s="225"/>
      <c r="L27" s="225"/>
      <c r="M27" s="230"/>
    </row>
    <row r="28" spans="1:15" x14ac:dyDescent="0.2">
      <c r="A28" s="228"/>
      <c r="B28" s="228"/>
      <c r="C28" s="230"/>
      <c r="D28" s="234"/>
      <c r="E28" s="234"/>
      <c r="F28" s="5"/>
      <c r="G28" s="233"/>
      <c r="H28" s="233"/>
      <c r="I28" s="235"/>
      <c r="J28" s="235"/>
      <c r="K28" s="225"/>
      <c r="L28" s="225"/>
      <c r="M28" s="230"/>
    </row>
    <row r="29" spans="1:15" x14ac:dyDescent="0.2">
      <c r="A29" s="228"/>
      <c r="B29" s="228"/>
      <c r="C29" s="230"/>
      <c r="D29" s="234"/>
      <c r="E29" s="234"/>
      <c r="F29" s="5"/>
      <c r="G29" s="233"/>
      <c r="H29" s="233"/>
      <c r="I29" s="235"/>
      <c r="J29" s="235"/>
      <c r="K29" s="225"/>
      <c r="L29" s="225"/>
      <c r="M29" s="230"/>
    </row>
    <row r="30" spans="1:15" x14ac:dyDescent="0.2">
      <c r="A30" s="229"/>
      <c r="B30" s="229"/>
      <c r="C30" s="230"/>
      <c r="D30" s="234"/>
      <c r="E30" s="234"/>
      <c r="F30" s="5"/>
      <c r="G30" s="233"/>
      <c r="H30" s="233"/>
      <c r="I30" s="235"/>
      <c r="J30" s="235"/>
      <c r="K30" s="225"/>
      <c r="L30" s="225"/>
      <c r="M30" s="230"/>
    </row>
  </sheetData>
  <customSheetViews>
    <customSheetView guid="{3401EC7A-FAC2-4D09-BA1F-72E5658EFED5}" fitToPage="1" topLeftCell="G19">
      <selection activeCell="N19" sqref="N19"/>
      <pageMargins left="0.70866141732283472" right="0.70866141732283472" top="0.74803149606299213" bottom="0.74803149606299213" header="0.31496062992125984" footer="0.31496062992125984"/>
      <pageSetup paperSize="9" scale="40" orientation="landscape" r:id="rId1"/>
    </customSheetView>
  </customSheetViews>
  <mergeCells count="45">
    <mergeCell ref="G28:H28"/>
    <mergeCell ref="D29:E29"/>
    <mergeCell ref="G29:H29"/>
    <mergeCell ref="D30:E30"/>
    <mergeCell ref="G30:H30"/>
    <mergeCell ref="I22:I30"/>
    <mergeCell ref="J22:J30"/>
    <mergeCell ref="K22:K30"/>
    <mergeCell ref="L22:L30"/>
    <mergeCell ref="M22:M30"/>
    <mergeCell ref="A22:A30"/>
    <mergeCell ref="B22:B30"/>
    <mergeCell ref="C22:C30"/>
    <mergeCell ref="D22:E22"/>
    <mergeCell ref="G22:H22"/>
    <mergeCell ref="D23:E23"/>
    <mergeCell ref="G23:H23"/>
    <mergeCell ref="D24:E24"/>
    <mergeCell ref="G24:H24"/>
    <mergeCell ref="D25:E25"/>
    <mergeCell ref="G25:H25"/>
    <mergeCell ref="D26:E26"/>
    <mergeCell ref="G26:H26"/>
    <mergeCell ref="D27:E27"/>
    <mergeCell ref="G27:H27"/>
    <mergeCell ref="D28:E28"/>
    <mergeCell ref="A20:C20"/>
    <mergeCell ref="D20:J20"/>
    <mergeCell ref="K20:M20"/>
    <mergeCell ref="D21:E21"/>
    <mergeCell ref="G21:H21"/>
    <mergeCell ref="M7:M18"/>
    <mergeCell ref="N7:N18"/>
    <mergeCell ref="O7:O18"/>
    <mergeCell ref="C1:G1"/>
    <mergeCell ref="A5:C5"/>
    <mergeCell ref="D5:L5"/>
    <mergeCell ref="M5:O5"/>
    <mergeCell ref="A7:A18"/>
    <mergeCell ref="B7:B18"/>
    <mergeCell ref="D7:J7"/>
    <mergeCell ref="D10:J10"/>
    <mergeCell ref="C7:C18"/>
    <mergeCell ref="K7:K18"/>
    <mergeCell ref="L7:L18"/>
  </mergeCells>
  <conditionalFormatting sqref="I11:J18 I8:J9">
    <cfRule type="cellIs" dxfId="336" priority="39" operator="between">
      <formula>0</formula>
      <formula>0</formula>
    </cfRule>
  </conditionalFormatting>
  <conditionalFormatting sqref="C7 O7">
    <cfRule type="cellIs" dxfId="335" priority="36" operator="between">
      <formula>8</formula>
      <formula>16</formula>
    </cfRule>
    <cfRule type="cellIs" dxfId="334" priority="37" operator="between">
      <formula>4</formula>
      <formula>6</formula>
    </cfRule>
    <cfRule type="cellIs" dxfId="333" priority="38" operator="between">
      <formula>0</formula>
      <formula>3</formula>
    </cfRule>
  </conditionalFormatting>
  <conditionalFormatting sqref="I17:J18">
    <cfRule type="cellIs" dxfId="332" priority="20" operator="between">
      <formula>0</formula>
      <formula>0</formula>
    </cfRule>
  </conditionalFormatting>
  <conditionalFormatting sqref="C22">
    <cfRule type="cellIs" dxfId="331" priority="15" operator="between">
      <formula>8</formula>
      <formula>16</formula>
    </cfRule>
    <cfRule type="cellIs" dxfId="330" priority="16" operator="between">
      <formula>4</formula>
      <formula>6</formula>
    </cfRule>
    <cfRule type="cellIs" dxfId="329" priority="17" operator="between">
      <formula>0</formula>
      <formula>3</formula>
    </cfRule>
  </conditionalFormatting>
  <conditionalFormatting sqref="M22">
    <cfRule type="cellIs" dxfId="328" priority="12" operator="between">
      <formula>8</formula>
      <formula>16</formula>
    </cfRule>
    <cfRule type="cellIs" dxfId="327" priority="13" operator="between">
      <formula>4</formula>
      <formula>6</formula>
    </cfRule>
    <cfRule type="cellIs" dxfId="326" priority="14" operator="between">
      <formula>0</formula>
      <formula>3</formula>
    </cfRule>
  </conditionalFormatting>
  <conditionalFormatting sqref="I22">
    <cfRule type="cellIs" dxfId="325" priority="11" operator="between">
      <formula>0</formula>
      <formula>0</formula>
    </cfRule>
  </conditionalFormatting>
  <conditionalFormatting sqref="J22">
    <cfRule type="cellIs" dxfId="324" priority="10" operator="between">
      <formula>0</formula>
      <formula>0</formula>
    </cfRule>
  </conditionalFormatting>
  <conditionalFormatting sqref="A7:B7">
    <cfRule type="cellIs" dxfId="323" priority="9" operator="between">
      <formula>0</formula>
      <formula>0</formula>
    </cfRule>
  </conditionalFormatting>
  <conditionalFormatting sqref="K7">
    <cfRule type="cellIs" dxfId="322" priority="7" operator="between">
      <formula>0</formula>
      <formula>0</formula>
    </cfRule>
  </conditionalFormatting>
  <conditionalFormatting sqref="H11:H18">
    <cfRule type="cellIs" dxfId="321" priority="1" operator="between">
      <formula>0</formula>
      <formula>0</formula>
    </cfRule>
  </conditionalFormatting>
  <conditionalFormatting sqref="H8">
    <cfRule type="cellIs" dxfId="320" priority="6" operator="between">
      <formula>0</formula>
      <formula>0</formula>
    </cfRule>
  </conditionalFormatting>
  <conditionalFormatting sqref="H8">
    <cfRule type="cellIs" dxfId="319" priority="5" operator="between">
      <formula>0</formula>
      <formula>0</formula>
    </cfRule>
  </conditionalFormatting>
  <conditionalFormatting sqref="H9">
    <cfRule type="cellIs" dxfId="318" priority="4" operator="between">
      <formula>0</formula>
      <formula>0</formula>
    </cfRule>
  </conditionalFormatting>
  <conditionalFormatting sqref="H9">
    <cfRule type="cellIs" dxfId="317" priority="3" operator="between">
      <formula>0</formula>
      <formula>0</formula>
    </cfRule>
  </conditionalFormatting>
  <conditionalFormatting sqref="H11:H18">
    <cfRule type="cellIs" dxfId="316" priority="2" operator="between">
      <formula>0</formula>
      <formula>0</formula>
    </cfRule>
  </conditionalFormatting>
  <dataValidations count="4">
    <dataValidation type="list" allowBlank="1" showInputMessage="1" showErrorMessage="1" sqref="I22:J22 K7:L7">
      <formula1>"-4,-3,-2,-1"</formula1>
    </dataValidation>
    <dataValidation type="list" allowBlank="1" showInputMessage="1" showErrorMessage="1" sqref="A7:B7">
      <formula1>"1,2,3,4"</formula1>
    </dataValidation>
    <dataValidation type="list" allowBlank="1" showInputMessage="1" showErrorMessage="1" sqref="F8:G9 F11:G18">
      <formula1>"TAK,NIE"</formula1>
    </dataValidation>
    <dataValidation type="list" allowBlank="1" showInputMessage="1" showErrorMessage="1" sqref="H8:H9 H11:H18">
      <formula1>"WYSOKA,ŚREDNIA,NISKA"</formula1>
    </dataValidation>
  </dataValidations>
  <pageMargins left="0.70866141732283472" right="0.70866141732283472" top="0.74803149606299213" bottom="0.74803149606299213" header="0.31496062992125984" footer="0.31496062992125984"/>
  <pageSetup paperSize="9" scale="4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35"/>
  <sheetViews>
    <sheetView view="pageBreakPreview" topLeftCell="A4" zoomScale="70" zoomScaleNormal="55" zoomScaleSheetLayoutView="70" workbookViewId="0">
      <selection activeCell="D28" sqref="D28:E28"/>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1" spans="1:19" s="13" customFormat="1" ht="26.25" x14ac:dyDescent="0.4">
      <c r="C1" s="199" t="s">
        <v>31</v>
      </c>
      <c r="D1" s="200"/>
      <c r="E1" s="200"/>
      <c r="F1" s="200"/>
      <c r="G1" s="201"/>
    </row>
    <row r="2" spans="1:19" s="168" customFormat="1" ht="94.5" x14ac:dyDescent="0.2">
      <c r="C2" s="122" t="s">
        <v>0</v>
      </c>
      <c r="D2" s="164" t="s">
        <v>12</v>
      </c>
      <c r="E2" s="164" t="s">
        <v>74</v>
      </c>
      <c r="F2" s="163" t="s">
        <v>477</v>
      </c>
      <c r="G2" s="99" t="s">
        <v>510</v>
      </c>
    </row>
    <row r="3" spans="1:19" s="27" customFormat="1" ht="60.75" thickBot="1" x14ac:dyDescent="0.25">
      <c r="C3" s="130" t="str">
        <f>'2. Realizacja i weryfikacja'!A13:A13</f>
        <v>IR7</v>
      </c>
      <c r="D3" s="28" t="str">
        <f>'2. Realizacja i weryfikacja'!B13:B13</f>
        <v>Brak dostarczenia produktu lub dostarczanie substytutów</v>
      </c>
      <c r="E3" s="127" t="str">
        <f>'2. Realizacja i weryfikacja'!C13:C13</f>
        <v>Wykonawca narusza umowę poprzez nie dostarczanie określonych produktów lub ich zmianę lub zamianę na towary/produkty gorszej jakości.</v>
      </c>
      <c r="F3" s="129" t="str">
        <f>'2. Realizacja i weryfikacja'!E13:E13</f>
        <v>Beneficjenci i Osoby trzecie</v>
      </c>
      <c r="G3" s="114" t="str">
        <f>'2. Realizacja i weryfikacja'!F13:F13</f>
        <v>Zewnętrzne</v>
      </c>
    </row>
    <row r="5" spans="1:19" ht="26.25" x14ac:dyDescent="0.4">
      <c r="A5" s="224" t="s">
        <v>231</v>
      </c>
      <c r="B5" s="224"/>
      <c r="C5" s="224"/>
      <c r="D5" s="224" t="s">
        <v>32</v>
      </c>
      <c r="E5" s="224"/>
      <c r="F5" s="224"/>
      <c r="G5" s="224"/>
      <c r="H5" s="224"/>
      <c r="I5" s="224"/>
      <c r="J5" s="224"/>
      <c r="K5" s="224"/>
      <c r="L5" s="224"/>
      <c r="M5" s="224" t="s">
        <v>14</v>
      </c>
      <c r="N5" s="224"/>
      <c r="O5" s="224"/>
    </row>
    <row r="6" spans="1:19"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c r="Q6" s="66"/>
      <c r="R6" s="66"/>
      <c r="S6" s="66"/>
    </row>
    <row r="7" spans="1:19" ht="15.75" x14ac:dyDescent="0.25">
      <c r="A7" s="208"/>
      <c r="B7" s="208"/>
      <c r="C7" s="206">
        <f>A7*B7</f>
        <v>0</v>
      </c>
      <c r="D7" s="264" t="s">
        <v>6</v>
      </c>
      <c r="E7" s="265"/>
      <c r="F7" s="265"/>
      <c r="G7" s="265"/>
      <c r="H7" s="265"/>
      <c r="I7" s="265"/>
      <c r="J7" s="266"/>
      <c r="K7" s="208"/>
      <c r="L7" s="208"/>
      <c r="M7" s="203">
        <f>IF((A7+K7)&lt;1,1,(A7+K7))</f>
        <v>1</v>
      </c>
      <c r="N7" s="203">
        <f>IF((B7+L7)&lt;1,1,(B7+L7))</f>
        <v>1</v>
      </c>
      <c r="O7" s="206">
        <f>M7*N7</f>
        <v>1</v>
      </c>
    </row>
    <row r="8" spans="1:19" s="162" customFormat="1" ht="51" x14ac:dyDescent="0.2">
      <c r="A8" s="209"/>
      <c r="B8" s="209"/>
      <c r="C8" s="207"/>
      <c r="D8" s="72" t="s">
        <v>319</v>
      </c>
      <c r="E8" s="178" t="s">
        <v>596</v>
      </c>
      <c r="F8" s="107"/>
      <c r="G8" s="107"/>
      <c r="H8" s="161"/>
      <c r="I8" s="161"/>
      <c r="J8" s="161"/>
      <c r="K8" s="209"/>
      <c r="L8" s="209"/>
      <c r="M8" s="204"/>
      <c r="N8" s="204"/>
      <c r="O8" s="207"/>
    </row>
    <row r="9" spans="1:19" ht="25.5" x14ac:dyDescent="0.2">
      <c r="A9" s="209"/>
      <c r="B9" s="209"/>
      <c r="C9" s="207"/>
      <c r="D9" s="102" t="s">
        <v>320</v>
      </c>
      <c r="E9" s="188" t="s">
        <v>205</v>
      </c>
      <c r="F9" s="107"/>
      <c r="G9" s="107"/>
      <c r="H9" s="79"/>
      <c r="I9" s="79"/>
      <c r="J9" s="79"/>
      <c r="K9" s="209"/>
      <c r="L9" s="209"/>
      <c r="M9" s="204"/>
      <c r="N9" s="204"/>
      <c r="O9" s="207"/>
    </row>
    <row r="10" spans="1:19" ht="25.5" x14ac:dyDescent="0.2">
      <c r="A10" s="209"/>
      <c r="B10" s="209"/>
      <c r="C10" s="207"/>
      <c r="D10" s="102" t="s">
        <v>321</v>
      </c>
      <c r="E10" s="68" t="s">
        <v>395</v>
      </c>
      <c r="F10" s="107"/>
      <c r="G10" s="107"/>
      <c r="H10" s="79"/>
      <c r="I10" s="81"/>
      <c r="J10" s="81"/>
      <c r="K10" s="209"/>
      <c r="L10" s="209"/>
      <c r="M10" s="204"/>
      <c r="N10" s="204"/>
      <c r="O10" s="207"/>
    </row>
    <row r="11" spans="1:19" x14ac:dyDescent="0.2">
      <c r="A11" s="209"/>
      <c r="B11" s="209"/>
      <c r="C11" s="207"/>
      <c r="D11" s="69" t="s">
        <v>322</v>
      </c>
      <c r="E11" s="70" t="s">
        <v>585</v>
      </c>
      <c r="F11" s="107"/>
      <c r="G11" s="107"/>
      <c r="H11" s="79"/>
      <c r="I11" s="80"/>
      <c r="J11" s="80"/>
      <c r="K11" s="209"/>
      <c r="L11" s="209"/>
      <c r="M11" s="204"/>
      <c r="N11" s="204"/>
      <c r="O11" s="207"/>
    </row>
    <row r="12" spans="1:19" ht="25.5" x14ac:dyDescent="0.2">
      <c r="A12" s="209"/>
      <c r="B12" s="209"/>
      <c r="C12" s="207"/>
      <c r="D12" s="69" t="s">
        <v>323</v>
      </c>
      <c r="E12" s="70" t="s">
        <v>587</v>
      </c>
      <c r="F12" s="107"/>
      <c r="G12" s="107"/>
      <c r="H12" s="79"/>
      <c r="I12" s="80"/>
      <c r="J12" s="80"/>
      <c r="K12" s="209"/>
      <c r="L12" s="209"/>
      <c r="M12" s="204"/>
      <c r="N12" s="204"/>
      <c r="O12" s="207"/>
    </row>
    <row r="13" spans="1:19" ht="25.5" x14ac:dyDescent="0.2">
      <c r="A13" s="209"/>
      <c r="B13" s="209"/>
      <c r="C13" s="207"/>
      <c r="D13" s="69" t="s">
        <v>324</v>
      </c>
      <c r="E13" s="70" t="s">
        <v>597</v>
      </c>
      <c r="F13" s="107"/>
      <c r="G13" s="107"/>
      <c r="H13" s="79"/>
      <c r="I13" s="80"/>
      <c r="J13" s="80"/>
      <c r="K13" s="209"/>
      <c r="L13" s="209"/>
      <c r="M13" s="204"/>
      <c r="N13" s="204"/>
      <c r="O13" s="207"/>
    </row>
    <row r="14" spans="1:19" ht="25.5" x14ac:dyDescent="0.2">
      <c r="A14" s="209"/>
      <c r="B14" s="209"/>
      <c r="C14" s="207"/>
      <c r="D14" s="69" t="s">
        <v>325</v>
      </c>
      <c r="E14" s="70" t="s">
        <v>598</v>
      </c>
      <c r="F14" s="107"/>
      <c r="G14" s="107"/>
      <c r="H14" s="79"/>
      <c r="I14" s="80"/>
      <c r="J14" s="80"/>
      <c r="K14" s="209"/>
      <c r="L14" s="209"/>
      <c r="M14" s="204"/>
      <c r="N14" s="204"/>
      <c r="O14" s="207"/>
    </row>
    <row r="15" spans="1:19" ht="25.5" x14ac:dyDescent="0.2">
      <c r="A15" s="209"/>
      <c r="B15" s="209"/>
      <c r="C15" s="207"/>
      <c r="D15" s="69" t="s">
        <v>326</v>
      </c>
      <c r="E15" s="70" t="s">
        <v>599</v>
      </c>
      <c r="F15" s="107"/>
      <c r="G15" s="107"/>
      <c r="H15" s="79"/>
      <c r="I15" s="80"/>
      <c r="J15" s="80"/>
      <c r="K15" s="209"/>
      <c r="L15" s="209"/>
      <c r="M15" s="204"/>
      <c r="N15" s="204"/>
      <c r="O15" s="207"/>
    </row>
    <row r="16" spans="1:19" ht="15.75" x14ac:dyDescent="0.25">
      <c r="A16" s="209"/>
      <c r="B16" s="209"/>
      <c r="C16" s="207"/>
      <c r="D16" s="249" t="s">
        <v>181</v>
      </c>
      <c r="E16" s="250"/>
      <c r="F16" s="250"/>
      <c r="G16" s="250"/>
      <c r="H16" s="250"/>
      <c r="I16" s="250"/>
      <c r="J16" s="251"/>
      <c r="K16" s="209"/>
      <c r="L16" s="209"/>
      <c r="M16" s="204"/>
      <c r="N16" s="204"/>
      <c r="O16" s="207"/>
    </row>
    <row r="17" spans="1:15" ht="51" x14ac:dyDescent="0.2">
      <c r="A17" s="209"/>
      <c r="B17" s="209"/>
      <c r="C17" s="207"/>
      <c r="D17" s="102" t="s">
        <v>327</v>
      </c>
      <c r="E17" s="71" t="s">
        <v>600</v>
      </c>
      <c r="F17" s="107"/>
      <c r="G17" s="107"/>
      <c r="H17" s="79"/>
      <c r="I17" s="81"/>
      <c r="J17" s="81"/>
      <c r="K17" s="209"/>
      <c r="L17" s="209"/>
      <c r="M17" s="204"/>
      <c r="N17" s="204"/>
      <c r="O17" s="207"/>
    </row>
    <row r="18" spans="1:15" ht="25.5" x14ac:dyDescent="0.2">
      <c r="A18" s="209"/>
      <c r="B18" s="209"/>
      <c r="C18" s="207"/>
      <c r="D18" s="102" t="s">
        <v>328</v>
      </c>
      <c r="E18" s="71" t="s">
        <v>494</v>
      </c>
      <c r="F18" s="107"/>
      <c r="G18" s="107"/>
      <c r="H18" s="79"/>
      <c r="I18" s="81"/>
      <c r="J18" s="81"/>
      <c r="K18" s="209"/>
      <c r="L18" s="209"/>
      <c r="M18" s="204"/>
      <c r="N18" s="204"/>
      <c r="O18" s="207"/>
    </row>
    <row r="19" spans="1:15" ht="25.5" x14ac:dyDescent="0.2">
      <c r="A19" s="209"/>
      <c r="B19" s="209"/>
      <c r="C19" s="207"/>
      <c r="D19" s="102" t="s">
        <v>329</v>
      </c>
      <c r="E19" s="68" t="s">
        <v>395</v>
      </c>
      <c r="F19" s="107"/>
      <c r="G19" s="107"/>
      <c r="H19" s="79"/>
      <c r="I19" s="104"/>
      <c r="J19" s="104"/>
      <c r="K19" s="209"/>
      <c r="L19" s="209"/>
      <c r="M19" s="204"/>
      <c r="N19" s="204"/>
      <c r="O19" s="207"/>
    </row>
    <row r="20" spans="1:15" ht="25.5" x14ac:dyDescent="0.2">
      <c r="A20" s="209"/>
      <c r="B20" s="209"/>
      <c r="C20" s="207"/>
      <c r="D20" s="69" t="s">
        <v>330</v>
      </c>
      <c r="E20" s="70" t="s">
        <v>587</v>
      </c>
      <c r="F20" s="107"/>
      <c r="G20" s="107"/>
      <c r="H20" s="79"/>
      <c r="I20" s="79"/>
      <c r="J20" s="79"/>
      <c r="K20" s="209"/>
      <c r="L20" s="209"/>
      <c r="M20" s="204"/>
      <c r="N20" s="204"/>
      <c r="O20" s="207"/>
    </row>
    <row r="21" spans="1:15" ht="25.5" x14ac:dyDescent="0.2">
      <c r="A21" s="209"/>
      <c r="B21" s="209"/>
      <c r="C21" s="207"/>
      <c r="D21" s="69" t="s">
        <v>331</v>
      </c>
      <c r="E21" s="82" t="s">
        <v>601</v>
      </c>
      <c r="F21" s="107"/>
      <c r="G21" s="107"/>
      <c r="H21" s="79"/>
      <c r="I21" s="79"/>
      <c r="J21" s="79"/>
      <c r="K21" s="209"/>
      <c r="L21" s="209"/>
      <c r="M21" s="204"/>
      <c r="N21" s="204"/>
      <c r="O21" s="207"/>
    </row>
    <row r="22" spans="1:15" ht="25.5" x14ac:dyDescent="0.2">
      <c r="A22" s="209"/>
      <c r="B22" s="209"/>
      <c r="C22" s="207"/>
      <c r="D22" s="69" t="s">
        <v>332</v>
      </c>
      <c r="E22" s="131" t="s">
        <v>206</v>
      </c>
      <c r="F22" s="107"/>
      <c r="G22" s="107"/>
      <c r="H22" s="79"/>
      <c r="I22" s="79"/>
      <c r="J22" s="79"/>
      <c r="K22" s="209"/>
      <c r="L22" s="209"/>
      <c r="M22" s="204"/>
      <c r="N22" s="204"/>
      <c r="O22" s="207"/>
    </row>
    <row r="23" spans="1:15" x14ac:dyDescent="0.2">
      <c r="A23" s="210"/>
      <c r="B23" s="210"/>
      <c r="C23" s="218"/>
      <c r="D23" s="69" t="s">
        <v>262</v>
      </c>
      <c r="E23" s="151" t="s">
        <v>476</v>
      </c>
      <c r="F23" s="107"/>
      <c r="G23" s="107"/>
      <c r="H23" s="79"/>
      <c r="I23" s="79"/>
      <c r="J23" s="79"/>
      <c r="K23" s="210"/>
      <c r="L23" s="210"/>
      <c r="M23" s="205"/>
      <c r="N23" s="205"/>
      <c r="O23" s="218"/>
    </row>
    <row r="25" spans="1:15" ht="26.25" x14ac:dyDescent="0.4">
      <c r="A25" s="194" t="s">
        <v>14</v>
      </c>
      <c r="B25" s="195"/>
      <c r="C25" s="196"/>
      <c r="D25" s="194" t="s">
        <v>15</v>
      </c>
      <c r="E25" s="195"/>
      <c r="F25" s="195"/>
      <c r="G25" s="195"/>
      <c r="H25" s="195"/>
      <c r="I25" s="195"/>
      <c r="J25" s="196"/>
      <c r="K25" s="194" t="s">
        <v>16</v>
      </c>
      <c r="L25" s="195"/>
      <c r="M25" s="196"/>
    </row>
    <row r="26" spans="1:15" s="169" customFormat="1" ht="110.25" x14ac:dyDescent="0.2">
      <c r="A26" s="166" t="s">
        <v>34</v>
      </c>
      <c r="B26" s="166" t="s">
        <v>35</v>
      </c>
      <c r="C26" s="166" t="s">
        <v>50</v>
      </c>
      <c r="D26" s="213" t="s">
        <v>248</v>
      </c>
      <c r="E26" s="214"/>
      <c r="F26" s="92" t="s">
        <v>249</v>
      </c>
      <c r="G26" s="211" t="s">
        <v>17</v>
      </c>
      <c r="H26" s="212"/>
      <c r="I26" s="92" t="s">
        <v>513</v>
      </c>
      <c r="J26" s="92" t="s">
        <v>508</v>
      </c>
      <c r="K26" s="166" t="s">
        <v>36</v>
      </c>
      <c r="L26" s="166" t="s">
        <v>37</v>
      </c>
      <c r="M26" s="165" t="s">
        <v>250</v>
      </c>
    </row>
    <row r="27" spans="1:15" x14ac:dyDescent="0.2">
      <c r="A27" s="227">
        <f>M7</f>
        <v>1</v>
      </c>
      <c r="B27" s="227">
        <f>N7</f>
        <v>1</v>
      </c>
      <c r="C27" s="230">
        <f>A27*B27</f>
        <v>1</v>
      </c>
      <c r="D27" s="260"/>
      <c r="E27" s="261"/>
      <c r="F27" s="5"/>
      <c r="G27" s="233"/>
      <c r="H27" s="233"/>
      <c r="I27" s="235"/>
      <c r="J27" s="235"/>
      <c r="K27" s="225">
        <f>IF((A27+I27)&lt;1,1,(A27+I27))</f>
        <v>1</v>
      </c>
      <c r="L27" s="225">
        <f>IF((B27+J27)&lt;1,1,(B27+J27))</f>
        <v>1</v>
      </c>
      <c r="M27" s="230">
        <f>K27*L27</f>
        <v>1</v>
      </c>
    </row>
    <row r="28" spans="1:15" x14ac:dyDescent="0.2">
      <c r="A28" s="228"/>
      <c r="B28" s="228"/>
      <c r="C28" s="230"/>
      <c r="D28" s="234"/>
      <c r="E28" s="234"/>
      <c r="F28" s="5"/>
      <c r="G28" s="233"/>
      <c r="H28" s="233"/>
      <c r="I28" s="235"/>
      <c r="J28" s="235"/>
      <c r="K28" s="225"/>
      <c r="L28" s="225"/>
      <c r="M28" s="230"/>
    </row>
    <row r="29" spans="1:15" x14ac:dyDescent="0.2">
      <c r="A29" s="228"/>
      <c r="B29" s="228"/>
      <c r="C29" s="230"/>
      <c r="D29" s="234"/>
      <c r="E29" s="234"/>
      <c r="F29" s="5"/>
      <c r="G29" s="233"/>
      <c r="H29" s="233"/>
      <c r="I29" s="235"/>
      <c r="J29" s="235"/>
      <c r="K29" s="225"/>
      <c r="L29" s="225"/>
      <c r="M29" s="230"/>
    </row>
    <row r="30" spans="1:15" x14ac:dyDescent="0.2">
      <c r="A30" s="228"/>
      <c r="B30" s="228"/>
      <c r="C30" s="230"/>
      <c r="D30" s="234"/>
      <c r="E30" s="234"/>
      <c r="F30" s="5"/>
      <c r="G30" s="233"/>
      <c r="H30" s="233"/>
      <c r="I30" s="235"/>
      <c r="J30" s="235"/>
      <c r="K30" s="225"/>
      <c r="L30" s="225"/>
      <c r="M30" s="230"/>
    </row>
    <row r="31" spans="1:15" x14ac:dyDescent="0.2">
      <c r="A31" s="228"/>
      <c r="B31" s="228"/>
      <c r="C31" s="230"/>
      <c r="D31" s="234"/>
      <c r="E31" s="234"/>
      <c r="F31" s="5"/>
      <c r="G31" s="233"/>
      <c r="H31" s="233"/>
      <c r="I31" s="235"/>
      <c r="J31" s="235"/>
      <c r="K31" s="225"/>
      <c r="L31" s="225"/>
      <c r="M31" s="230"/>
    </row>
    <row r="32" spans="1:15" x14ac:dyDescent="0.2">
      <c r="A32" s="228"/>
      <c r="B32" s="228"/>
      <c r="C32" s="230"/>
      <c r="D32" s="234"/>
      <c r="E32" s="234"/>
      <c r="F32" s="5"/>
      <c r="G32" s="233"/>
      <c r="H32" s="233"/>
      <c r="I32" s="235"/>
      <c r="J32" s="235"/>
      <c r="K32" s="225"/>
      <c r="L32" s="225"/>
      <c r="M32" s="230"/>
    </row>
    <row r="33" spans="1:13" x14ac:dyDescent="0.2">
      <c r="A33" s="228"/>
      <c r="B33" s="228"/>
      <c r="C33" s="230"/>
      <c r="D33" s="234"/>
      <c r="E33" s="234"/>
      <c r="F33" s="5"/>
      <c r="G33" s="233"/>
      <c r="H33" s="233"/>
      <c r="I33" s="235"/>
      <c r="J33" s="235"/>
      <c r="K33" s="225"/>
      <c r="L33" s="225"/>
      <c r="M33" s="230"/>
    </row>
    <row r="34" spans="1:13" x14ac:dyDescent="0.2">
      <c r="A34" s="228"/>
      <c r="B34" s="228"/>
      <c r="C34" s="230"/>
      <c r="D34" s="234"/>
      <c r="E34" s="234"/>
      <c r="F34" s="5"/>
      <c r="G34" s="233"/>
      <c r="H34" s="233"/>
      <c r="I34" s="235"/>
      <c r="J34" s="235"/>
      <c r="K34" s="225"/>
      <c r="L34" s="225"/>
      <c r="M34" s="230"/>
    </row>
    <row r="35" spans="1:13" x14ac:dyDescent="0.2">
      <c r="A35" s="229"/>
      <c r="B35" s="229"/>
      <c r="C35" s="230"/>
      <c r="D35" s="234"/>
      <c r="E35" s="234"/>
      <c r="F35" s="5"/>
      <c r="G35" s="233"/>
      <c r="H35" s="233"/>
      <c r="I35" s="235"/>
      <c r="J35" s="235"/>
      <c r="K35" s="225"/>
      <c r="L35" s="225"/>
      <c r="M35" s="230"/>
    </row>
  </sheetData>
  <customSheetViews>
    <customSheetView guid="{3401EC7A-FAC2-4D09-BA1F-72E5658EFED5}" scale="90" fitToPage="1" topLeftCell="F21">
      <selection activeCell="O25" sqref="O25"/>
      <pageMargins left="0.70866141732283472" right="0.70866141732283472" top="0.74803149606299213" bottom="0.74803149606299213" header="0.31496062992125984" footer="0.31496062992125984"/>
      <pageSetup paperSize="9" scale="40" orientation="landscape" r:id="rId1"/>
    </customSheetView>
  </customSheetViews>
  <mergeCells count="45">
    <mergeCell ref="D7:J7"/>
    <mergeCell ref="G33:H33"/>
    <mergeCell ref="J27:J35"/>
    <mergeCell ref="A25:C25"/>
    <mergeCell ref="D25:J25"/>
    <mergeCell ref="D34:E34"/>
    <mergeCell ref="G34:H34"/>
    <mergeCell ref="D35:E35"/>
    <mergeCell ref="G35:H35"/>
    <mergeCell ref="I27:I35"/>
    <mergeCell ref="D32:E32"/>
    <mergeCell ref="G32:H32"/>
    <mergeCell ref="D33:E33"/>
    <mergeCell ref="K27:K35"/>
    <mergeCell ref="L27:L35"/>
    <mergeCell ref="M27:M35"/>
    <mergeCell ref="A27:A35"/>
    <mergeCell ref="B27:B35"/>
    <mergeCell ref="C27:C35"/>
    <mergeCell ref="D27:E27"/>
    <mergeCell ref="G27:H27"/>
    <mergeCell ref="D28:E28"/>
    <mergeCell ref="G28:H28"/>
    <mergeCell ref="D29:E29"/>
    <mergeCell ref="G29:H29"/>
    <mergeCell ref="D30:E30"/>
    <mergeCell ref="G30:H30"/>
    <mergeCell ref="D31:E31"/>
    <mergeCell ref="G31:H31"/>
    <mergeCell ref="K25:M25"/>
    <mergeCell ref="D26:E26"/>
    <mergeCell ref="G26:H26"/>
    <mergeCell ref="C1:G1"/>
    <mergeCell ref="A5:C5"/>
    <mergeCell ref="D5:L5"/>
    <mergeCell ref="M5:O5"/>
    <mergeCell ref="D16:J16"/>
    <mergeCell ref="K7:K23"/>
    <mergeCell ref="L7:L23"/>
    <mergeCell ref="M7:M23"/>
    <mergeCell ref="N7:N23"/>
    <mergeCell ref="O7:O23"/>
    <mergeCell ref="A7:A23"/>
    <mergeCell ref="B7:B23"/>
    <mergeCell ref="C7:C23"/>
  </mergeCells>
  <conditionalFormatting sqref="I8:J8">
    <cfRule type="cellIs" dxfId="315" priority="48" operator="between">
      <formula>0</formula>
      <formula>0</formula>
    </cfRule>
  </conditionalFormatting>
  <conditionalFormatting sqref="I9:J15">
    <cfRule type="cellIs" dxfId="314" priority="47" operator="between">
      <formula>0</formula>
      <formula>0</formula>
    </cfRule>
  </conditionalFormatting>
  <conditionalFormatting sqref="I17:J23">
    <cfRule type="cellIs" dxfId="313" priority="46" operator="between">
      <formula>0</formula>
      <formula>0</formula>
    </cfRule>
  </conditionalFormatting>
  <conditionalFormatting sqref="C7">
    <cfRule type="cellIs" dxfId="312" priority="41" operator="between">
      <formula>8</formula>
      <formula>16</formula>
    </cfRule>
    <cfRule type="cellIs" dxfId="311" priority="42" operator="between">
      <formula>4</formula>
      <formula>6</formula>
    </cfRule>
    <cfRule type="cellIs" dxfId="310" priority="43" operator="between">
      <formula>0</formula>
      <formula>3</formula>
    </cfRule>
  </conditionalFormatting>
  <conditionalFormatting sqref="O7">
    <cfRule type="cellIs" dxfId="309" priority="38" operator="between">
      <formula>8</formula>
      <formula>16</formula>
    </cfRule>
    <cfRule type="cellIs" dxfId="308" priority="39" operator="between">
      <formula>4</formula>
      <formula>6</formula>
    </cfRule>
    <cfRule type="cellIs" dxfId="307" priority="40" operator="between">
      <formula>0</formula>
      <formula>3</formula>
    </cfRule>
  </conditionalFormatting>
  <conditionalFormatting sqref="I8:J8">
    <cfRule type="cellIs" dxfId="306" priority="31" operator="between">
      <formula>0</formula>
      <formula>0</formula>
    </cfRule>
  </conditionalFormatting>
  <conditionalFormatting sqref="I9:J9">
    <cfRule type="cellIs" dxfId="305" priority="30" operator="between">
      <formula>0</formula>
      <formula>0</formula>
    </cfRule>
  </conditionalFormatting>
  <conditionalFormatting sqref="I8:J9">
    <cfRule type="cellIs" dxfId="304" priority="29" operator="between">
      <formula>0</formula>
      <formula>0</formula>
    </cfRule>
  </conditionalFormatting>
  <conditionalFormatting sqref="I8:J9">
    <cfRule type="cellIs" dxfId="303" priority="28" operator="between">
      <formula>0</formula>
      <formula>0</formula>
    </cfRule>
  </conditionalFormatting>
  <conditionalFormatting sqref="I22:J23">
    <cfRule type="cellIs" dxfId="302" priority="27" operator="between">
      <formula>0</formula>
      <formula>0</formula>
    </cfRule>
  </conditionalFormatting>
  <conditionalFormatting sqref="I22:J23">
    <cfRule type="cellIs" dxfId="301" priority="26" operator="between">
      <formula>0</formula>
      <formula>0</formula>
    </cfRule>
  </conditionalFormatting>
  <conditionalFormatting sqref="I22:J23">
    <cfRule type="cellIs" dxfId="300" priority="25" operator="between">
      <formula>0</formula>
      <formula>0</formula>
    </cfRule>
  </conditionalFormatting>
  <conditionalFormatting sqref="I11:J15">
    <cfRule type="cellIs" dxfId="299" priority="24" operator="between">
      <formula>0</formula>
      <formula>0</formula>
    </cfRule>
  </conditionalFormatting>
  <conditionalFormatting sqref="I20:J20">
    <cfRule type="cellIs" dxfId="298" priority="22" operator="between">
      <formula>0</formula>
      <formula>0</formula>
    </cfRule>
  </conditionalFormatting>
  <conditionalFormatting sqref="I21:J21">
    <cfRule type="cellIs" dxfId="297" priority="21" operator="between">
      <formula>0</formula>
      <formula>0</formula>
    </cfRule>
  </conditionalFormatting>
  <conditionalFormatting sqref="I15:J15">
    <cfRule type="cellIs" dxfId="296" priority="20" operator="between">
      <formula>0</formula>
      <formula>0</formula>
    </cfRule>
  </conditionalFormatting>
  <conditionalFormatting sqref="I14:J14">
    <cfRule type="cellIs" dxfId="295" priority="19" operator="between">
      <formula>0</formula>
      <formula>0</formula>
    </cfRule>
  </conditionalFormatting>
  <conditionalFormatting sqref="I13:J13">
    <cfRule type="cellIs" dxfId="294" priority="18" operator="between">
      <formula>0</formula>
      <formula>0</formula>
    </cfRule>
  </conditionalFormatting>
  <conditionalFormatting sqref="C27">
    <cfRule type="cellIs" dxfId="293" priority="15" operator="between">
      <formula>8</formula>
      <formula>16</formula>
    </cfRule>
    <cfRule type="cellIs" dxfId="292" priority="16" operator="between">
      <formula>4</formula>
      <formula>6</formula>
    </cfRule>
    <cfRule type="cellIs" dxfId="291" priority="17" operator="between">
      <formula>0</formula>
      <formula>3</formula>
    </cfRule>
  </conditionalFormatting>
  <conditionalFormatting sqref="M27">
    <cfRule type="cellIs" dxfId="290" priority="12" operator="between">
      <formula>8</formula>
      <formula>16</formula>
    </cfRule>
    <cfRule type="cellIs" dxfId="289" priority="13" operator="between">
      <formula>4</formula>
      <formula>6</formula>
    </cfRule>
    <cfRule type="cellIs" dxfId="288" priority="14" operator="between">
      <formula>0</formula>
      <formula>3</formula>
    </cfRule>
  </conditionalFormatting>
  <conditionalFormatting sqref="I27">
    <cfRule type="cellIs" dxfId="287" priority="11" operator="between">
      <formula>0</formula>
      <formula>0</formula>
    </cfRule>
  </conditionalFormatting>
  <conditionalFormatting sqref="J27">
    <cfRule type="cellIs" dxfId="286" priority="10" operator="between">
      <formula>0</formula>
      <formula>0</formula>
    </cfRule>
  </conditionalFormatting>
  <conditionalFormatting sqref="A7:B7">
    <cfRule type="cellIs" dxfId="285" priority="9" operator="between">
      <formula>0</formula>
      <formula>0</formula>
    </cfRule>
  </conditionalFormatting>
  <conditionalFormatting sqref="K7">
    <cfRule type="cellIs" dxfId="284" priority="7" operator="between">
      <formula>0</formula>
      <formula>0</formula>
    </cfRule>
  </conditionalFormatting>
  <conditionalFormatting sqref="H17:H23">
    <cfRule type="cellIs" dxfId="283" priority="1" operator="between">
      <formula>0</formula>
      <formula>0</formula>
    </cfRule>
  </conditionalFormatting>
  <conditionalFormatting sqref="H8">
    <cfRule type="cellIs" dxfId="282" priority="6" operator="between">
      <formula>0</formula>
      <formula>0</formula>
    </cfRule>
  </conditionalFormatting>
  <conditionalFormatting sqref="H8">
    <cfRule type="cellIs" dxfId="281" priority="5" operator="between">
      <formula>0</formula>
      <formula>0</formula>
    </cfRule>
  </conditionalFormatting>
  <conditionalFormatting sqref="H9:H15">
    <cfRule type="cellIs" dxfId="280" priority="4" operator="between">
      <formula>0</formula>
      <formula>0</formula>
    </cfRule>
  </conditionalFormatting>
  <conditionalFormatting sqref="H9:H15">
    <cfRule type="cellIs" dxfId="279" priority="3" operator="between">
      <formula>0</formula>
      <formula>0</formula>
    </cfRule>
  </conditionalFormatting>
  <conditionalFormatting sqref="H17:H23">
    <cfRule type="cellIs" dxfId="278" priority="2" operator="between">
      <formula>0</formula>
      <formula>0</formula>
    </cfRule>
  </conditionalFormatting>
  <dataValidations count="4">
    <dataValidation type="list" allowBlank="1" showInputMessage="1" showErrorMessage="1" sqref="I27:J27 K7:L7">
      <formula1>"-4,-3,-2,-1"</formula1>
    </dataValidation>
    <dataValidation type="list" allowBlank="1" showInputMessage="1" showErrorMessage="1" sqref="A7:B7">
      <formula1>"1,2,3,4"</formula1>
    </dataValidation>
    <dataValidation type="list" allowBlank="1" showInputMessage="1" showErrorMessage="1" sqref="F8:G15 F17:G23">
      <formula1>"TAK,NIE"</formula1>
    </dataValidation>
    <dataValidation type="list" allowBlank="1" showInputMessage="1" showErrorMessage="1" sqref="H8:H15 H17:H23">
      <formula1>"WYSOKA,ŚREDNIA,NISKA"</formula1>
    </dataValidation>
  </dataValidations>
  <pageMargins left="0.70866141732283472" right="0.70866141732283472" top="0.74803149606299213" bottom="0.74803149606299213" header="0.31496062992125984" footer="0.31496062992125984"/>
  <pageSetup paperSize="9" scale="4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24"/>
  <sheetViews>
    <sheetView view="pageBreakPreview" zoomScale="70" zoomScaleNormal="55" zoomScaleSheetLayoutView="70" workbookViewId="0">
      <selection activeCell="D18" sqref="D18:E18"/>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24"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1" spans="1:19" s="13" customFormat="1" ht="26.25" x14ac:dyDescent="0.4">
      <c r="C1" s="199" t="s">
        <v>31</v>
      </c>
      <c r="D1" s="200"/>
      <c r="E1" s="200"/>
      <c r="F1" s="200"/>
      <c r="G1" s="201"/>
    </row>
    <row r="2" spans="1:19" s="168" customFormat="1" ht="94.5" x14ac:dyDescent="0.2">
      <c r="C2" s="122" t="s">
        <v>0</v>
      </c>
      <c r="D2" s="164" t="s">
        <v>12</v>
      </c>
      <c r="E2" s="164" t="s">
        <v>74</v>
      </c>
      <c r="F2" s="163" t="s">
        <v>477</v>
      </c>
      <c r="G2" s="99" t="s">
        <v>510</v>
      </c>
    </row>
    <row r="3" spans="1:19" s="27" customFormat="1" ht="45.75" thickBot="1" x14ac:dyDescent="0.25">
      <c r="C3" s="130" t="str">
        <f>'2. Realizacja i weryfikacja'!A14:A14</f>
        <v>IR8</v>
      </c>
      <c r="D3" s="28" t="str">
        <f>'2. Realizacja i weryfikacja'!B14:B14</f>
        <v>Zmiany w istniejącym kontrakcie</v>
      </c>
      <c r="E3" s="28" t="str">
        <f>'2. Realizacja i weryfikacja'!C14:C14</f>
        <v>Zmowa pomiędzy beneficjentem a wykonawcą poprzez zmianę obowiązującej umowy np. dotyczacą lepszych warunków dla wykonawcy powoduje, że w efekcie pierwotna umowa straci ważność.</v>
      </c>
      <c r="F3" s="127" t="str">
        <f>'2. Realizacja i weryfikacja'!E14:E14</f>
        <v>Beneficjenci i Osoby trzecie</v>
      </c>
      <c r="G3" s="128" t="str">
        <f>'2. Realizacja i weryfikacja'!F14:F14</f>
        <v>Zewnętrzne</v>
      </c>
    </row>
    <row r="5" spans="1:19" ht="26.25" x14ac:dyDescent="0.4">
      <c r="A5" s="194" t="s">
        <v>231</v>
      </c>
      <c r="B5" s="195"/>
      <c r="C5" s="196"/>
      <c r="D5" s="194" t="s">
        <v>32</v>
      </c>
      <c r="E5" s="195"/>
      <c r="F5" s="195"/>
      <c r="G5" s="195"/>
      <c r="H5" s="195"/>
      <c r="I5" s="195"/>
      <c r="J5" s="195"/>
      <c r="K5" s="195"/>
      <c r="L5" s="196"/>
      <c r="M5" s="194" t="s">
        <v>14</v>
      </c>
      <c r="N5" s="195"/>
      <c r="O5" s="196"/>
    </row>
    <row r="6" spans="1:19"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c r="Q6" s="66"/>
      <c r="R6" s="66"/>
      <c r="S6" s="66"/>
    </row>
    <row r="7" spans="1:19" ht="38.25" x14ac:dyDescent="0.2">
      <c r="A7" s="208"/>
      <c r="B7" s="208"/>
      <c r="C7" s="206">
        <f>A7*B7</f>
        <v>0</v>
      </c>
      <c r="D7" s="132" t="s">
        <v>406</v>
      </c>
      <c r="E7" s="59" t="s">
        <v>207</v>
      </c>
      <c r="F7" s="107"/>
      <c r="G7" s="107"/>
      <c r="H7" s="79"/>
      <c r="I7" s="104"/>
      <c r="J7" s="104"/>
      <c r="K7" s="208"/>
      <c r="L7" s="208"/>
      <c r="M7" s="203">
        <f>IF((A7+K7)&lt;1,1,(A7+K7))</f>
        <v>1</v>
      </c>
      <c r="N7" s="203">
        <f>IF((B7+L7)&lt;1,1,(B7+L7))</f>
        <v>1</v>
      </c>
      <c r="O7" s="267">
        <f>M7*N7</f>
        <v>1</v>
      </c>
    </row>
    <row r="8" spans="1:19" ht="38.25" x14ac:dyDescent="0.2">
      <c r="A8" s="209"/>
      <c r="B8" s="209"/>
      <c r="C8" s="207"/>
      <c r="D8" s="133" t="s">
        <v>407</v>
      </c>
      <c r="E8" s="59" t="s">
        <v>593</v>
      </c>
      <c r="F8" s="107"/>
      <c r="G8" s="107"/>
      <c r="H8" s="79"/>
      <c r="I8" s="81"/>
      <c r="J8" s="81"/>
      <c r="K8" s="209"/>
      <c r="L8" s="209"/>
      <c r="M8" s="204"/>
      <c r="N8" s="204"/>
      <c r="O8" s="268"/>
    </row>
    <row r="9" spans="1:19" ht="25.5" x14ac:dyDescent="0.2">
      <c r="A9" s="209"/>
      <c r="B9" s="209"/>
      <c r="C9" s="207"/>
      <c r="D9" s="133" t="s">
        <v>408</v>
      </c>
      <c r="E9" s="59" t="s">
        <v>594</v>
      </c>
      <c r="F9" s="107"/>
      <c r="G9" s="107"/>
      <c r="H9" s="79"/>
      <c r="I9" s="81"/>
      <c r="J9" s="81"/>
      <c r="K9" s="209"/>
      <c r="L9" s="209"/>
      <c r="M9" s="204"/>
      <c r="N9" s="204"/>
      <c r="O9" s="268"/>
    </row>
    <row r="10" spans="1:19" ht="25.5" x14ac:dyDescent="0.2">
      <c r="A10" s="209"/>
      <c r="B10" s="209"/>
      <c r="C10" s="207"/>
      <c r="D10" s="133" t="s">
        <v>409</v>
      </c>
      <c r="E10" s="70" t="s">
        <v>412</v>
      </c>
      <c r="F10" s="107"/>
      <c r="G10" s="107"/>
      <c r="H10" s="79"/>
      <c r="I10" s="79"/>
      <c r="J10" s="79"/>
      <c r="K10" s="209"/>
      <c r="L10" s="209"/>
      <c r="M10" s="204"/>
      <c r="N10" s="204"/>
      <c r="O10" s="268"/>
    </row>
    <row r="11" spans="1:19" ht="38.25" x14ac:dyDescent="0.2">
      <c r="A11" s="209"/>
      <c r="B11" s="209"/>
      <c r="C11" s="207"/>
      <c r="D11" s="133" t="s">
        <v>410</v>
      </c>
      <c r="E11" s="131" t="s">
        <v>595</v>
      </c>
      <c r="F11" s="107"/>
      <c r="G11" s="107"/>
      <c r="H11" s="79"/>
      <c r="I11" s="79"/>
      <c r="J11" s="79"/>
      <c r="K11" s="209"/>
      <c r="L11" s="209"/>
      <c r="M11" s="204"/>
      <c r="N11" s="204"/>
      <c r="O11" s="268"/>
    </row>
    <row r="12" spans="1:19" x14ac:dyDescent="0.2">
      <c r="A12" s="210"/>
      <c r="B12" s="210"/>
      <c r="C12" s="218"/>
      <c r="D12" s="134" t="s">
        <v>411</v>
      </c>
      <c r="E12" s="151" t="s">
        <v>476</v>
      </c>
      <c r="F12" s="107"/>
      <c r="G12" s="107"/>
      <c r="H12" s="79"/>
      <c r="I12" s="79"/>
      <c r="J12" s="79"/>
      <c r="K12" s="210"/>
      <c r="L12" s="210"/>
      <c r="M12" s="205"/>
      <c r="N12" s="205"/>
      <c r="O12" s="268"/>
    </row>
    <row r="14" spans="1:19" ht="26.25" x14ac:dyDescent="0.4">
      <c r="A14" s="194" t="s">
        <v>14</v>
      </c>
      <c r="B14" s="195"/>
      <c r="C14" s="196"/>
      <c r="D14" s="194" t="s">
        <v>15</v>
      </c>
      <c r="E14" s="195"/>
      <c r="F14" s="195"/>
      <c r="G14" s="195"/>
      <c r="H14" s="195"/>
      <c r="I14" s="195"/>
      <c r="J14" s="196"/>
      <c r="K14" s="194" t="s">
        <v>16</v>
      </c>
      <c r="L14" s="195"/>
      <c r="M14" s="196"/>
    </row>
    <row r="15" spans="1:19" s="169" customFormat="1" ht="110.25" x14ac:dyDescent="0.2">
      <c r="A15" s="166" t="s">
        <v>34</v>
      </c>
      <c r="B15" s="166" t="s">
        <v>35</v>
      </c>
      <c r="C15" s="166" t="s">
        <v>50</v>
      </c>
      <c r="D15" s="213" t="s">
        <v>248</v>
      </c>
      <c r="E15" s="214"/>
      <c r="F15" s="92" t="s">
        <v>249</v>
      </c>
      <c r="G15" s="211" t="s">
        <v>17</v>
      </c>
      <c r="H15" s="212"/>
      <c r="I15" s="92" t="s">
        <v>513</v>
      </c>
      <c r="J15" s="92" t="s">
        <v>508</v>
      </c>
      <c r="K15" s="166" t="s">
        <v>36</v>
      </c>
      <c r="L15" s="166" t="s">
        <v>37</v>
      </c>
      <c r="M15" s="165" t="s">
        <v>250</v>
      </c>
    </row>
    <row r="16" spans="1:19" x14ac:dyDescent="0.2">
      <c r="A16" s="203">
        <f>M7</f>
        <v>1</v>
      </c>
      <c r="B16" s="203">
        <f>N7</f>
        <v>1</v>
      </c>
      <c r="C16" s="219">
        <f>O7</f>
        <v>1</v>
      </c>
      <c r="D16" s="262"/>
      <c r="E16" s="263"/>
      <c r="F16" s="91"/>
      <c r="G16" s="202"/>
      <c r="H16" s="202"/>
      <c r="I16" s="252"/>
      <c r="J16" s="252"/>
      <c r="K16" s="255">
        <f>IF((A16+I16)&lt;1,1,(A16+I16))</f>
        <v>1</v>
      </c>
      <c r="L16" s="255">
        <f>IF((B16+J16)&lt;1,1,(B16+J16))</f>
        <v>1</v>
      </c>
      <c r="M16" s="219">
        <f>K16*L16</f>
        <v>1</v>
      </c>
    </row>
    <row r="17" spans="1:13" x14ac:dyDescent="0.2">
      <c r="A17" s="204"/>
      <c r="B17" s="204"/>
      <c r="C17" s="219"/>
      <c r="D17" s="202"/>
      <c r="E17" s="202"/>
      <c r="F17" s="91"/>
      <c r="G17" s="202"/>
      <c r="H17" s="202"/>
      <c r="I17" s="252"/>
      <c r="J17" s="252"/>
      <c r="K17" s="255"/>
      <c r="L17" s="255"/>
      <c r="M17" s="219"/>
    </row>
    <row r="18" spans="1:13" x14ac:dyDescent="0.2">
      <c r="A18" s="204"/>
      <c r="B18" s="204"/>
      <c r="C18" s="219"/>
      <c r="D18" s="202"/>
      <c r="E18" s="202"/>
      <c r="F18" s="91"/>
      <c r="G18" s="202"/>
      <c r="H18" s="202"/>
      <c r="I18" s="252"/>
      <c r="J18" s="252"/>
      <c r="K18" s="255"/>
      <c r="L18" s="255"/>
      <c r="M18" s="219"/>
    </row>
    <row r="19" spans="1:13" x14ac:dyDescent="0.2">
      <c r="A19" s="204"/>
      <c r="B19" s="204"/>
      <c r="C19" s="219"/>
      <c r="D19" s="202"/>
      <c r="E19" s="202"/>
      <c r="F19" s="91"/>
      <c r="G19" s="202"/>
      <c r="H19" s="202"/>
      <c r="I19" s="252"/>
      <c r="J19" s="252"/>
      <c r="K19" s="255"/>
      <c r="L19" s="255"/>
      <c r="M19" s="219"/>
    </row>
    <row r="20" spans="1:13" x14ac:dyDescent="0.2">
      <c r="A20" s="204"/>
      <c r="B20" s="204"/>
      <c r="C20" s="219"/>
      <c r="D20" s="202"/>
      <c r="E20" s="202"/>
      <c r="F20" s="91"/>
      <c r="G20" s="202"/>
      <c r="H20" s="202"/>
      <c r="I20" s="252"/>
      <c r="J20" s="252"/>
      <c r="K20" s="255"/>
      <c r="L20" s="255"/>
      <c r="M20" s="219"/>
    </row>
    <row r="21" spans="1:13" x14ac:dyDescent="0.2">
      <c r="A21" s="204"/>
      <c r="B21" s="204"/>
      <c r="C21" s="219"/>
      <c r="D21" s="202"/>
      <c r="E21" s="202"/>
      <c r="F21" s="91"/>
      <c r="G21" s="202"/>
      <c r="H21" s="202"/>
      <c r="I21" s="252"/>
      <c r="J21" s="252"/>
      <c r="K21" s="255"/>
      <c r="L21" s="255"/>
      <c r="M21" s="219"/>
    </row>
    <row r="22" spans="1:13" x14ac:dyDescent="0.2">
      <c r="A22" s="204"/>
      <c r="B22" s="204"/>
      <c r="C22" s="219"/>
      <c r="D22" s="202"/>
      <c r="E22" s="202"/>
      <c r="F22" s="91"/>
      <c r="G22" s="202"/>
      <c r="H22" s="202"/>
      <c r="I22" s="252"/>
      <c r="J22" s="252"/>
      <c r="K22" s="255"/>
      <c r="L22" s="255"/>
      <c r="M22" s="219"/>
    </row>
    <row r="23" spans="1:13" x14ac:dyDescent="0.2">
      <c r="A23" s="204"/>
      <c r="B23" s="204"/>
      <c r="C23" s="219"/>
      <c r="D23" s="202"/>
      <c r="E23" s="202"/>
      <c r="F23" s="91"/>
      <c r="G23" s="202"/>
      <c r="H23" s="202"/>
      <c r="I23" s="252"/>
      <c r="J23" s="252"/>
      <c r="K23" s="255"/>
      <c r="L23" s="255"/>
      <c r="M23" s="219"/>
    </row>
    <row r="24" spans="1:13" x14ac:dyDescent="0.2">
      <c r="A24" s="205"/>
      <c r="B24" s="205"/>
      <c r="C24" s="219"/>
      <c r="D24" s="202"/>
      <c r="E24" s="202"/>
      <c r="F24" s="91"/>
      <c r="G24" s="202"/>
      <c r="H24" s="202"/>
      <c r="I24" s="252"/>
      <c r="J24" s="252"/>
      <c r="K24" s="255"/>
      <c r="L24" s="255"/>
      <c r="M24" s="219"/>
    </row>
  </sheetData>
  <customSheetViews>
    <customSheetView guid="{3401EC7A-FAC2-4D09-BA1F-72E5658EFED5}" scale="90" fitToPage="1" topLeftCell="J9">
      <selection activeCell="N13" sqref="N13"/>
      <pageMargins left="0.70866141732283472" right="0.70866141732283472" top="0.74803149606299213" bottom="0.74803149606299213" header="0.31496062992125984" footer="0.31496062992125984"/>
      <pageSetup paperSize="8" scale="59" orientation="landscape" r:id="rId1"/>
    </customSheetView>
  </customSheetViews>
  <mergeCells count="43">
    <mergeCell ref="L16:L24"/>
    <mergeCell ref="M16:M24"/>
    <mergeCell ref="D24:E24"/>
    <mergeCell ref="G24:H24"/>
    <mergeCell ref="I16:I24"/>
    <mergeCell ref="J16:J24"/>
    <mergeCell ref="K16:K24"/>
    <mergeCell ref="G22:H22"/>
    <mergeCell ref="D23:E23"/>
    <mergeCell ref="G23:H23"/>
    <mergeCell ref="A16:A24"/>
    <mergeCell ref="B16:B24"/>
    <mergeCell ref="C16:C24"/>
    <mergeCell ref="D16:E16"/>
    <mergeCell ref="G16:H16"/>
    <mergeCell ref="D17:E17"/>
    <mergeCell ref="G17:H17"/>
    <mergeCell ref="D18:E18"/>
    <mergeCell ref="G18:H18"/>
    <mergeCell ref="D19:E19"/>
    <mergeCell ref="G19:H19"/>
    <mergeCell ref="D20:E20"/>
    <mergeCell ref="G20:H20"/>
    <mergeCell ref="D21:E21"/>
    <mergeCell ref="G21:H21"/>
    <mergeCell ref="D22:E22"/>
    <mergeCell ref="A14:C14"/>
    <mergeCell ref="D14:J14"/>
    <mergeCell ref="K14:M14"/>
    <mergeCell ref="D15:E15"/>
    <mergeCell ref="G15:H15"/>
    <mergeCell ref="C1:G1"/>
    <mergeCell ref="A5:C5"/>
    <mergeCell ref="D5:L5"/>
    <mergeCell ref="M5:O5"/>
    <mergeCell ref="A7:A12"/>
    <mergeCell ref="B7:B12"/>
    <mergeCell ref="C7:C12"/>
    <mergeCell ref="K7:K12"/>
    <mergeCell ref="L7:L12"/>
    <mergeCell ref="M7:M12"/>
    <mergeCell ref="N7:N12"/>
    <mergeCell ref="O7:O12"/>
  </mergeCells>
  <conditionalFormatting sqref="I7:J12">
    <cfRule type="cellIs" dxfId="277" priority="28" operator="between">
      <formula>0</formula>
      <formula>0</formula>
    </cfRule>
  </conditionalFormatting>
  <conditionalFormatting sqref="C7 O7">
    <cfRule type="cellIs" dxfId="276" priority="25" operator="between">
      <formula>8</formula>
      <formula>16</formula>
    </cfRule>
    <cfRule type="cellIs" dxfId="275" priority="26" operator="between">
      <formula>4</formula>
      <formula>6</formula>
    </cfRule>
    <cfRule type="cellIs" dxfId="274" priority="27" operator="between">
      <formula>0</formula>
      <formula>3</formula>
    </cfRule>
  </conditionalFormatting>
  <conditionalFormatting sqref="I10:J12">
    <cfRule type="cellIs" dxfId="273" priority="14" operator="between">
      <formula>0</formula>
      <formula>0</formula>
    </cfRule>
  </conditionalFormatting>
  <conditionalFormatting sqref="I10:J12">
    <cfRule type="cellIs" dxfId="272" priority="13" operator="between">
      <formula>0</formula>
      <formula>0</formula>
    </cfRule>
  </conditionalFormatting>
  <conditionalFormatting sqref="C16">
    <cfRule type="cellIs" dxfId="271" priority="10" operator="between">
      <formula>8</formula>
      <formula>16</formula>
    </cfRule>
    <cfRule type="cellIs" dxfId="270" priority="11" operator="between">
      <formula>4</formula>
      <formula>6</formula>
    </cfRule>
    <cfRule type="cellIs" dxfId="269" priority="12" operator="between">
      <formula>0</formula>
      <formula>3</formula>
    </cfRule>
  </conditionalFormatting>
  <conditionalFormatting sqref="M16">
    <cfRule type="cellIs" dxfId="268" priority="7" operator="between">
      <formula>8</formula>
      <formula>16</formula>
    </cfRule>
    <cfRule type="cellIs" dxfId="267" priority="8" operator="between">
      <formula>4</formula>
      <formula>6</formula>
    </cfRule>
    <cfRule type="cellIs" dxfId="266" priority="9" operator="between">
      <formula>0</formula>
      <formula>3</formula>
    </cfRule>
  </conditionalFormatting>
  <conditionalFormatting sqref="I16">
    <cfRule type="cellIs" dxfId="265" priority="6" operator="between">
      <formula>0</formula>
      <formula>0</formula>
    </cfRule>
  </conditionalFormatting>
  <conditionalFormatting sqref="J16">
    <cfRule type="cellIs" dxfId="264" priority="5" operator="between">
      <formula>0</formula>
      <formula>0</formula>
    </cfRule>
  </conditionalFormatting>
  <conditionalFormatting sqref="A7:B7">
    <cfRule type="cellIs" dxfId="263" priority="4" operator="between">
      <formula>0</formula>
      <formula>0</formula>
    </cfRule>
  </conditionalFormatting>
  <conditionalFormatting sqref="K7">
    <cfRule type="cellIs" dxfId="262" priority="3" operator="between">
      <formula>0</formula>
      <formula>0</formula>
    </cfRule>
  </conditionalFormatting>
  <conditionalFormatting sqref="H7:H12">
    <cfRule type="cellIs" dxfId="261" priority="2" operator="between">
      <formula>0</formula>
      <formula>0</formula>
    </cfRule>
  </conditionalFormatting>
  <conditionalFormatting sqref="H7:H12">
    <cfRule type="cellIs" dxfId="260" priority="1" operator="between">
      <formula>0</formula>
      <formula>0</formula>
    </cfRule>
  </conditionalFormatting>
  <dataValidations count="4">
    <dataValidation type="list" allowBlank="1" showInputMessage="1" showErrorMessage="1" sqref="I16:J16 K7:L7">
      <formula1>"-4,-3,-2,-1"</formula1>
    </dataValidation>
    <dataValidation type="list" allowBlank="1" showInputMessage="1" showErrorMessage="1" sqref="A7:B7">
      <formula1>"1,2,3,4"</formula1>
    </dataValidation>
    <dataValidation type="list" allowBlank="1" showInputMessage="1" showErrorMessage="1" sqref="F7:G12">
      <formula1>"TAK,NIE"</formula1>
    </dataValidation>
    <dataValidation type="list" allowBlank="1" showInputMessage="1" showErrorMessage="1" sqref="H7:H12">
      <formula1>"WYSOKA,ŚREDNIA,NISKA"</formula1>
    </dataValidation>
  </dataValidations>
  <pageMargins left="0.70866141732283472" right="0.70866141732283472" top="0.74803149606299213" bottom="0.74803149606299213" header="0.31496062992125984" footer="0.31496062992125984"/>
  <pageSetup paperSize="8" scale="4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22"/>
  <sheetViews>
    <sheetView view="pageBreakPreview" zoomScale="70" zoomScaleNormal="70" zoomScaleSheetLayoutView="70" workbookViewId="0">
      <selection activeCell="G18" sqref="G18:H18"/>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2.7109375" customWidth="1"/>
    <col min="17" max="17" width="13.7109375" customWidth="1"/>
    <col min="18" max="18" width="41.28515625" customWidth="1"/>
  </cols>
  <sheetData>
    <row r="1" spans="1:15" s="13" customFormat="1" ht="26.25" x14ac:dyDescent="0.4">
      <c r="C1" s="199" t="s">
        <v>31</v>
      </c>
      <c r="D1" s="200"/>
      <c r="E1" s="200"/>
      <c r="F1" s="200"/>
      <c r="G1" s="201"/>
    </row>
    <row r="2" spans="1:15" s="168" customFormat="1" ht="94.5" x14ac:dyDescent="0.2">
      <c r="C2" s="122" t="s">
        <v>185</v>
      </c>
      <c r="D2" s="164" t="s">
        <v>186</v>
      </c>
      <c r="E2" s="164" t="s">
        <v>187</v>
      </c>
      <c r="F2" s="163" t="s">
        <v>477</v>
      </c>
      <c r="G2" s="99" t="s">
        <v>510</v>
      </c>
    </row>
    <row r="3" spans="1:15" s="27" customFormat="1" ht="39" thickBot="1" x14ac:dyDescent="0.25">
      <c r="C3" s="130" t="s">
        <v>172</v>
      </c>
      <c r="D3" s="152" t="str">
        <f>'2. Realizacja i weryfikacja'!B15</f>
        <v>Fałszowanie dokumentacji związanej z projektami</v>
      </c>
      <c r="E3" s="153" t="str">
        <f>'2. Realizacja i weryfikacja'!C15</f>
        <v>Przedkładanie w toku realizacji projektu nierzetelnych dokumentów, w tym poświadczenie nieprawdy w celu osiągnięcia korzyści majątkowej.</v>
      </c>
      <c r="F3" s="152" t="s">
        <v>183</v>
      </c>
      <c r="G3" s="154" t="s">
        <v>184</v>
      </c>
    </row>
    <row r="5" spans="1:15" ht="26.25" x14ac:dyDescent="0.4">
      <c r="A5" s="194" t="s">
        <v>231</v>
      </c>
      <c r="B5" s="195"/>
      <c r="C5" s="196"/>
      <c r="D5" s="194" t="s">
        <v>32</v>
      </c>
      <c r="E5" s="195"/>
      <c r="F5" s="195"/>
      <c r="G5" s="195"/>
      <c r="H5" s="195"/>
      <c r="I5" s="195"/>
      <c r="J5" s="195"/>
      <c r="K5" s="195"/>
      <c r="L5" s="196"/>
      <c r="M5" s="194" t="s">
        <v>14</v>
      </c>
      <c r="N5" s="195"/>
      <c r="O5" s="196"/>
    </row>
    <row r="6" spans="1:15"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25.5" x14ac:dyDescent="0.2">
      <c r="A7" s="208"/>
      <c r="B7" s="208"/>
      <c r="C7" s="206">
        <f>A7*B7</f>
        <v>0</v>
      </c>
      <c r="D7" s="58" t="s">
        <v>333</v>
      </c>
      <c r="E7" s="59" t="s">
        <v>589</v>
      </c>
      <c r="F7" s="107"/>
      <c r="G7" s="107"/>
      <c r="H7" s="79"/>
      <c r="I7" s="79"/>
      <c r="J7" s="79"/>
      <c r="K7" s="208"/>
      <c r="L7" s="208"/>
      <c r="M7" s="203">
        <f>IF((A7+K7)&lt;1,1,(A7+K7))</f>
        <v>1</v>
      </c>
      <c r="N7" s="203">
        <f>IF((B7+L7)&lt;1,1,(B7+L7))</f>
        <v>1</v>
      </c>
      <c r="O7" s="208">
        <f>M7*N7</f>
        <v>1</v>
      </c>
    </row>
    <row r="8" spans="1:15" ht="25.5" x14ac:dyDescent="0.2">
      <c r="A8" s="209"/>
      <c r="B8" s="209"/>
      <c r="C8" s="207"/>
      <c r="D8" s="58" t="s">
        <v>334</v>
      </c>
      <c r="E8" s="59" t="s">
        <v>590</v>
      </c>
      <c r="F8" s="107"/>
      <c r="G8" s="107"/>
      <c r="H8" s="79"/>
      <c r="I8" s="79"/>
      <c r="J8" s="79"/>
      <c r="K8" s="209"/>
      <c r="L8" s="209"/>
      <c r="M8" s="204"/>
      <c r="N8" s="204"/>
      <c r="O8" s="209"/>
    </row>
    <row r="9" spans="1:15" ht="25.5" x14ac:dyDescent="0.2">
      <c r="A9" s="209"/>
      <c r="B9" s="209"/>
      <c r="C9" s="207"/>
      <c r="D9" s="58" t="s">
        <v>335</v>
      </c>
      <c r="E9" s="64" t="s">
        <v>592</v>
      </c>
      <c r="F9" s="107"/>
      <c r="G9" s="107"/>
      <c r="H9" s="79"/>
      <c r="I9" s="79"/>
      <c r="J9" s="79"/>
      <c r="K9" s="209"/>
      <c r="L9" s="209"/>
      <c r="M9" s="204"/>
      <c r="N9" s="204"/>
      <c r="O9" s="209"/>
    </row>
    <row r="10" spans="1:15" x14ac:dyDescent="0.2">
      <c r="A10" s="210"/>
      <c r="B10" s="210"/>
      <c r="C10" s="218"/>
      <c r="D10" s="61" t="s">
        <v>336</v>
      </c>
      <c r="E10" s="151" t="s">
        <v>476</v>
      </c>
      <c r="F10" s="107"/>
      <c r="G10" s="107"/>
      <c r="H10" s="79"/>
      <c r="I10" s="79"/>
      <c r="J10" s="79"/>
      <c r="K10" s="210"/>
      <c r="L10" s="210"/>
      <c r="M10" s="205"/>
      <c r="N10" s="205"/>
      <c r="O10" s="210"/>
    </row>
    <row r="12" spans="1:15" ht="26.25" x14ac:dyDescent="0.4">
      <c r="A12" s="194" t="s">
        <v>14</v>
      </c>
      <c r="B12" s="195"/>
      <c r="C12" s="196"/>
      <c r="D12" s="194" t="s">
        <v>15</v>
      </c>
      <c r="E12" s="195"/>
      <c r="F12" s="195"/>
      <c r="G12" s="195"/>
      <c r="H12" s="195"/>
      <c r="I12" s="195"/>
      <c r="J12" s="196"/>
      <c r="K12" s="194" t="s">
        <v>16</v>
      </c>
      <c r="L12" s="195"/>
      <c r="M12" s="196"/>
    </row>
    <row r="13" spans="1:15" s="169" customFormat="1" ht="110.25" x14ac:dyDescent="0.2">
      <c r="A13" s="166" t="s">
        <v>34</v>
      </c>
      <c r="B13" s="166" t="s">
        <v>35</v>
      </c>
      <c r="C13" s="166" t="s">
        <v>50</v>
      </c>
      <c r="D13" s="213" t="s">
        <v>248</v>
      </c>
      <c r="E13" s="214"/>
      <c r="F13" s="92" t="s">
        <v>249</v>
      </c>
      <c r="G13" s="211" t="s">
        <v>17</v>
      </c>
      <c r="H13" s="212"/>
      <c r="I13" s="92" t="s">
        <v>513</v>
      </c>
      <c r="J13" s="92" t="s">
        <v>508</v>
      </c>
      <c r="K13" s="166" t="s">
        <v>36</v>
      </c>
      <c r="L13" s="166" t="s">
        <v>37</v>
      </c>
      <c r="M13" s="165" t="s">
        <v>250</v>
      </c>
    </row>
    <row r="14" spans="1:15" x14ac:dyDescent="0.2">
      <c r="A14" s="203">
        <f>M7</f>
        <v>1</v>
      </c>
      <c r="B14" s="203">
        <f>N7</f>
        <v>1</v>
      </c>
      <c r="C14" s="219">
        <f>A14*B14</f>
        <v>1</v>
      </c>
      <c r="D14" s="260"/>
      <c r="E14" s="261"/>
      <c r="F14" s="5"/>
      <c r="G14" s="233"/>
      <c r="H14" s="233"/>
      <c r="I14" s="252"/>
      <c r="J14" s="252"/>
      <c r="K14" s="255">
        <f>IF((A14+I14)&lt;1,1,(A14+I14))</f>
        <v>1</v>
      </c>
      <c r="L14" s="255">
        <f>IF((B14+J14)&lt;1,1,(B14+J14))</f>
        <v>1</v>
      </c>
      <c r="M14" s="219">
        <f>K14*L14</f>
        <v>1</v>
      </c>
    </row>
    <row r="15" spans="1:15" x14ac:dyDescent="0.2">
      <c r="A15" s="204"/>
      <c r="B15" s="204"/>
      <c r="C15" s="219"/>
      <c r="D15" s="234"/>
      <c r="E15" s="234"/>
      <c r="F15" s="5"/>
      <c r="G15" s="233"/>
      <c r="H15" s="233"/>
      <c r="I15" s="252"/>
      <c r="J15" s="252"/>
      <c r="K15" s="255"/>
      <c r="L15" s="255"/>
      <c r="M15" s="219"/>
    </row>
    <row r="16" spans="1:15" x14ac:dyDescent="0.2">
      <c r="A16" s="204"/>
      <c r="B16" s="204"/>
      <c r="C16" s="219"/>
      <c r="D16" s="234"/>
      <c r="E16" s="234"/>
      <c r="F16" s="5"/>
      <c r="G16" s="233"/>
      <c r="H16" s="233"/>
      <c r="I16" s="252"/>
      <c r="J16" s="252"/>
      <c r="K16" s="255"/>
      <c r="L16" s="255"/>
      <c r="M16" s="219"/>
    </row>
    <row r="17" spans="1:13" x14ac:dyDescent="0.2">
      <c r="A17" s="204"/>
      <c r="B17" s="204"/>
      <c r="C17" s="219"/>
      <c r="D17" s="234"/>
      <c r="E17" s="234"/>
      <c r="F17" s="5"/>
      <c r="G17" s="233"/>
      <c r="H17" s="233"/>
      <c r="I17" s="252"/>
      <c r="J17" s="252"/>
      <c r="K17" s="255"/>
      <c r="L17" s="255"/>
      <c r="M17" s="219"/>
    </row>
    <row r="18" spans="1:13" x14ac:dyDescent="0.2">
      <c r="A18" s="204"/>
      <c r="B18" s="204"/>
      <c r="C18" s="219"/>
      <c r="D18" s="234"/>
      <c r="E18" s="234"/>
      <c r="F18" s="5"/>
      <c r="G18" s="233"/>
      <c r="H18" s="233"/>
      <c r="I18" s="252"/>
      <c r="J18" s="252"/>
      <c r="K18" s="255"/>
      <c r="L18" s="255"/>
      <c r="M18" s="219"/>
    </row>
    <row r="19" spans="1:13" x14ac:dyDescent="0.2">
      <c r="A19" s="204"/>
      <c r="B19" s="204"/>
      <c r="C19" s="219"/>
      <c r="D19" s="234"/>
      <c r="E19" s="234"/>
      <c r="F19" s="5"/>
      <c r="G19" s="233"/>
      <c r="H19" s="233"/>
      <c r="I19" s="252"/>
      <c r="J19" s="252"/>
      <c r="K19" s="255"/>
      <c r="L19" s="255"/>
      <c r="M19" s="219"/>
    </row>
    <row r="20" spans="1:13" x14ac:dyDescent="0.2">
      <c r="A20" s="204"/>
      <c r="B20" s="204"/>
      <c r="C20" s="219"/>
      <c r="D20" s="234"/>
      <c r="E20" s="234"/>
      <c r="F20" s="5"/>
      <c r="G20" s="233"/>
      <c r="H20" s="233"/>
      <c r="I20" s="252"/>
      <c r="J20" s="252"/>
      <c r="K20" s="255"/>
      <c r="L20" s="255"/>
      <c r="M20" s="219"/>
    </row>
    <row r="21" spans="1:13" x14ac:dyDescent="0.2">
      <c r="A21" s="204"/>
      <c r="B21" s="204"/>
      <c r="C21" s="219"/>
      <c r="D21" s="234"/>
      <c r="E21" s="234"/>
      <c r="F21" s="5"/>
      <c r="G21" s="233"/>
      <c r="H21" s="233"/>
      <c r="I21" s="252"/>
      <c r="J21" s="252"/>
      <c r="K21" s="255"/>
      <c r="L21" s="255"/>
      <c r="M21" s="219"/>
    </row>
    <row r="22" spans="1:13" x14ac:dyDescent="0.2">
      <c r="A22" s="205"/>
      <c r="B22" s="205"/>
      <c r="C22" s="219"/>
      <c r="D22" s="234"/>
      <c r="E22" s="234"/>
      <c r="F22" s="5"/>
      <c r="G22" s="233"/>
      <c r="H22" s="233"/>
      <c r="I22" s="252"/>
      <c r="J22" s="252"/>
      <c r="K22" s="255"/>
      <c r="L22" s="255"/>
      <c r="M22" s="219"/>
    </row>
  </sheetData>
  <customSheetViews>
    <customSheetView guid="{3401EC7A-FAC2-4D09-BA1F-72E5658EFED5}" topLeftCell="F4">
      <selection activeCell="J18" sqref="J18:J26"/>
      <pageMargins left="0.7" right="0.7" top="0.75" bottom="0.75" header="0.3" footer="0.3"/>
    </customSheetView>
  </customSheetViews>
  <mergeCells count="43">
    <mergeCell ref="G20:H20"/>
    <mergeCell ref="D21:E21"/>
    <mergeCell ref="G21:H21"/>
    <mergeCell ref="D22:E22"/>
    <mergeCell ref="G22:H22"/>
    <mergeCell ref="I14:I22"/>
    <mergeCell ref="J14:J22"/>
    <mergeCell ref="K14:K22"/>
    <mergeCell ref="L14:L22"/>
    <mergeCell ref="M14:M22"/>
    <mergeCell ref="A14:A22"/>
    <mergeCell ref="B14:B22"/>
    <mergeCell ref="C14:C22"/>
    <mergeCell ref="D14:E14"/>
    <mergeCell ref="G14:H14"/>
    <mergeCell ref="D15:E15"/>
    <mergeCell ref="G15:H15"/>
    <mergeCell ref="D16:E16"/>
    <mergeCell ref="G16:H16"/>
    <mergeCell ref="D17:E17"/>
    <mergeCell ref="G17:H17"/>
    <mergeCell ref="D18:E18"/>
    <mergeCell ref="G18:H18"/>
    <mergeCell ref="D19:E19"/>
    <mergeCell ref="G19:H19"/>
    <mergeCell ref="D20:E20"/>
    <mergeCell ref="A12:C12"/>
    <mergeCell ref="D12:J12"/>
    <mergeCell ref="K12:M12"/>
    <mergeCell ref="D13:E13"/>
    <mergeCell ref="G13:H13"/>
    <mergeCell ref="M5:O5"/>
    <mergeCell ref="M7:M10"/>
    <mergeCell ref="N7:N10"/>
    <mergeCell ref="O7:O10"/>
    <mergeCell ref="K7:K10"/>
    <mergeCell ref="L7:L10"/>
    <mergeCell ref="C1:G1"/>
    <mergeCell ref="A5:C5"/>
    <mergeCell ref="D5:L5"/>
    <mergeCell ref="A7:A10"/>
    <mergeCell ref="B7:B10"/>
    <mergeCell ref="C7:C10"/>
  </mergeCells>
  <conditionalFormatting sqref="I7:J10">
    <cfRule type="cellIs" dxfId="259" priority="22" operator="between">
      <formula>0</formula>
      <formula>0</formula>
    </cfRule>
  </conditionalFormatting>
  <conditionalFormatting sqref="C7 O7">
    <cfRule type="cellIs" dxfId="258" priority="19" operator="between">
      <formula>8</formula>
      <formula>16</formula>
    </cfRule>
    <cfRule type="cellIs" dxfId="257" priority="20" operator="between">
      <formula>4</formula>
      <formula>6</formula>
    </cfRule>
    <cfRule type="cellIs" dxfId="256" priority="21" operator="between">
      <formula>0</formula>
      <formula>3</formula>
    </cfRule>
  </conditionalFormatting>
  <conditionalFormatting sqref="I9:J10">
    <cfRule type="cellIs" dxfId="255" priority="18" operator="between">
      <formula>0</formula>
      <formula>0</formula>
    </cfRule>
  </conditionalFormatting>
  <conditionalFormatting sqref="I9:J10">
    <cfRule type="cellIs" dxfId="254" priority="17" operator="between">
      <formula>0</formula>
      <formula>0</formula>
    </cfRule>
  </conditionalFormatting>
  <conditionalFormatting sqref="I7:J10">
    <cfRule type="cellIs" dxfId="253" priority="16" operator="between">
      <formula>0</formula>
      <formula>0</formula>
    </cfRule>
  </conditionalFormatting>
  <conditionalFormatting sqref="C7 O7">
    <cfRule type="cellIs" dxfId="252" priority="13" operator="between">
      <formula>8</formula>
      <formula>16</formula>
    </cfRule>
    <cfRule type="cellIs" dxfId="251" priority="14" operator="between">
      <formula>4</formula>
      <formula>6</formula>
    </cfRule>
    <cfRule type="cellIs" dxfId="250" priority="15" operator="between">
      <formula>0</formula>
      <formula>3</formula>
    </cfRule>
  </conditionalFormatting>
  <conditionalFormatting sqref="C14">
    <cfRule type="cellIs" dxfId="249" priority="10" operator="between">
      <formula>8</formula>
      <formula>16</formula>
    </cfRule>
    <cfRule type="cellIs" dxfId="248" priority="11" operator="between">
      <formula>4</formula>
      <formula>6</formula>
    </cfRule>
    <cfRule type="cellIs" dxfId="247" priority="12" operator="between">
      <formula>0</formula>
      <formula>3</formula>
    </cfRule>
  </conditionalFormatting>
  <conditionalFormatting sqref="M14">
    <cfRule type="cellIs" dxfId="246" priority="7" operator="between">
      <formula>8</formula>
      <formula>16</formula>
    </cfRule>
    <cfRule type="cellIs" dxfId="245" priority="8" operator="between">
      <formula>4</formula>
      <formula>6</formula>
    </cfRule>
    <cfRule type="cellIs" dxfId="244" priority="9" operator="between">
      <formula>0</formula>
      <formula>3</formula>
    </cfRule>
  </conditionalFormatting>
  <conditionalFormatting sqref="I14">
    <cfRule type="cellIs" dxfId="243" priority="6" operator="between">
      <formula>0</formula>
      <formula>0</formula>
    </cfRule>
  </conditionalFormatting>
  <conditionalFormatting sqref="J14">
    <cfRule type="cellIs" dxfId="242" priority="5" operator="between">
      <formula>0</formula>
      <formula>0</formula>
    </cfRule>
  </conditionalFormatting>
  <conditionalFormatting sqref="A7:B7">
    <cfRule type="cellIs" dxfId="241" priority="4" operator="between">
      <formula>0</formula>
      <formula>0</formula>
    </cfRule>
  </conditionalFormatting>
  <conditionalFormatting sqref="K7">
    <cfRule type="cellIs" dxfId="240" priority="3" operator="between">
      <formula>0</formula>
      <formula>0</formula>
    </cfRule>
  </conditionalFormatting>
  <conditionalFormatting sqref="H7:H10">
    <cfRule type="cellIs" dxfId="239" priority="2" operator="between">
      <formula>0</formula>
      <formula>0</formula>
    </cfRule>
  </conditionalFormatting>
  <conditionalFormatting sqref="H7:H10">
    <cfRule type="cellIs" dxfId="238" priority="1" operator="between">
      <formula>0</formula>
      <formula>0</formula>
    </cfRule>
  </conditionalFormatting>
  <dataValidations count="4">
    <dataValidation type="list" allowBlank="1" showInputMessage="1" showErrorMessage="1" sqref="I14:J14 K7:L7">
      <formula1>"-4,-3,-2,-1"</formula1>
    </dataValidation>
    <dataValidation type="list" allowBlank="1" showInputMessage="1" showErrorMessage="1" sqref="A7:B7">
      <formula1>"1,2,3,4"</formula1>
    </dataValidation>
    <dataValidation type="list" allowBlank="1" showInputMessage="1" showErrorMessage="1" sqref="F7:G10">
      <formula1>"TAK,NIE"</formula1>
    </dataValidation>
    <dataValidation type="list" allowBlank="1" showInputMessage="1" showErrorMessage="1" sqref="H7:H10">
      <formula1>"WYSOKA,ŚREDNIA,NISKA"</formula1>
    </dataValidation>
  </dataValidations>
  <pageMargins left="0.7" right="0.7" top="0.75" bottom="0.75" header="0.3" footer="0.3"/>
  <pageSetup paperSize="9" scale="4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22"/>
  <sheetViews>
    <sheetView view="pageBreakPreview" zoomScale="70" zoomScaleNormal="70" zoomScaleSheetLayoutView="70" workbookViewId="0">
      <selection activeCell="E10" sqref="E10"/>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3.7109375" customWidth="1"/>
    <col min="17" max="17" width="41.28515625" customWidth="1"/>
  </cols>
  <sheetData>
    <row r="1" spans="1:15" s="13" customFormat="1" ht="26.25" x14ac:dyDescent="0.4">
      <c r="C1" s="199" t="s">
        <v>31</v>
      </c>
      <c r="D1" s="200"/>
      <c r="E1" s="200"/>
      <c r="F1" s="200"/>
      <c r="G1" s="201"/>
    </row>
    <row r="2" spans="1:15" s="168" customFormat="1" ht="94.5" x14ac:dyDescent="0.2">
      <c r="C2" s="122" t="s">
        <v>185</v>
      </c>
      <c r="D2" s="164" t="s">
        <v>186</v>
      </c>
      <c r="E2" s="164" t="s">
        <v>187</v>
      </c>
      <c r="F2" s="163" t="s">
        <v>477</v>
      </c>
      <c r="G2" s="99" t="s">
        <v>510</v>
      </c>
    </row>
    <row r="3" spans="1:15" s="27" customFormat="1" ht="105.75" thickBot="1" x14ac:dyDescent="0.25">
      <c r="C3" s="130" t="s">
        <v>174</v>
      </c>
      <c r="D3" s="115" t="str">
        <f>'2. Realizacja i weryfikacja'!B16</f>
        <v>Nieprawidłowe dokumenty/procedury na etapie decyzji administracyjnych (decyzja projektowa, środowiskowa itd.)</v>
      </c>
      <c r="E3" s="135" t="str">
        <f>'2. Realizacja i weryfikacja'!C16</f>
        <v>Podejrzenie niedopełnienia obowiązków przez urzędników wydających dokumenty</v>
      </c>
      <c r="F3" s="136" t="str">
        <f>'2. Realizacja i weryfikacja'!E16</f>
        <v>Beneficjenci i Osoby trzecie</v>
      </c>
      <c r="G3" s="137" t="str">
        <f>'2. Realizacja i weryfikacja'!F16</f>
        <v>Zewnętrzne</v>
      </c>
    </row>
    <row r="5" spans="1:15" ht="26.25" x14ac:dyDescent="0.4">
      <c r="A5" s="194" t="s">
        <v>231</v>
      </c>
      <c r="B5" s="195"/>
      <c r="C5" s="196"/>
      <c r="D5" s="194" t="s">
        <v>32</v>
      </c>
      <c r="E5" s="195"/>
      <c r="F5" s="195"/>
      <c r="G5" s="195"/>
      <c r="H5" s="195"/>
      <c r="I5" s="195"/>
      <c r="J5" s="195"/>
      <c r="K5" s="195"/>
      <c r="L5" s="196"/>
      <c r="M5" s="194" t="s">
        <v>14</v>
      </c>
      <c r="N5" s="195"/>
      <c r="O5" s="196"/>
    </row>
    <row r="6" spans="1:15"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25.5" x14ac:dyDescent="0.2">
      <c r="A7" s="208"/>
      <c r="B7" s="208"/>
      <c r="C7" s="206">
        <f>A7*B7</f>
        <v>0</v>
      </c>
      <c r="D7" s="58" t="s">
        <v>337</v>
      </c>
      <c r="E7" s="59" t="s">
        <v>589</v>
      </c>
      <c r="F7" s="107"/>
      <c r="G7" s="107"/>
      <c r="H7" s="79"/>
      <c r="I7" s="81"/>
      <c r="J7" s="81"/>
      <c r="K7" s="208"/>
      <c r="L7" s="208"/>
      <c r="M7" s="203">
        <f>IF((A7+K7)&lt;1,1,(A7+K7))</f>
        <v>1</v>
      </c>
      <c r="N7" s="203">
        <f>IF((B7+L7)&lt;1,1,(B7+L7))</f>
        <v>1</v>
      </c>
      <c r="O7" s="267">
        <f>M7*N7</f>
        <v>1</v>
      </c>
    </row>
    <row r="8" spans="1:15" ht="25.5" x14ac:dyDescent="0.2">
      <c r="A8" s="209"/>
      <c r="B8" s="209"/>
      <c r="C8" s="207"/>
      <c r="D8" s="58" t="s">
        <v>338</v>
      </c>
      <c r="E8" s="59" t="s">
        <v>590</v>
      </c>
      <c r="F8" s="107"/>
      <c r="G8" s="107"/>
      <c r="H8" s="79"/>
      <c r="I8" s="81"/>
      <c r="J8" s="81"/>
      <c r="K8" s="209"/>
      <c r="L8" s="209"/>
      <c r="M8" s="204"/>
      <c r="N8" s="204"/>
      <c r="O8" s="268"/>
    </row>
    <row r="9" spans="1:15" ht="25.5" x14ac:dyDescent="0.2">
      <c r="A9" s="209"/>
      <c r="B9" s="209"/>
      <c r="C9" s="207"/>
      <c r="D9" s="65" t="s">
        <v>339</v>
      </c>
      <c r="E9" s="64" t="s">
        <v>591</v>
      </c>
      <c r="F9" s="107"/>
      <c r="G9" s="107"/>
      <c r="H9" s="79"/>
      <c r="I9" s="79"/>
      <c r="J9" s="79"/>
      <c r="K9" s="209"/>
      <c r="L9" s="209"/>
      <c r="M9" s="204"/>
      <c r="N9" s="204"/>
      <c r="O9" s="268"/>
    </row>
    <row r="10" spans="1:15" x14ac:dyDescent="0.2">
      <c r="A10" s="210"/>
      <c r="B10" s="210"/>
      <c r="C10" s="218"/>
      <c r="D10" s="61" t="s">
        <v>340</v>
      </c>
      <c r="E10" s="151" t="s">
        <v>476</v>
      </c>
      <c r="F10" s="107"/>
      <c r="G10" s="107"/>
      <c r="H10" s="79"/>
      <c r="I10" s="79"/>
      <c r="J10" s="79"/>
      <c r="K10" s="210"/>
      <c r="L10" s="210"/>
      <c r="M10" s="205"/>
      <c r="N10" s="205"/>
      <c r="O10" s="269"/>
    </row>
    <row r="12" spans="1:15" ht="26.25" x14ac:dyDescent="0.4">
      <c r="A12" s="194" t="s">
        <v>14</v>
      </c>
      <c r="B12" s="195"/>
      <c r="C12" s="196"/>
      <c r="D12" s="194" t="s">
        <v>15</v>
      </c>
      <c r="E12" s="195"/>
      <c r="F12" s="195"/>
      <c r="G12" s="195"/>
      <c r="H12" s="195"/>
      <c r="I12" s="195"/>
      <c r="J12" s="196"/>
      <c r="K12" s="194" t="s">
        <v>16</v>
      </c>
      <c r="L12" s="195"/>
      <c r="M12" s="196"/>
    </row>
    <row r="13" spans="1:15" s="169" customFormat="1" ht="110.25" x14ac:dyDescent="0.2">
      <c r="A13" s="166" t="s">
        <v>34</v>
      </c>
      <c r="B13" s="166" t="s">
        <v>35</v>
      </c>
      <c r="C13" s="166" t="s">
        <v>50</v>
      </c>
      <c r="D13" s="213" t="s">
        <v>248</v>
      </c>
      <c r="E13" s="214"/>
      <c r="F13" s="92" t="s">
        <v>249</v>
      </c>
      <c r="G13" s="211" t="s">
        <v>17</v>
      </c>
      <c r="H13" s="212"/>
      <c r="I13" s="92" t="s">
        <v>513</v>
      </c>
      <c r="J13" s="92" t="s">
        <v>535</v>
      </c>
      <c r="K13" s="166" t="s">
        <v>36</v>
      </c>
      <c r="L13" s="166" t="s">
        <v>37</v>
      </c>
      <c r="M13" s="165" t="s">
        <v>250</v>
      </c>
    </row>
    <row r="14" spans="1:15" x14ac:dyDescent="0.2">
      <c r="A14" s="203">
        <f>M7</f>
        <v>1</v>
      </c>
      <c r="B14" s="203">
        <f>N7</f>
        <v>1</v>
      </c>
      <c r="C14" s="219">
        <f>A14*B14</f>
        <v>1</v>
      </c>
      <c r="D14" s="262"/>
      <c r="E14" s="263"/>
      <c r="F14" s="91"/>
      <c r="G14" s="202"/>
      <c r="H14" s="202"/>
      <c r="I14" s="252"/>
      <c r="J14" s="252"/>
      <c r="K14" s="255">
        <f>IF((A14+I14)&lt;1,1,(A14+I14))</f>
        <v>1</v>
      </c>
      <c r="L14" s="255">
        <f>IF((B14+J14)&lt;1,1,(B14+J14))</f>
        <v>1</v>
      </c>
      <c r="M14" s="219">
        <f>K14*L14</f>
        <v>1</v>
      </c>
    </row>
    <row r="15" spans="1:15" x14ac:dyDescent="0.2">
      <c r="A15" s="204"/>
      <c r="B15" s="204"/>
      <c r="C15" s="219"/>
      <c r="D15" s="202"/>
      <c r="E15" s="202"/>
      <c r="F15" s="91"/>
      <c r="G15" s="202"/>
      <c r="H15" s="202"/>
      <c r="I15" s="252"/>
      <c r="J15" s="252"/>
      <c r="K15" s="255"/>
      <c r="L15" s="255"/>
      <c r="M15" s="219"/>
    </row>
    <row r="16" spans="1:15" x14ac:dyDescent="0.2">
      <c r="A16" s="204"/>
      <c r="B16" s="204"/>
      <c r="C16" s="219"/>
      <c r="D16" s="202"/>
      <c r="E16" s="202"/>
      <c r="F16" s="91"/>
      <c r="G16" s="202"/>
      <c r="H16" s="202"/>
      <c r="I16" s="252"/>
      <c r="J16" s="252"/>
      <c r="K16" s="255"/>
      <c r="L16" s="255"/>
      <c r="M16" s="219"/>
    </row>
    <row r="17" spans="1:13" x14ac:dyDescent="0.2">
      <c r="A17" s="204"/>
      <c r="B17" s="204"/>
      <c r="C17" s="219"/>
      <c r="D17" s="202"/>
      <c r="E17" s="202"/>
      <c r="F17" s="91"/>
      <c r="G17" s="202"/>
      <c r="H17" s="202"/>
      <c r="I17" s="252"/>
      <c r="J17" s="252"/>
      <c r="K17" s="255"/>
      <c r="L17" s="255"/>
      <c r="M17" s="219"/>
    </row>
    <row r="18" spans="1:13" x14ac:dyDescent="0.2">
      <c r="A18" s="204"/>
      <c r="B18" s="204"/>
      <c r="C18" s="219"/>
      <c r="D18" s="202"/>
      <c r="E18" s="202"/>
      <c r="F18" s="91"/>
      <c r="G18" s="202"/>
      <c r="H18" s="202"/>
      <c r="I18" s="252"/>
      <c r="J18" s="252"/>
      <c r="K18" s="255"/>
      <c r="L18" s="255"/>
      <c r="M18" s="219"/>
    </row>
    <row r="19" spans="1:13" x14ac:dyDescent="0.2">
      <c r="A19" s="204"/>
      <c r="B19" s="204"/>
      <c r="C19" s="219"/>
      <c r="D19" s="202"/>
      <c r="E19" s="202"/>
      <c r="F19" s="91"/>
      <c r="G19" s="202"/>
      <c r="H19" s="202"/>
      <c r="I19" s="252"/>
      <c r="J19" s="252"/>
      <c r="K19" s="255"/>
      <c r="L19" s="255"/>
      <c r="M19" s="219"/>
    </row>
    <row r="20" spans="1:13" x14ac:dyDescent="0.2">
      <c r="A20" s="204"/>
      <c r="B20" s="204"/>
      <c r="C20" s="219"/>
      <c r="D20" s="202"/>
      <c r="E20" s="202"/>
      <c r="F20" s="91"/>
      <c r="G20" s="202"/>
      <c r="H20" s="202"/>
      <c r="I20" s="252"/>
      <c r="J20" s="252"/>
      <c r="K20" s="255"/>
      <c r="L20" s="255"/>
      <c r="M20" s="219"/>
    </row>
    <row r="21" spans="1:13" x14ac:dyDescent="0.2">
      <c r="A21" s="204"/>
      <c r="B21" s="204"/>
      <c r="C21" s="219"/>
      <c r="D21" s="202"/>
      <c r="E21" s="202"/>
      <c r="F21" s="91"/>
      <c r="G21" s="202"/>
      <c r="H21" s="202"/>
      <c r="I21" s="252"/>
      <c r="J21" s="252"/>
      <c r="K21" s="255"/>
      <c r="L21" s="255"/>
      <c r="M21" s="219"/>
    </row>
    <row r="22" spans="1:13" x14ac:dyDescent="0.2">
      <c r="A22" s="205"/>
      <c r="B22" s="205"/>
      <c r="C22" s="219"/>
      <c r="D22" s="202"/>
      <c r="E22" s="202"/>
      <c r="F22" s="91"/>
      <c r="G22" s="202"/>
      <c r="H22" s="202"/>
      <c r="I22" s="252"/>
      <c r="J22" s="252"/>
      <c r="K22" s="255"/>
      <c r="L22" s="255"/>
      <c r="M22" s="219"/>
    </row>
  </sheetData>
  <customSheetViews>
    <customSheetView guid="{3401EC7A-FAC2-4D09-BA1F-72E5658EFED5}" topLeftCell="F4">
      <selection activeCell="N13" sqref="N13"/>
      <pageMargins left="0.7" right="0.7" top="0.75" bottom="0.75" header="0.3" footer="0.3"/>
    </customSheetView>
  </customSheetViews>
  <mergeCells count="43">
    <mergeCell ref="L14:L22"/>
    <mergeCell ref="M14:M22"/>
    <mergeCell ref="D22:E22"/>
    <mergeCell ref="G22:H22"/>
    <mergeCell ref="I14:I22"/>
    <mergeCell ref="J14:J22"/>
    <mergeCell ref="K14:K22"/>
    <mergeCell ref="G20:H20"/>
    <mergeCell ref="D21:E21"/>
    <mergeCell ref="G21:H21"/>
    <mergeCell ref="A14:A22"/>
    <mergeCell ref="B14:B22"/>
    <mergeCell ref="C14:C22"/>
    <mergeCell ref="D14:E14"/>
    <mergeCell ref="G14:H14"/>
    <mergeCell ref="D15:E15"/>
    <mergeCell ref="G15:H15"/>
    <mergeCell ref="D16:E16"/>
    <mergeCell ref="G16:H16"/>
    <mergeCell ref="D17:E17"/>
    <mergeCell ref="G17:H17"/>
    <mergeCell ref="D18:E18"/>
    <mergeCell ref="G18:H18"/>
    <mergeCell ref="D19:E19"/>
    <mergeCell ref="G19:H19"/>
    <mergeCell ref="D20:E20"/>
    <mergeCell ref="A12:C12"/>
    <mergeCell ref="D12:J12"/>
    <mergeCell ref="K12:M12"/>
    <mergeCell ref="D13:E13"/>
    <mergeCell ref="G13:H13"/>
    <mergeCell ref="C1:G1"/>
    <mergeCell ref="A5:C5"/>
    <mergeCell ref="D5:L5"/>
    <mergeCell ref="M5:O5"/>
    <mergeCell ref="A7:A10"/>
    <mergeCell ref="B7:B10"/>
    <mergeCell ref="C7:C10"/>
    <mergeCell ref="K7:K10"/>
    <mergeCell ref="L7:L10"/>
    <mergeCell ref="M7:M10"/>
    <mergeCell ref="N7:N10"/>
    <mergeCell ref="O7:O10"/>
  </mergeCells>
  <conditionalFormatting sqref="I7:J10">
    <cfRule type="cellIs" dxfId="237" priority="18" operator="between">
      <formula>0</formula>
      <formula>0</formula>
    </cfRule>
  </conditionalFormatting>
  <conditionalFormatting sqref="C7 O7">
    <cfRule type="cellIs" dxfId="236" priority="15" operator="between">
      <formula>8</formula>
      <formula>16</formula>
    </cfRule>
    <cfRule type="cellIs" dxfId="235" priority="16" operator="between">
      <formula>4</formula>
      <formula>6</formula>
    </cfRule>
    <cfRule type="cellIs" dxfId="234" priority="17" operator="between">
      <formula>0</formula>
      <formula>3</formula>
    </cfRule>
  </conditionalFormatting>
  <conditionalFormatting sqref="I9:J10">
    <cfRule type="cellIs" dxfId="233" priority="14" operator="between">
      <formula>0</formula>
      <formula>0</formula>
    </cfRule>
  </conditionalFormatting>
  <conditionalFormatting sqref="I9:J10">
    <cfRule type="cellIs" dxfId="232" priority="13" operator="between">
      <formula>0</formula>
      <formula>0</formula>
    </cfRule>
  </conditionalFormatting>
  <conditionalFormatting sqref="C14">
    <cfRule type="cellIs" dxfId="231" priority="10" operator="between">
      <formula>8</formula>
      <formula>16</formula>
    </cfRule>
    <cfRule type="cellIs" dxfId="230" priority="11" operator="between">
      <formula>4</formula>
      <formula>6</formula>
    </cfRule>
    <cfRule type="cellIs" dxfId="229" priority="12" operator="between">
      <formula>0</formula>
      <formula>3</formula>
    </cfRule>
  </conditionalFormatting>
  <conditionalFormatting sqref="M14">
    <cfRule type="cellIs" dxfId="228" priority="7" operator="between">
      <formula>8</formula>
      <formula>16</formula>
    </cfRule>
    <cfRule type="cellIs" dxfId="227" priority="8" operator="between">
      <formula>4</formula>
      <formula>6</formula>
    </cfRule>
    <cfRule type="cellIs" dxfId="226" priority="9" operator="between">
      <formula>0</formula>
      <formula>3</formula>
    </cfRule>
  </conditionalFormatting>
  <conditionalFormatting sqref="I14">
    <cfRule type="cellIs" dxfId="225" priority="6" operator="between">
      <formula>0</formula>
      <formula>0</formula>
    </cfRule>
  </conditionalFormatting>
  <conditionalFormatting sqref="J14">
    <cfRule type="cellIs" dxfId="224" priority="5" operator="between">
      <formula>0</formula>
      <formula>0</formula>
    </cfRule>
  </conditionalFormatting>
  <conditionalFormatting sqref="A7:B7">
    <cfRule type="cellIs" dxfId="223" priority="4" operator="between">
      <formula>0</formula>
      <formula>0</formula>
    </cfRule>
  </conditionalFormatting>
  <conditionalFormatting sqref="K7">
    <cfRule type="cellIs" dxfId="222" priority="3" operator="between">
      <formula>0</formula>
      <formula>0</formula>
    </cfRule>
  </conditionalFormatting>
  <conditionalFormatting sqref="H7:H10">
    <cfRule type="cellIs" dxfId="221" priority="2" operator="between">
      <formula>0</formula>
      <formula>0</formula>
    </cfRule>
  </conditionalFormatting>
  <conditionalFormatting sqref="H7:H10">
    <cfRule type="cellIs" dxfId="220" priority="1" operator="between">
      <formula>0</formula>
      <formula>0</formula>
    </cfRule>
  </conditionalFormatting>
  <dataValidations count="4">
    <dataValidation type="list" allowBlank="1" showInputMessage="1" showErrorMessage="1" sqref="I14:J14 K7:L7">
      <formula1>"-4,-3,-2,-1"</formula1>
    </dataValidation>
    <dataValidation type="list" allowBlank="1" showInputMessage="1" showErrorMessage="1" sqref="A7:B7">
      <formula1>"1,2,3,4"</formula1>
    </dataValidation>
    <dataValidation type="list" allowBlank="1" showInputMessage="1" showErrorMessage="1" sqref="F7:G10">
      <formula1>"TAK,NIE"</formula1>
    </dataValidation>
    <dataValidation type="list" allowBlank="1" showInputMessage="1" showErrorMessage="1" sqref="H7:H10">
      <formula1>"WYSOKA,ŚREDNIA,NISKA"</formula1>
    </dataValidation>
  </dataValidations>
  <pageMargins left="0.7" right="0.7" top="0.75" bottom="0.75" header="0.3" footer="0.3"/>
  <pageSetup paperSize="9" scale="3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31"/>
  <sheetViews>
    <sheetView view="pageBreakPreview" topLeftCell="A4" zoomScale="70" zoomScaleNormal="75" zoomScaleSheetLayoutView="70" workbookViewId="0">
      <selection activeCell="E19" sqref="E19"/>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1" spans="1:19" s="13" customFormat="1" ht="26.25" x14ac:dyDescent="0.4">
      <c r="C1" s="199" t="s">
        <v>75</v>
      </c>
      <c r="D1" s="200"/>
      <c r="E1" s="200"/>
      <c r="F1" s="200"/>
      <c r="G1" s="201"/>
    </row>
    <row r="2" spans="1:19" s="168" customFormat="1" ht="94.5" x14ac:dyDescent="0.2">
      <c r="C2" s="122" t="s">
        <v>76</v>
      </c>
      <c r="D2" s="164" t="s">
        <v>77</v>
      </c>
      <c r="E2" s="164" t="s">
        <v>78</v>
      </c>
      <c r="F2" s="163" t="s">
        <v>477</v>
      </c>
      <c r="G2" s="99" t="s">
        <v>510</v>
      </c>
    </row>
    <row r="3" spans="1:19" s="27" customFormat="1" ht="90.75" thickBot="1" x14ac:dyDescent="0.25">
      <c r="C3" s="130" t="str">
        <f>'2. Realizacja i weryfikacja'!A18</f>
        <v>IR11</v>
      </c>
      <c r="D3" s="127" t="str">
        <f>'2. Realizacja i weryfikacja'!B18</f>
        <v>Zawyżanie kwalifikacji personelu</v>
      </c>
      <c r="E3" s="127" t="str">
        <f>'2. Realizacja i weryfikacja'!C18</f>
        <v xml:space="preserve">Wykonawca celowo zawyża kwalifikacje pracowników lub jakość ich działań w celu uznania kosztów z tym związanych za kwalifikowane.
- Niewłaściwe kwalifikacje personelu lub zmieniony skład peronalny przy wykonywaniu projektu.
- Niewłaściwy opis działań prowadzonych przez personel.
</v>
      </c>
      <c r="F3" s="113" t="str">
        <f>'2. Realizacja i weryfikacja'!E18</f>
        <v>Beneficjenci lub Osoby trzecie</v>
      </c>
      <c r="G3" s="114" t="str">
        <f>'2. Realizacja i weryfikacja'!F18</f>
        <v>Zewnętrzne</v>
      </c>
    </row>
    <row r="5" spans="1:19" ht="26.25" x14ac:dyDescent="0.4">
      <c r="A5" s="194" t="s">
        <v>231</v>
      </c>
      <c r="B5" s="195"/>
      <c r="C5" s="196"/>
      <c r="D5" s="194" t="s">
        <v>79</v>
      </c>
      <c r="E5" s="195"/>
      <c r="F5" s="195"/>
      <c r="G5" s="195"/>
      <c r="H5" s="195"/>
      <c r="I5" s="195"/>
      <c r="J5" s="195"/>
      <c r="K5" s="195"/>
      <c r="L5" s="196"/>
      <c r="M5" s="194" t="s">
        <v>80</v>
      </c>
      <c r="N5" s="195"/>
      <c r="O5" s="196"/>
    </row>
    <row r="6" spans="1:19" s="169" customFormat="1" ht="126" x14ac:dyDescent="0.2">
      <c r="A6" s="138" t="s">
        <v>232</v>
      </c>
      <c r="B6" s="138" t="s">
        <v>233</v>
      </c>
      <c r="C6" s="138" t="s">
        <v>234</v>
      </c>
      <c r="D6" s="138" t="s">
        <v>235</v>
      </c>
      <c r="E6" s="138" t="s">
        <v>236</v>
      </c>
      <c r="F6" s="138" t="s">
        <v>237</v>
      </c>
      <c r="G6" s="138" t="s">
        <v>238</v>
      </c>
      <c r="H6" s="138" t="s">
        <v>239</v>
      </c>
      <c r="I6" s="139" t="s">
        <v>241</v>
      </c>
      <c r="J6" s="139" t="s">
        <v>478</v>
      </c>
      <c r="K6" s="138" t="s">
        <v>240</v>
      </c>
      <c r="L6" s="138" t="s">
        <v>247</v>
      </c>
      <c r="M6" s="140" t="s">
        <v>34</v>
      </c>
      <c r="N6" s="140" t="s">
        <v>35</v>
      </c>
      <c r="O6" s="138" t="s">
        <v>246</v>
      </c>
    </row>
    <row r="7" spans="1:19" ht="15.75" x14ac:dyDescent="0.25">
      <c r="A7" s="252"/>
      <c r="B7" s="252"/>
      <c r="C7" s="220">
        <f>A7*B7</f>
        <v>0</v>
      </c>
      <c r="D7" s="264" t="s">
        <v>20</v>
      </c>
      <c r="E7" s="265"/>
      <c r="F7" s="265"/>
      <c r="G7" s="265"/>
      <c r="H7" s="265"/>
      <c r="I7" s="265"/>
      <c r="J7" s="266"/>
      <c r="K7" s="208"/>
      <c r="L7" s="208"/>
      <c r="M7" s="203">
        <f>IF((A7+K7)&lt;1,1,(A7+K7))</f>
        <v>1</v>
      </c>
      <c r="N7" s="203">
        <f>IF((B7+L7)&lt;1,1,(B7+L7))</f>
        <v>1</v>
      </c>
      <c r="O7" s="206">
        <f>M7*N7</f>
        <v>1</v>
      </c>
    </row>
    <row r="8" spans="1:19" ht="63.75" x14ac:dyDescent="0.2">
      <c r="A8" s="252"/>
      <c r="B8" s="252"/>
      <c r="C8" s="220"/>
      <c r="D8" s="58" t="s">
        <v>341</v>
      </c>
      <c r="E8" s="59" t="s">
        <v>420</v>
      </c>
      <c r="F8" s="107"/>
      <c r="G8" s="107"/>
      <c r="H8" s="79"/>
      <c r="I8" s="79"/>
      <c r="J8" s="79"/>
      <c r="K8" s="209"/>
      <c r="L8" s="209"/>
      <c r="M8" s="204"/>
      <c r="N8" s="204"/>
      <c r="O8" s="207"/>
      <c r="Q8" s="66"/>
      <c r="R8" s="66"/>
      <c r="S8" s="66"/>
    </row>
    <row r="9" spans="1:19" ht="25.5" x14ac:dyDescent="0.2">
      <c r="A9" s="252"/>
      <c r="B9" s="252"/>
      <c r="C9" s="220"/>
      <c r="D9" s="58" t="s">
        <v>342</v>
      </c>
      <c r="E9" s="59" t="s">
        <v>421</v>
      </c>
      <c r="F9" s="107"/>
      <c r="G9" s="107"/>
      <c r="H9" s="79"/>
      <c r="I9" s="79"/>
      <c r="J9" s="79"/>
      <c r="K9" s="209"/>
      <c r="L9" s="209"/>
      <c r="M9" s="204"/>
      <c r="N9" s="204"/>
      <c r="O9" s="207"/>
    </row>
    <row r="10" spans="1:19" ht="51" x14ac:dyDescent="0.2">
      <c r="A10" s="252"/>
      <c r="B10" s="252"/>
      <c r="C10" s="220"/>
      <c r="D10" s="58" t="s">
        <v>343</v>
      </c>
      <c r="E10" s="59" t="s">
        <v>422</v>
      </c>
      <c r="F10" s="107"/>
      <c r="G10" s="107"/>
      <c r="H10" s="79"/>
      <c r="I10" s="79"/>
      <c r="J10" s="79"/>
      <c r="K10" s="209"/>
      <c r="L10" s="209"/>
      <c r="M10" s="204"/>
      <c r="N10" s="204"/>
      <c r="O10" s="207"/>
    </row>
    <row r="11" spans="1:19" ht="38.25" x14ac:dyDescent="0.2">
      <c r="A11" s="252"/>
      <c r="B11" s="252"/>
      <c r="C11" s="220"/>
      <c r="D11" s="58" t="s">
        <v>344</v>
      </c>
      <c r="E11" s="59" t="s">
        <v>423</v>
      </c>
      <c r="F11" s="107"/>
      <c r="G11" s="107"/>
      <c r="H11" s="79"/>
      <c r="I11" s="79"/>
      <c r="J11" s="79"/>
      <c r="K11" s="209"/>
      <c r="L11" s="209"/>
      <c r="M11" s="204"/>
      <c r="N11" s="204"/>
      <c r="O11" s="207"/>
    </row>
    <row r="12" spans="1:19" ht="15.75" x14ac:dyDescent="0.25">
      <c r="A12" s="252"/>
      <c r="B12" s="252"/>
      <c r="C12" s="220"/>
      <c r="D12" s="264" t="s">
        <v>65</v>
      </c>
      <c r="E12" s="265"/>
      <c r="F12" s="265"/>
      <c r="G12" s="265"/>
      <c r="H12" s="265"/>
      <c r="I12" s="265"/>
      <c r="J12" s="266"/>
      <c r="K12" s="209"/>
      <c r="L12" s="209"/>
      <c r="M12" s="204"/>
      <c r="N12" s="204"/>
      <c r="O12" s="207"/>
    </row>
    <row r="13" spans="1:19" ht="51" x14ac:dyDescent="0.2">
      <c r="A13" s="252"/>
      <c r="B13" s="252"/>
      <c r="C13" s="220"/>
      <c r="D13" s="58" t="s">
        <v>414</v>
      </c>
      <c r="E13" s="59" t="s">
        <v>424</v>
      </c>
      <c r="F13" s="107"/>
      <c r="G13" s="107"/>
      <c r="H13" s="79"/>
      <c r="I13" s="79"/>
      <c r="J13" s="79"/>
      <c r="K13" s="209"/>
      <c r="L13" s="209"/>
      <c r="M13" s="204"/>
      <c r="N13" s="204"/>
      <c r="O13" s="207"/>
    </row>
    <row r="14" spans="1:19" ht="51" x14ac:dyDescent="0.2">
      <c r="A14" s="252"/>
      <c r="B14" s="252"/>
      <c r="C14" s="220"/>
      <c r="D14" s="58" t="s">
        <v>415</v>
      </c>
      <c r="E14" s="70" t="s">
        <v>425</v>
      </c>
      <c r="F14" s="107"/>
      <c r="G14" s="107"/>
      <c r="H14" s="79"/>
      <c r="I14" s="79"/>
      <c r="J14" s="79"/>
      <c r="K14" s="209"/>
      <c r="L14" s="209"/>
      <c r="M14" s="204"/>
      <c r="N14" s="204"/>
      <c r="O14" s="207"/>
    </row>
    <row r="15" spans="1:19" ht="63.75" x14ac:dyDescent="0.2">
      <c r="A15" s="252"/>
      <c r="B15" s="252"/>
      <c r="C15" s="220"/>
      <c r="D15" s="58" t="s">
        <v>416</v>
      </c>
      <c r="E15" s="59" t="s">
        <v>426</v>
      </c>
      <c r="F15" s="107"/>
      <c r="G15" s="107"/>
      <c r="H15" s="79"/>
      <c r="I15" s="79"/>
      <c r="J15" s="79"/>
      <c r="K15" s="209"/>
      <c r="L15" s="209"/>
      <c r="M15" s="204"/>
      <c r="N15" s="204"/>
      <c r="O15" s="207"/>
    </row>
    <row r="16" spans="1:19" ht="63.75" x14ac:dyDescent="0.2">
      <c r="A16" s="252"/>
      <c r="B16" s="252"/>
      <c r="C16" s="220"/>
      <c r="D16" s="58" t="s">
        <v>417</v>
      </c>
      <c r="E16" s="59" t="s">
        <v>427</v>
      </c>
      <c r="F16" s="107"/>
      <c r="G16" s="107"/>
      <c r="H16" s="79"/>
      <c r="I16" s="79"/>
      <c r="J16" s="79"/>
      <c r="K16" s="209"/>
      <c r="L16" s="209"/>
      <c r="M16" s="204"/>
      <c r="N16" s="204"/>
      <c r="O16" s="207"/>
    </row>
    <row r="17" spans="1:15" ht="25.5" x14ac:dyDescent="0.2">
      <c r="A17" s="252"/>
      <c r="B17" s="252"/>
      <c r="C17" s="220"/>
      <c r="D17" s="72" t="s">
        <v>418</v>
      </c>
      <c r="E17" s="71" t="s">
        <v>428</v>
      </c>
      <c r="F17" s="107"/>
      <c r="G17" s="107"/>
      <c r="H17" s="79"/>
      <c r="I17" s="81"/>
      <c r="J17" s="81"/>
      <c r="K17" s="209"/>
      <c r="L17" s="209"/>
      <c r="M17" s="204"/>
      <c r="N17" s="204"/>
      <c r="O17" s="207"/>
    </row>
    <row r="18" spans="1:15" ht="51" x14ac:dyDescent="0.2">
      <c r="A18" s="252"/>
      <c r="B18" s="252"/>
      <c r="C18" s="220"/>
      <c r="D18" s="72" t="s">
        <v>419</v>
      </c>
      <c r="E18" s="71" t="s">
        <v>429</v>
      </c>
      <c r="F18" s="107"/>
      <c r="G18" s="107"/>
      <c r="H18" s="79"/>
      <c r="I18" s="81"/>
      <c r="J18" s="81"/>
      <c r="K18" s="209"/>
      <c r="L18" s="209"/>
      <c r="M18" s="204"/>
      <c r="N18" s="204"/>
      <c r="O18" s="207"/>
    </row>
    <row r="19" spans="1:15" x14ac:dyDescent="0.2">
      <c r="A19" s="252"/>
      <c r="B19" s="252"/>
      <c r="C19" s="220"/>
      <c r="D19" s="61" t="s">
        <v>413</v>
      </c>
      <c r="E19" s="151" t="s">
        <v>476</v>
      </c>
      <c r="F19" s="107"/>
      <c r="G19" s="107"/>
      <c r="H19" s="79"/>
      <c r="I19" s="81"/>
      <c r="J19" s="81"/>
      <c r="K19" s="210"/>
      <c r="L19" s="210"/>
      <c r="M19" s="205"/>
      <c r="N19" s="205"/>
      <c r="O19" s="218"/>
    </row>
    <row r="21" spans="1:15" ht="26.25" x14ac:dyDescent="0.4">
      <c r="A21" s="194" t="s">
        <v>14</v>
      </c>
      <c r="B21" s="195"/>
      <c r="C21" s="196"/>
      <c r="D21" s="194" t="s">
        <v>15</v>
      </c>
      <c r="E21" s="195"/>
      <c r="F21" s="195"/>
      <c r="G21" s="195"/>
      <c r="H21" s="195"/>
      <c r="I21" s="195"/>
      <c r="J21" s="196"/>
      <c r="K21" s="194" t="s">
        <v>16</v>
      </c>
      <c r="L21" s="195"/>
      <c r="M21" s="196"/>
    </row>
    <row r="22" spans="1:15" s="169" customFormat="1" ht="110.25" x14ac:dyDescent="0.2">
      <c r="A22" s="166" t="s">
        <v>34</v>
      </c>
      <c r="B22" s="166" t="s">
        <v>35</v>
      </c>
      <c r="C22" s="166" t="s">
        <v>50</v>
      </c>
      <c r="D22" s="213" t="s">
        <v>248</v>
      </c>
      <c r="E22" s="214"/>
      <c r="F22" s="92" t="s">
        <v>249</v>
      </c>
      <c r="G22" s="211" t="s">
        <v>17</v>
      </c>
      <c r="H22" s="212"/>
      <c r="I22" s="92" t="s">
        <v>513</v>
      </c>
      <c r="J22" s="92" t="s">
        <v>508</v>
      </c>
      <c r="K22" s="166" t="s">
        <v>36</v>
      </c>
      <c r="L22" s="166" t="s">
        <v>37</v>
      </c>
      <c r="M22" s="165" t="s">
        <v>250</v>
      </c>
    </row>
    <row r="23" spans="1:15" x14ac:dyDescent="0.2">
      <c r="A23" s="203">
        <f>M7</f>
        <v>1</v>
      </c>
      <c r="B23" s="203">
        <f>N7</f>
        <v>1</v>
      </c>
      <c r="C23" s="219">
        <f>A23*B23</f>
        <v>1</v>
      </c>
      <c r="D23" s="270"/>
      <c r="E23" s="271"/>
      <c r="F23" s="5"/>
      <c r="G23" s="233"/>
      <c r="H23" s="233"/>
      <c r="I23" s="252"/>
      <c r="J23" s="252"/>
      <c r="K23" s="255">
        <f>IF((A23+I23)&lt;1,1,(A23+I23))</f>
        <v>1</v>
      </c>
      <c r="L23" s="255">
        <f>IF((B23+J23)&lt;1,1,(B23+J23))</f>
        <v>1</v>
      </c>
      <c r="M23" s="219">
        <f>K23*L23</f>
        <v>1</v>
      </c>
    </row>
    <row r="24" spans="1:15" x14ac:dyDescent="0.2">
      <c r="A24" s="204"/>
      <c r="B24" s="204"/>
      <c r="C24" s="219"/>
      <c r="D24" s="234"/>
      <c r="E24" s="234"/>
      <c r="F24" s="5"/>
      <c r="G24" s="233"/>
      <c r="H24" s="233"/>
      <c r="I24" s="252"/>
      <c r="J24" s="252"/>
      <c r="K24" s="255"/>
      <c r="L24" s="255"/>
      <c r="M24" s="219"/>
    </row>
    <row r="25" spans="1:15" x14ac:dyDescent="0.2">
      <c r="A25" s="204"/>
      <c r="B25" s="204"/>
      <c r="C25" s="219"/>
      <c r="D25" s="234"/>
      <c r="E25" s="234"/>
      <c r="F25" s="5"/>
      <c r="G25" s="233"/>
      <c r="H25" s="233"/>
      <c r="I25" s="252"/>
      <c r="J25" s="252"/>
      <c r="K25" s="255"/>
      <c r="L25" s="255"/>
      <c r="M25" s="219"/>
    </row>
    <row r="26" spans="1:15" x14ac:dyDescent="0.2">
      <c r="A26" s="204"/>
      <c r="B26" s="204"/>
      <c r="C26" s="219"/>
      <c r="D26" s="234"/>
      <c r="E26" s="234"/>
      <c r="F26" s="5"/>
      <c r="G26" s="233"/>
      <c r="H26" s="233"/>
      <c r="I26" s="252"/>
      <c r="J26" s="252"/>
      <c r="K26" s="255"/>
      <c r="L26" s="255"/>
      <c r="M26" s="219"/>
    </row>
    <row r="27" spans="1:15" x14ac:dyDescent="0.2">
      <c r="A27" s="204"/>
      <c r="B27" s="204"/>
      <c r="C27" s="219"/>
      <c r="D27" s="234"/>
      <c r="E27" s="234"/>
      <c r="F27" s="5"/>
      <c r="G27" s="233"/>
      <c r="H27" s="233"/>
      <c r="I27" s="252"/>
      <c r="J27" s="252"/>
      <c r="K27" s="255"/>
      <c r="L27" s="255"/>
      <c r="M27" s="219"/>
    </row>
    <row r="28" spans="1:15" x14ac:dyDescent="0.2">
      <c r="A28" s="204"/>
      <c r="B28" s="204"/>
      <c r="C28" s="219"/>
      <c r="D28" s="234"/>
      <c r="E28" s="234"/>
      <c r="F28" s="5"/>
      <c r="G28" s="233"/>
      <c r="H28" s="233"/>
      <c r="I28" s="252"/>
      <c r="J28" s="252"/>
      <c r="K28" s="255"/>
      <c r="L28" s="255"/>
      <c r="M28" s="219"/>
    </row>
    <row r="29" spans="1:15" x14ac:dyDescent="0.2">
      <c r="A29" s="204"/>
      <c r="B29" s="204"/>
      <c r="C29" s="219"/>
      <c r="D29" s="234"/>
      <c r="E29" s="234"/>
      <c r="F29" s="5"/>
      <c r="G29" s="233"/>
      <c r="H29" s="233"/>
      <c r="I29" s="252"/>
      <c r="J29" s="252"/>
      <c r="K29" s="255"/>
      <c r="L29" s="255"/>
      <c r="M29" s="219"/>
    </row>
    <row r="30" spans="1:15" x14ac:dyDescent="0.2">
      <c r="A30" s="204"/>
      <c r="B30" s="204"/>
      <c r="C30" s="219"/>
      <c r="D30" s="234"/>
      <c r="E30" s="234"/>
      <c r="F30" s="5"/>
      <c r="G30" s="233"/>
      <c r="H30" s="233"/>
      <c r="I30" s="252"/>
      <c r="J30" s="252"/>
      <c r="K30" s="255"/>
      <c r="L30" s="255"/>
      <c r="M30" s="219"/>
    </row>
    <row r="31" spans="1:15" x14ac:dyDescent="0.2">
      <c r="A31" s="205"/>
      <c r="B31" s="205"/>
      <c r="C31" s="219"/>
      <c r="D31" s="234"/>
      <c r="E31" s="234"/>
      <c r="F31" s="5"/>
      <c r="G31" s="233"/>
      <c r="H31" s="233"/>
      <c r="I31" s="252"/>
      <c r="J31" s="252"/>
      <c r="K31" s="255"/>
      <c r="L31" s="255"/>
      <c r="M31" s="219"/>
    </row>
  </sheetData>
  <customSheetViews>
    <customSheetView guid="{3401EC7A-FAC2-4D09-BA1F-72E5658EFED5}" scale="90" showPageBreaks="1" fitToPage="1" printArea="1" view="pageBreakPreview" topLeftCell="F14">
      <selection activeCell="O12" sqref="N12:O12"/>
      <pageMargins left="0.70866141732283472" right="0.70866141732283472" top="0.74803149606299213" bottom="0.74803149606299213" header="0.31496062992125984" footer="0.31496062992125984"/>
      <pageSetup paperSize="8" scale="49" orientation="landscape" r:id="rId1"/>
    </customSheetView>
  </customSheetViews>
  <mergeCells count="45">
    <mergeCell ref="A21:C21"/>
    <mergeCell ref="K23:K31"/>
    <mergeCell ref="L23:L31"/>
    <mergeCell ref="M23:M31"/>
    <mergeCell ref="D22:E22"/>
    <mergeCell ref="G22:H22"/>
    <mergeCell ref="D31:E31"/>
    <mergeCell ref="G31:H31"/>
    <mergeCell ref="G28:H28"/>
    <mergeCell ref="D29:E29"/>
    <mergeCell ref="G29:H29"/>
    <mergeCell ref="D30:E30"/>
    <mergeCell ref="G30:H30"/>
    <mergeCell ref="I23:I31"/>
    <mergeCell ref="J23:J31"/>
    <mergeCell ref="A23:A31"/>
    <mergeCell ref="B23:B31"/>
    <mergeCell ref="C23:C31"/>
    <mergeCell ref="D23:E23"/>
    <mergeCell ref="G23:H23"/>
    <mergeCell ref="D24:E24"/>
    <mergeCell ref="G24:H24"/>
    <mergeCell ref="D25:E25"/>
    <mergeCell ref="G25:H25"/>
    <mergeCell ref="D26:E26"/>
    <mergeCell ref="G26:H26"/>
    <mergeCell ref="D27:E27"/>
    <mergeCell ref="G27:H27"/>
    <mergeCell ref="D28:E28"/>
    <mergeCell ref="D21:J21"/>
    <mergeCell ref="A7:A19"/>
    <mergeCell ref="C1:G1"/>
    <mergeCell ref="A5:C5"/>
    <mergeCell ref="D5:L5"/>
    <mergeCell ref="B7:B19"/>
    <mergeCell ref="C7:C19"/>
    <mergeCell ref="K21:M21"/>
    <mergeCell ref="M5:O5"/>
    <mergeCell ref="D7:J7"/>
    <mergeCell ref="O7:O19"/>
    <mergeCell ref="K7:K19"/>
    <mergeCell ref="L7:L19"/>
    <mergeCell ref="M7:M19"/>
    <mergeCell ref="N7:N19"/>
    <mergeCell ref="D12:J12"/>
  </mergeCells>
  <conditionalFormatting sqref="I8:J11 I13:J19">
    <cfRule type="cellIs" dxfId="219" priority="71" operator="between">
      <formula>0</formula>
      <formula>0</formula>
    </cfRule>
  </conditionalFormatting>
  <conditionalFormatting sqref="C7 O7">
    <cfRule type="cellIs" dxfId="218" priority="35" operator="between">
      <formula>8</formula>
      <formula>16</formula>
    </cfRule>
    <cfRule type="cellIs" dxfId="217" priority="36" operator="between">
      <formula>4</formula>
      <formula>6</formula>
    </cfRule>
    <cfRule type="cellIs" dxfId="216" priority="37" operator="between">
      <formula>0</formula>
      <formula>3</formula>
    </cfRule>
  </conditionalFormatting>
  <conditionalFormatting sqref="C23">
    <cfRule type="cellIs" dxfId="215" priority="12" operator="between">
      <formula>8</formula>
      <formula>16</formula>
    </cfRule>
    <cfRule type="cellIs" dxfId="214" priority="13" operator="between">
      <formula>4</formula>
      <formula>6</formula>
    </cfRule>
    <cfRule type="cellIs" dxfId="213" priority="14" operator="between">
      <formula>0</formula>
      <formula>3</formula>
    </cfRule>
  </conditionalFormatting>
  <conditionalFormatting sqref="M23">
    <cfRule type="cellIs" dxfId="212" priority="9" operator="between">
      <formula>8</formula>
      <formula>16</formula>
    </cfRule>
    <cfRule type="cellIs" dxfId="211" priority="10" operator="between">
      <formula>4</formula>
      <formula>6</formula>
    </cfRule>
    <cfRule type="cellIs" dxfId="210" priority="11" operator="between">
      <formula>0</formula>
      <formula>3</formula>
    </cfRule>
  </conditionalFormatting>
  <conditionalFormatting sqref="I23">
    <cfRule type="cellIs" dxfId="209" priority="8" operator="between">
      <formula>0</formula>
      <formula>0</formula>
    </cfRule>
  </conditionalFormatting>
  <conditionalFormatting sqref="J23">
    <cfRule type="cellIs" dxfId="208" priority="7" operator="between">
      <formula>0</formula>
      <formula>0</formula>
    </cfRule>
  </conditionalFormatting>
  <conditionalFormatting sqref="A7:B7">
    <cfRule type="cellIs" dxfId="207" priority="6" operator="between">
      <formula>0</formula>
      <formula>0</formula>
    </cfRule>
  </conditionalFormatting>
  <conditionalFormatting sqref="K7">
    <cfRule type="cellIs" dxfId="206" priority="5" operator="between">
      <formula>0</formula>
      <formula>0</formula>
    </cfRule>
  </conditionalFormatting>
  <conditionalFormatting sqref="H8:H11">
    <cfRule type="cellIs" dxfId="205" priority="4" operator="between">
      <formula>0</formula>
      <formula>0</formula>
    </cfRule>
  </conditionalFormatting>
  <conditionalFormatting sqref="H8:H11">
    <cfRule type="cellIs" dxfId="204" priority="3" operator="between">
      <formula>0</formula>
      <formula>0</formula>
    </cfRule>
  </conditionalFormatting>
  <conditionalFormatting sqref="H13:H19">
    <cfRule type="cellIs" dxfId="203" priority="2" operator="between">
      <formula>0</formula>
      <formula>0</formula>
    </cfRule>
  </conditionalFormatting>
  <conditionalFormatting sqref="H13:H19">
    <cfRule type="cellIs" dxfId="202" priority="1" operator="between">
      <formula>0</formula>
      <formula>0</formula>
    </cfRule>
  </conditionalFormatting>
  <dataValidations count="4">
    <dataValidation type="list" allowBlank="1" showInputMessage="1" showErrorMessage="1" sqref="I23:J23 K7:L7">
      <formula1>"-4,-3,-2,-1"</formula1>
    </dataValidation>
    <dataValidation type="list" allowBlank="1" showInputMessage="1" showErrorMessage="1" sqref="A7:B7">
      <formula1>"1,2,3,4"</formula1>
    </dataValidation>
    <dataValidation type="list" allowBlank="1" showInputMessage="1" showErrorMessage="1" sqref="F13:G19 F8:G11">
      <formula1>"TAK,NIE"</formula1>
    </dataValidation>
    <dataValidation type="list" allowBlank="1" showInputMessage="1" showErrorMessage="1" sqref="H8:H11 H13:H19">
      <formula1>"WYSOKA,ŚREDNIA,NISKA"</formula1>
    </dataValidation>
  </dataValidations>
  <pageMargins left="0.70866141732283472" right="0.70866141732283472" top="0.74803149606299213" bottom="0.74803149606299213" header="0.31496062992125984" footer="0.31496062992125984"/>
  <pageSetup paperSize="8" scale="4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O55"/>
  <sheetViews>
    <sheetView view="pageBreakPreview" zoomScale="70" zoomScaleNormal="75" zoomScaleSheetLayoutView="70" workbookViewId="0">
      <selection activeCell="E11" sqref="E11"/>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2.140625" customWidth="1"/>
    <col min="16" max="16" width="41.28515625" customWidth="1"/>
  </cols>
  <sheetData>
    <row r="1" spans="1:15" s="13" customFormat="1" ht="26.25" x14ac:dyDescent="0.4">
      <c r="C1" s="199" t="s">
        <v>81</v>
      </c>
      <c r="D1" s="200"/>
      <c r="E1" s="200"/>
      <c r="F1" s="200"/>
      <c r="G1" s="201"/>
    </row>
    <row r="2" spans="1:15" s="168" customFormat="1" ht="94.5" x14ac:dyDescent="0.2">
      <c r="C2" s="122" t="s">
        <v>82</v>
      </c>
      <c r="D2" s="164" t="s">
        <v>83</v>
      </c>
      <c r="E2" s="164" t="s">
        <v>84</v>
      </c>
      <c r="F2" s="163" t="s">
        <v>477</v>
      </c>
      <c r="G2" s="99" t="s">
        <v>510</v>
      </c>
    </row>
    <row r="3" spans="1:15" s="27" customFormat="1" ht="105.75" thickBot="1" x14ac:dyDescent="0.25">
      <c r="C3" s="130" t="str">
        <f>'2. Realizacja i weryfikacja'!A19</f>
        <v>IR12</v>
      </c>
      <c r="D3" s="127" t="str">
        <f>'2. Realizacja i weryfikacja'!B19</f>
        <v>Fałszywe koszty pracy</v>
      </c>
      <c r="E3" s="28" t="str">
        <f>'2. Realizacja i weryfikacja'!C19</f>
        <v>Beneficjent w sposób umyślny fałszuje koszty pracy (za działania nie wykonane lub wykonane niezgodnie z umową).
- fałszywe koszty pracy
- brak wynagrodzenia za nadgodziny
- niewłaściwe stawki pracy
- fikcyjni pracownicy 
- koszty pracy za działania poza okresem kwalifikowania.</v>
      </c>
      <c r="F3" s="113" t="str">
        <f>'2. Realizacja i weryfikacja'!E19</f>
        <v>Beneficjenci lub Osoby trzecie</v>
      </c>
      <c r="G3" s="114" t="str">
        <f>'2. Realizacja i weryfikacja'!F19</f>
        <v>Zewnętrzne</v>
      </c>
    </row>
    <row r="5" spans="1:15" ht="26.25" x14ac:dyDescent="0.4">
      <c r="A5" s="194" t="s">
        <v>231</v>
      </c>
      <c r="B5" s="195"/>
      <c r="C5" s="196"/>
      <c r="D5" s="194" t="s">
        <v>85</v>
      </c>
      <c r="E5" s="195"/>
      <c r="F5" s="195"/>
      <c r="G5" s="195"/>
      <c r="H5" s="195"/>
      <c r="I5" s="195"/>
      <c r="J5" s="195"/>
      <c r="K5" s="195"/>
      <c r="L5" s="196"/>
      <c r="M5" s="194" t="s">
        <v>86</v>
      </c>
      <c r="N5" s="195"/>
      <c r="O5" s="196"/>
    </row>
    <row r="6" spans="1:15"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15.75" x14ac:dyDescent="0.25">
      <c r="A7" s="208"/>
      <c r="B7" s="208"/>
      <c r="C7" s="206">
        <f>A7*B7</f>
        <v>0</v>
      </c>
      <c r="D7" s="264" t="s">
        <v>23</v>
      </c>
      <c r="E7" s="265"/>
      <c r="F7" s="265"/>
      <c r="G7" s="265"/>
      <c r="H7" s="265"/>
      <c r="I7" s="265"/>
      <c r="J7" s="266"/>
      <c r="K7" s="208"/>
      <c r="L7" s="208"/>
      <c r="M7" s="203">
        <f>IF((A7+K7)&lt;1,1,(A7+K7))</f>
        <v>1</v>
      </c>
      <c r="N7" s="203">
        <f>IF((B7+L7)&lt;1,1,(B7+L7))</f>
        <v>1</v>
      </c>
      <c r="O7" s="206">
        <f>M7*N7</f>
        <v>1</v>
      </c>
    </row>
    <row r="8" spans="1:15" ht="51" x14ac:dyDescent="0.2">
      <c r="A8" s="209"/>
      <c r="B8" s="209"/>
      <c r="C8" s="207"/>
      <c r="D8" s="58" t="s">
        <v>345</v>
      </c>
      <c r="E8" s="59" t="s">
        <v>444</v>
      </c>
      <c r="F8" s="107"/>
      <c r="G8" s="107"/>
      <c r="H8" s="79"/>
      <c r="I8" s="79"/>
      <c r="J8" s="79"/>
      <c r="K8" s="209"/>
      <c r="L8" s="209"/>
      <c r="M8" s="204"/>
      <c r="N8" s="204"/>
      <c r="O8" s="207"/>
    </row>
    <row r="9" spans="1:15" ht="51" x14ac:dyDescent="0.2">
      <c r="A9" s="209"/>
      <c r="B9" s="209"/>
      <c r="C9" s="207"/>
      <c r="D9" s="58" t="s">
        <v>346</v>
      </c>
      <c r="E9" s="59" t="s">
        <v>425</v>
      </c>
      <c r="F9" s="107"/>
      <c r="G9" s="107"/>
      <c r="H9" s="79"/>
      <c r="I9" s="79"/>
      <c r="J9" s="79"/>
      <c r="K9" s="209"/>
      <c r="L9" s="209"/>
      <c r="M9" s="204"/>
      <c r="N9" s="204"/>
      <c r="O9" s="207"/>
    </row>
    <row r="10" spans="1:15" ht="63.75" x14ac:dyDescent="0.2">
      <c r="A10" s="209"/>
      <c r="B10" s="209"/>
      <c r="C10" s="207"/>
      <c r="D10" s="58" t="s">
        <v>347</v>
      </c>
      <c r="E10" s="59" t="s">
        <v>445</v>
      </c>
      <c r="F10" s="107"/>
      <c r="G10" s="107"/>
      <c r="H10" s="79"/>
      <c r="I10" s="53"/>
      <c r="J10" s="53"/>
      <c r="K10" s="209"/>
      <c r="L10" s="209"/>
      <c r="M10" s="204"/>
      <c r="N10" s="204"/>
      <c r="O10" s="207"/>
    </row>
    <row r="11" spans="1:15" ht="63.75" x14ac:dyDescent="0.2">
      <c r="A11" s="209"/>
      <c r="B11" s="209"/>
      <c r="C11" s="207"/>
      <c r="D11" s="58" t="s">
        <v>430</v>
      </c>
      <c r="E11" s="59" t="s">
        <v>446</v>
      </c>
      <c r="F11" s="107"/>
      <c r="G11" s="107"/>
      <c r="H11" s="79"/>
      <c r="I11" s="79"/>
      <c r="J11" s="79"/>
      <c r="K11" s="209"/>
      <c r="L11" s="209"/>
      <c r="M11" s="204"/>
      <c r="N11" s="204"/>
      <c r="O11" s="207"/>
    </row>
    <row r="12" spans="1:15" x14ac:dyDescent="0.2">
      <c r="A12" s="209"/>
      <c r="B12" s="209"/>
      <c r="C12" s="207"/>
      <c r="D12" s="58" t="s">
        <v>431</v>
      </c>
      <c r="E12" s="59" t="s">
        <v>585</v>
      </c>
      <c r="F12" s="107"/>
      <c r="G12" s="107"/>
      <c r="H12" s="79"/>
      <c r="I12" s="79"/>
      <c r="J12" s="79"/>
      <c r="K12" s="209"/>
      <c r="L12" s="209"/>
      <c r="M12" s="204"/>
      <c r="N12" s="204"/>
      <c r="O12" s="207"/>
    </row>
    <row r="13" spans="1:15" ht="25.5" x14ac:dyDescent="0.2">
      <c r="A13" s="209"/>
      <c r="B13" s="209"/>
      <c r="C13" s="207"/>
      <c r="D13" s="58" t="s">
        <v>432</v>
      </c>
      <c r="E13" s="59" t="s">
        <v>587</v>
      </c>
      <c r="F13" s="107"/>
      <c r="G13" s="107"/>
      <c r="H13" s="79"/>
      <c r="I13" s="79"/>
      <c r="J13" s="79"/>
      <c r="K13" s="209"/>
      <c r="L13" s="209"/>
      <c r="M13" s="204"/>
      <c r="N13" s="204"/>
      <c r="O13" s="207"/>
    </row>
    <row r="14" spans="1:15" ht="15.75" x14ac:dyDescent="0.25">
      <c r="A14" s="209"/>
      <c r="B14" s="209"/>
      <c r="C14" s="207"/>
      <c r="D14" s="264" t="s">
        <v>7</v>
      </c>
      <c r="E14" s="265"/>
      <c r="F14" s="265"/>
      <c r="G14" s="265"/>
      <c r="H14" s="265"/>
      <c r="I14" s="265"/>
      <c r="J14" s="266"/>
      <c r="K14" s="209"/>
      <c r="L14" s="209"/>
      <c r="M14" s="204"/>
      <c r="N14" s="204"/>
      <c r="O14" s="207"/>
    </row>
    <row r="15" spans="1:15" ht="76.5" x14ac:dyDescent="0.2">
      <c r="A15" s="209"/>
      <c r="B15" s="209"/>
      <c r="C15" s="207"/>
      <c r="D15" s="58" t="s">
        <v>433</v>
      </c>
      <c r="E15" s="59" t="s">
        <v>447</v>
      </c>
      <c r="F15" s="107"/>
      <c r="G15" s="107"/>
      <c r="H15" s="79"/>
      <c r="I15" s="53"/>
      <c r="J15" s="53"/>
      <c r="K15" s="209"/>
      <c r="L15" s="209"/>
      <c r="M15" s="204"/>
      <c r="N15" s="204"/>
      <c r="O15" s="207"/>
    </row>
    <row r="16" spans="1:15" ht="102" x14ac:dyDescent="0.2">
      <c r="A16" s="209"/>
      <c r="B16" s="209"/>
      <c r="C16" s="207"/>
      <c r="D16" s="58" t="s">
        <v>434</v>
      </c>
      <c r="E16" s="59" t="s">
        <v>448</v>
      </c>
      <c r="F16" s="107"/>
      <c r="G16" s="107"/>
      <c r="H16" s="79"/>
      <c r="I16" s="53"/>
      <c r="J16" s="53"/>
      <c r="K16" s="209"/>
      <c r="L16" s="209"/>
      <c r="M16" s="204"/>
      <c r="N16" s="204"/>
      <c r="O16" s="207"/>
    </row>
    <row r="17" spans="1:15" ht="15.75" x14ac:dyDescent="0.25">
      <c r="A17" s="209"/>
      <c r="B17" s="209"/>
      <c r="C17" s="207"/>
      <c r="D17" s="272" t="s">
        <v>209</v>
      </c>
      <c r="E17" s="273"/>
      <c r="F17" s="273"/>
      <c r="G17" s="273"/>
      <c r="H17" s="273"/>
      <c r="I17" s="273"/>
      <c r="J17" s="274"/>
      <c r="K17" s="209"/>
      <c r="L17" s="209"/>
      <c r="M17" s="204"/>
      <c r="N17" s="204"/>
      <c r="O17" s="207"/>
    </row>
    <row r="18" spans="1:15" ht="63.75" x14ac:dyDescent="0.2">
      <c r="A18" s="209"/>
      <c r="B18" s="209"/>
      <c r="C18" s="207"/>
      <c r="D18" s="58" t="s">
        <v>435</v>
      </c>
      <c r="E18" s="59" t="s">
        <v>449</v>
      </c>
      <c r="F18" s="107"/>
      <c r="G18" s="107"/>
      <c r="H18" s="79"/>
      <c r="I18" s="53"/>
      <c r="J18" s="53"/>
      <c r="K18" s="209"/>
      <c r="L18" s="209"/>
      <c r="M18" s="204"/>
      <c r="N18" s="204"/>
      <c r="O18" s="207"/>
    </row>
    <row r="19" spans="1:15" ht="76.5" x14ac:dyDescent="0.2">
      <c r="A19" s="209"/>
      <c r="B19" s="209"/>
      <c r="C19" s="207"/>
      <c r="D19" s="58" t="s">
        <v>436</v>
      </c>
      <c r="E19" s="70" t="s">
        <v>450</v>
      </c>
      <c r="F19" s="107"/>
      <c r="G19" s="107"/>
      <c r="H19" s="79"/>
      <c r="I19" s="53"/>
      <c r="J19" s="53"/>
      <c r="K19" s="209"/>
      <c r="L19" s="209"/>
      <c r="M19" s="204"/>
      <c r="N19" s="204"/>
      <c r="O19" s="207"/>
    </row>
    <row r="20" spans="1:15" ht="15.75" x14ac:dyDescent="0.25">
      <c r="A20" s="209"/>
      <c r="B20" s="209"/>
      <c r="C20" s="207"/>
      <c r="D20" s="272" t="s">
        <v>208</v>
      </c>
      <c r="E20" s="273"/>
      <c r="F20" s="273"/>
      <c r="G20" s="273"/>
      <c r="H20" s="273"/>
      <c r="I20" s="273"/>
      <c r="J20" s="274"/>
      <c r="K20" s="209"/>
      <c r="L20" s="209"/>
      <c r="M20" s="204"/>
      <c r="N20" s="204"/>
      <c r="O20" s="207"/>
    </row>
    <row r="21" spans="1:15" ht="63.75" x14ac:dyDescent="0.2">
      <c r="A21" s="209"/>
      <c r="B21" s="209"/>
      <c r="C21" s="207"/>
      <c r="D21" s="58" t="s">
        <v>437</v>
      </c>
      <c r="E21" s="59" t="s">
        <v>449</v>
      </c>
      <c r="F21" s="107"/>
      <c r="G21" s="107"/>
      <c r="H21" s="79"/>
      <c r="I21" s="79"/>
      <c r="J21" s="79"/>
      <c r="K21" s="209"/>
      <c r="L21" s="209"/>
      <c r="M21" s="204"/>
      <c r="N21" s="204"/>
      <c r="O21" s="207"/>
    </row>
    <row r="22" spans="1:15" ht="76.5" x14ac:dyDescent="0.2">
      <c r="A22" s="209"/>
      <c r="B22" s="209"/>
      <c r="C22" s="207"/>
      <c r="D22" s="58" t="s">
        <v>438</v>
      </c>
      <c r="E22" s="70" t="s">
        <v>450</v>
      </c>
      <c r="F22" s="107"/>
      <c r="G22" s="107"/>
      <c r="H22" s="79"/>
      <c r="I22" s="79"/>
      <c r="J22" s="79"/>
      <c r="K22" s="209"/>
      <c r="L22" s="209"/>
      <c r="M22" s="204"/>
      <c r="N22" s="204"/>
      <c r="O22" s="207"/>
    </row>
    <row r="23" spans="1:15" x14ac:dyDescent="0.2">
      <c r="A23" s="209"/>
      <c r="B23" s="209"/>
      <c r="C23" s="207"/>
      <c r="D23" s="69" t="s">
        <v>439</v>
      </c>
      <c r="E23" s="59" t="s">
        <v>585</v>
      </c>
      <c r="F23" s="107"/>
      <c r="G23" s="107"/>
      <c r="H23" s="79"/>
      <c r="I23" s="79"/>
      <c r="J23" s="79"/>
      <c r="K23" s="209"/>
      <c r="L23" s="209"/>
      <c r="M23" s="204"/>
      <c r="N23" s="204"/>
      <c r="O23" s="207"/>
    </row>
    <row r="24" spans="1:15" ht="25.5" x14ac:dyDescent="0.2">
      <c r="A24" s="209"/>
      <c r="B24" s="209"/>
      <c r="C24" s="207"/>
      <c r="D24" s="69" t="s">
        <v>440</v>
      </c>
      <c r="E24" s="59" t="s">
        <v>587</v>
      </c>
      <c r="F24" s="107"/>
      <c r="G24" s="107"/>
      <c r="H24" s="79"/>
      <c r="I24" s="79"/>
      <c r="J24" s="79"/>
      <c r="K24" s="209"/>
      <c r="L24" s="209"/>
      <c r="M24" s="204"/>
      <c r="N24" s="204"/>
      <c r="O24" s="207"/>
    </row>
    <row r="25" spans="1:15" ht="15.75" x14ac:dyDescent="0.25">
      <c r="A25" s="209"/>
      <c r="B25" s="209"/>
      <c r="C25" s="207"/>
      <c r="D25" s="272" t="s">
        <v>588</v>
      </c>
      <c r="E25" s="265"/>
      <c r="F25" s="265"/>
      <c r="G25" s="265"/>
      <c r="H25" s="265"/>
      <c r="I25" s="265"/>
      <c r="J25" s="266"/>
      <c r="K25" s="209"/>
      <c r="L25" s="209"/>
      <c r="M25" s="204"/>
      <c r="N25" s="204"/>
      <c r="O25" s="207"/>
    </row>
    <row r="26" spans="1:15" ht="63.75" x14ac:dyDescent="0.2">
      <c r="A26" s="209"/>
      <c r="B26" s="209"/>
      <c r="C26" s="207"/>
      <c r="D26" s="58" t="s">
        <v>441</v>
      </c>
      <c r="E26" s="59" t="s">
        <v>451</v>
      </c>
      <c r="F26" s="107"/>
      <c r="G26" s="107"/>
      <c r="H26" s="79"/>
      <c r="I26" s="79"/>
      <c r="J26" s="79"/>
      <c r="K26" s="209"/>
      <c r="L26" s="209"/>
      <c r="M26" s="204"/>
      <c r="N26" s="204"/>
      <c r="O26" s="207"/>
    </row>
    <row r="27" spans="1:15" ht="63.75" x14ac:dyDescent="0.2">
      <c r="A27" s="209"/>
      <c r="B27" s="209"/>
      <c r="C27" s="207"/>
      <c r="D27" s="58" t="s">
        <v>442</v>
      </c>
      <c r="E27" s="59" t="s">
        <v>452</v>
      </c>
      <c r="F27" s="107"/>
      <c r="G27" s="107"/>
      <c r="H27" s="79"/>
      <c r="I27" s="79"/>
      <c r="J27" s="79"/>
      <c r="K27" s="209"/>
      <c r="L27" s="209"/>
      <c r="M27" s="204"/>
      <c r="N27" s="204"/>
      <c r="O27" s="207"/>
    </row>
    <row r="28" spans="1:15" x14ac:dyDescent="0.2">
      <c r="A28" s="210"/>
      <c r="B28" s="210"/>
      <c r="C28" s="218"/>
      <c r="D28" s="61" t="s">
        <v>443</v>
      </c>
      <c r="E28" s="151" t="s">
        <v>476</v>
      </c>
      <c r="F28" s="107"/>
      <c r="G28" s="107"/>
      <c r="H28" s="79"/>
      <c r="I28" s="79"/>
      <c r="J28" s="79"/>
      <c r="K28" s="210"/>
      <c r="L28" s="210"/>
      <c r="M28" s="205"/>
      <c r="N28" s="205"/>
      <c r="O28" s="218"/>
    </row>
    <row r="30" spans="1:15" ht="26.25" x14ac:dyDescent="0.4">
      <c r="A30" s="194" t="s">
        <v>14</v>
      </c>
      <c r="B30" s="195"/>
      <c r="C30" s="196"/>
      <c r="D30" s="194" t="s">
        <v>15</v>
      </c>
      <c r="E30" s="195"/>
      <c r="F30" s="195"/>
      <c r="G30" s="195"/>
      <c r="H30" s="195"/>
      <c r="I30" s="195"/>
      <c r="J30" s="196"/>
      <c r="K30" s="194" t="s">
        <v>16</v>
      </c>
      <c r="L30" s="195"/>
      <c r="M30" s="196"/>
    </row>
    <row r="31" spans="1:15" s="169" customFormat="1" ht="110.25" x14ac:dyDescent="0.2">
      <c r="A31" s="166" t="s">
        <v>34</v>
      </c>
      <c r="B31" s="166" t="s">
        <v>35</v>
      </c>
      <c r="C31" s="166" t="s">
        <v>50</v>
      </c>
      <c r="D31" s="213" t="s">
        <v>248</v>
      </c>
      <c r="E31" s="214"/>
      <c r="F31" s="92" t="s">
        <v>249</v>
      </c>
      <c r="G31" s="211" t="s">
        <v>17</v>
      </c>
      <c r="H31" s="212"/>
      <c r="I31" s="92" t="s">
        <v>513</v>
      </c>
      <c r="J31" s="92" t="s">
        <v>508</v>
      </c>
      <c r="K31" s="166" t="s">
        <v>36</v>
      </c>
      <c r="L31" s="166" t="s">
        <v>37</v>
      </c>
      <c r="M31" s="165" t="s">
        <v>250</v>
      </c>
    </row>
    <row r="32" spans="1:15" x14ac:dyDescent="0.2">
      <c r="A32" s="203">
        <f>M7</f>
        <v>1</v>
      </c>
      <c r="B32" s="203">
        <f>N7</f>
        <v>1</v>
      </c>
      <c r="C32" s="206">
        <f>O7</f>
        <v>1</v>
      </c>
      <c r="D32" s="262"/>
      <c r="E32" s="263"/>
      <c r="F32" s="91"/>
      <c r="G32" s="202"/>
      <c r="H32" s="202"/>
      <c r="I32" s="252"/>
      <c r="J32" s="252"/>
      <c r="K32" s="255">
        <f>IF((A32+I32)&lt;1,1,(A32+I32))</f>
        <v>1</v>
      </c>
      <c r="L32" s="255">
        <f>IF((B32+J32)&lt;1,1,(B32+J32))</f>
        <v>1</v>
      </c>
      <c r="M32" s="219">
        <f>K32*L32</f>
        <v>1</v>
      </c>
    </row>
    <row r="33" spans="1:13" x14ac:dyDescent="0.2">
      <c r="A33" s="204"/>
      <c r="B33" s="204"/>
      <c r="C33" s="207"/>
      <c r="D33" s="202"/>
      <c r="E33" s="202"/>
      <c r="F33" s="91"/>
      <c r="G33" s="202"/>
      <c r="H33" s="202"/>
      <c r="I33" s="252"/>
      <c r="J33" s="252"/>
      <c r="K33" s="255"/>
      <c r="L33" s="255"/>
      <c r="M33" s="219"/>
    </row>
    <row r="34" spans="1:13" x14ac:dyDescent="0.2">
      <c r="A34" s="204"/>
      <c r="B34" s="204"/>
      <c r="C34" s="207"/>
      <c r="D34" s="202"/>
      <c r="E34" s="202"/>
      <c r="F34" s="91"/>
      <c r="G34" s="202"/>
      <c r="H34" s="202"/>
      <c r="I34" s="252"/>
      <c r="J34" s="252"/>
      <c r="K34" s="255"/>
      <c r="L34" s="255"/>
      <c r="M34" s="219"/>
    </row>
    <row r="35" spans="1:13" x14ac:dyDescent="0.2">
      <c r="A35" s="204"/>
      <c r="B35" s="204"/>
      <c r="C35" s="207"/>
      <c r="D35" s="202"/>
      <c r="E35" s="202"/>
      <c r="F35" s="91"/>
      <c r="G35" s="202"/>
      <c r="H35" s="202"/>
      <c r="I35" s="252"/>
      <c r="J35" s="252"/>
      <c r="K35" s="255"/>
      <c r="L35" s="255"/>
      <c r="M35" s="219"/>
    </row>
    <row r="36" spans="1:13" x14ac:dyDescent="0.2">
      <c r="A36" s="204"/>
      <c r="B36" s="204"/>
      <c r="C36" s="207"/>
      <c r="D36" s="202"/>
      <c r="E36" s="202"/>
      <c r="F36" s="91"/>
      <c r="G36" s="202"/>
      <c r="H36" s="202"/>
      <c r="I36" s="252"/>
      <c r="J36" s="252"/>
      <c r="K36" s="255"/>
      <c r="L36" s="255"/>
      <c r="M36" s="219"/>
    </row>
    <row r="37" spans="1:13" x14ac:dyDescent="0.2">
      <c r="A37" s="204"/>
      <c r="B37" s="204"/>
      <c r="C37" s="207"/>
      <c r="D37" s="202"/>
      <c r="E37" s="202"/>
      <c r="F37" s="91"/>
      <c r="G37" s="202"/>
      <c r="H37" s="202"/>
      <c r="I37" s="252"/>
      <c r="J37" s="252"/>
      <c r="K37" s="255"/>
      <c r="L37" s="255"/>
      <c r="M37" s="219"/>
    </row>
    <row r="38" spans="1:13" x14ac:dyDescent="0.2">
      <c r="A38" s="204"/>
      <c r="B38" s="204"/>
      <c r="C38" s="207"/>
      <c r="D38" s="202"/>
      <c r="E38" s="202"/>
      <c r="F38" s="91"/>
      <c r="G38" s="202"/>
      <c r="H38" s="202"/>
      <c r="I38" s="252"/>
      <c r="J38" s="252"/>
      <c r="K38" s="255"/>
      <c r="L38" s="255"/>
      <c r="M38" s="219"/>
    </row>
    <row r="39" spans="1:13" x14ac:dyDescent="0.2">
      <c r="A39" s="204"/>
      <c r="B39" s="204"/>
      <c r="C39" s="207"/>
      <c r="D39" s="202"/>
      <c r="E39" s="202"/>
      <c r="F39" s="91"/>
      <c r="G39" s="202"/>
      <c r="H39" s="202"/>
      <c r="I39" s="252"/>
      <c r="J39" s="252"/>
      <c r="K39" s="255"/>
      <c r="L39" s="255"/>
      <c r="M39" s="219"/>
    </row>
    <row r="40" spans="1:13" x14ac:dyDescent="0.2">
      <c r="A40" s="205"/>
      <c r="B40" s="205"/>
      <c r="C40" s="218"/>
      <c r="D40" s="202"/>
      <c r="E40" s="202"/>
      <c r="F40" s="91"/>
      <c r="G40" s="202"/>
      <c r="H40" s="202"/>
      <c r="I40" s="252"/>
      <c r="J40" s="252"/>
      <c r="K40" s="255"/>
      <c r="L40" s="255"/>
      <c r="M40" s="219"/>
    </row>
    <row r="51" spans="2:3" x14ac:dyDescent="0.2">
      <c r="B51">
        <v>1</v>
      </c>
      <c r="C51">
        <v>-1</v>
      </c>
    </row>
    <row r="52" spans="2:3" x14ac:dyDescent="0.2">
      <c r="B52">
        <v>2</v>
      </c>
      <c r="C52">
        <v>-2</v>
      </c>
    </row>
    <row r="53" spans="2:3" x14ac:dyDescent="0.2">
      <c r="B53">
        <v>3</v>
      </c>
      <c r="C53">
        <v>-3</v>
      </c>
    </row>
    <row r="54" spans="2:3" x14ac:dyDescent="0.2">
      <c r="B54">
        <v>4</v>
      </c>
      <c r="C54">
        <v>-4</v>
      </c>
    </row>
    <row r="55" spans="2:3" x14ac:dyDescent="0.2">
      <c r="B55">
        <v>5</v>
      </c>
      <c r="C55">
        <v>-5</v>
      </c>
    </row>
  </sheetData>
  <customSheetViews>
    <customSheetView guid="{3401EC7A-FAC2-4D09-BA1F-72E5658EFED5}" scale="90" showPageBreaks="1" printArea="1" view="pageBreakPreview" topLeftCell="G14">
      <selection activeCell="N18" sqref="N18"/>
      <pageMargins left="0.70866141732283472" right="0.70866141732283472" top="0.74803149606299213" bottom="0.74803149606299213" header="0.31496062992125984" footer="0.31496062992125984"/>
      <pageSetup paperSize="8" scale="60" orientation="landscape" r:id="rId1"/>
    </customSheetView>
  </customSheetViews>
  <mergeCells count="48">
    <mergeCell ref="L32:L40"/>
    <mergeCell ref="M32:M40"/>
    <mergeCell ref="G38:H38"/>
    <mergeCell ref="D39:E39"/>
    <mergeCell ref="G39:H39"/>
    <mergeCell ref="D40:E40"/>
    <mergeCell ref="G40:H40"/>
    <mergeCell ref="G37:H37"/>
    <mergeCell ref="D38:E38"/>
    <mergeCell ref="I32:I40"/>
    <mergeCell ref="J32:J40"/>
    <mergeCell ref="K32:K40"/>
    <mergeCell ref="D31:E31"/>
    <mergeCell ref="G31:H31"/>
    <mergeCell ref="A32:A40"/>
    <mergeCell ref="B32:B40"/>
    <mergeCell ref="C32:C40"/>
    <mergeCell ref="D32:E32"/>
    <mergeCell ref="G32:H32"/>
    <mergeCell ref="D33:E33"/>
    <mergeCell ref="G33:H33"/>
    <mergeCell ref="D34:E34"/>
    <mergeCell ref="G34:H34"/>
    <mergeCell ref="D35:E35"/>
    <mergeCell ref="G35:H35"/>
    <mergeCell ref="D36:E36"/>
    <mergeCell ref="G36:H36"/>
    <mergeCell ref="D37:E37"/>
    <mergeCell ref="M5:O5"/>
    <mergeCell ref="A7:A28"/>
    <mergeCell ref="K7:K28"/>
    <mergeCell ref="A30:C30"/>
    <mergeCell ref="D30:J30"/>
    <mergeCell ref="K30:M30"/>
    <mergeCell ref="M7:M28"/>
    <mergeCell ref="N7:N28"/>
    <mergeCell ref="O7:O28"/>
    <mergeCell ref="C1:G1"/>
    <mergeCell ref="A5:C5"/>
    <mergeCell ref="D5:L5"/>
    <mergeCell ref="D7:J7"/>
    <mergeCell ref="D14:J14"/>
    <mergeCell ref="C7:C28"/>
    <mergeCell ref="B7:B28"/>
    <mergeCell ref="D20:J20"/>
    <mergeCell ref="L7:L28"/>
    <mergeCell ref="D17:J17"/>
    <mergeCell ref="D25:J25"/>
  </mergeCells>
  <conditionalFormatting sqref="I8:J12">
    <cfRule type="cellIs" dxfId="201" priority="108" operator="between">
      <formula>0</formula>
      <formula>0</formula>
    </cfRule>
  </conditionalFormatting>
  <conditionalFormatting sqref="I9:J13">
    <cfRule type="cellIs" dxfId="200" priority="102" operator="between">
      <formula>0</formula>
      <formula>0</formula>
    </cfRule>
  </conditionalFormatting>
  <conditionalFormatting sqref="I15:J16">
    <cfRule type="cellIs" dxfId="199" priority="95" operator="between">
      <formula>0</formula>
      <formula>0</formula>
    </cfRule>
  </conditionalFormatting>
  <conditionalFormatting sqref="I21:J24">
    <cfRule type="cellIs" dxfId="198" priority="88" operator="between">
      <formula>0</formula>
      <formula>0</formula>
    </cfRule>
  </conditionalFormatting>
  <conditionalFormatting sqref="I26:J28">
    <cfRule type="cellIs" dxfId="197" priority="81" operator="between">
      <formula>0</formula>
      <formula>0</formula>
    </cfRule>
  </conditionalFormatting>
  <conditionalFormatting sqref="I18:J19">
    <cfRule type="cellIs" dxfId="196" priority="74" operator="between">
      <formula>0</formula>
      <formula>0</formula>
    </cfRule>
  </conditionalFormatting>
  <conditionalFormatting sqref="C7">
    <cfRule type="cellIs" dxfId="195" priority="43" operator="between">
      <formula>8</formula>
      <formula>16</formula>
    </cfRule>
    <cfRule type="cellIs" dxfId="194" priority="44" operator="between">
      <formula>4</formula>
      <formula>6</formula>
    </cfRule>
    <cfRule type="cellIs" dxfId="193" priority="45" operator="between">
      <formula>0</formula>
      <formula>3</formula>
    </cfRule>
  </conditionalFormatting>
  <conditionalFormatting sqref="O7">
    <cfRule type="cellIs" dxfId="192" priority="40" operator="between">
      <formula>8</formula>
      <formula>16</formula>
    </cfRule>
    <cfRule type="cellIs" dxfId="191" priority="41" operator="between">
      <formula>4</formula>
      <formula>6</formula>
    </cfRule>
    <cfRule type="cellIs" dxfId="190" priority="42" operator="between">
      <formula>0</formula>
      <formula>3</formula>
    </cfRule>
  </conditionalFormatting>
  <conditionalFormatting sqref="I18:J18">
    <cfRule type="cellIs" dxfId="189" priority="33" operator="between">
      <formula>0</formula>
      <formula>0</formula>
    </cfRule>
  </conditionalFormatting>
  <conditionalFormatting sqref="I19:J19">
    <cfRule type="cellIs" dxfId="188" priority="32" operator="between">
      <formula>0</formula>
      <formula>0</formula>
    </cfRule>
  </conditionalFormatting>
  <conditionalFormatting sqref="I26:J27">
    <cfRule type="cellIs" dxfId="187" priority="31" operator="between">
      <formula>0</formula>
      <formula>0</formula>
    </cfRule>
  </conditionalFormatting>
  <conditionalFormatting sqref="I26:J27">
    <cfRule type="cellIs" dxfId="186" priority="30" operator="between">
      <formula>0</formula>
      <formula>0</formula>
    </cfRule>
  </conditionalFormatting>
  <conditionalFormatting sqref="I9:J9">
    <cfRule type="cellIs" dxfId="185" priority="29" operator="between">
      <formula>0</formula>
      <formula>0</formula>
    </cfRule>
  </conditionalFormatting>
  <conditionalFormatting sqref="I9:J9">
    <cfRule type="cellIs" dxfId="184" priority="28" operator="between">
      <formula>0</formula>
      <formula>0</formula>
    </cfRule>
  </conditionalFormatting>
  <conditionalFormatting sqref="I10:J10">
    <cfRule type="cellIs" dxfId="183" priority="27" operator="between">
      <formula>0</formula>
      <formula>0</formula>
    </cfRule>
  </conditionalFormatting>
  <conditionalFormatting sqref="I15:J16">
    <cfRule type="cellIs" dxfId="182" priority="26" operator="between">
      <formula>0</formula>
      <formula>0</formula>
    </cfRule>
  </conditionalFormatting>
  <conditionalFormatting sqref="I18:J19">
    <cfRule type="cellIs" dxfId="181" priority="25" operator="between">
      <formula>0</formula>
      <formula>0</formula>
    </cfRule>
  </conditionalFormatting>
  <conditionalFormatting sqref="I12:J13">
    <cfRule type="cellIs" dxfId="180" priority="24" operator="between">
      <formula>0</formula>
      <formula>0</formula>
    </cfRule>
  </conditionalFormatting>
  <conditionalFormatting sqref="I23:J24">
    <cfRule type="cellIs" dxfId="179" priority="23" operator="between">
      <formula>0</formula>
      <formula>0</formula>
    </cfRule>
  </conditionalFormatting>
  <conditionalFormatting sqref="C32">
    <cfRule type="cellIs" dxfId="178" priority="20" operator="between">
      <formula>8</formula>
      <formula>16</formula>
    </cfRule>
    <cfRule type="cellIs" dxfId="177" priority="21" operator="between">
      <formula>4</formula>
      <formula>6</formula>
    </cfRule>
    <cfRule type="cellIs" dxfId="176" priority="22" operator="between">
      <formula>0</formula>
      <formula>3</formula>
    </cfRule>
  </conditionalFormatting>
  <conditionalFormatting sqref="M32">
    <cfRule type="cellIs" dxfId="175" priority="17" operator="between">
      <formula>8</formula>
      <formula>16</formula>
    </cfRule>
    <cfRule type="cellIs" dxfId="174" priority="18" operator="between">
      <formula>4</formula>
      <formula>6</formula>
    </cfRule>
    <cfRule type="cellIs" dxfId="173" priority="19" operator="between">
      <formula>0</formula>
      <formula>3</formula>
    </cfRule>
  </conditionalFormatting>
  <conditionalFormatting sqref="I32">
    <cfRule type="cellIs" dxfId="172" priority="16" operator="between">
      <formula>0</formula>
      <formula>0</formula>
    </cfRule>
  </conditionalFormatting>
  <conditionalFormatting sqref="J32">
    <cfRule type="cellIs" dxfId="171" priority="15" operator="between">
      <formula>0</formula>
      <formula>0</formula>
    </cfRule>
  </conditionalFormatting>
  <conditionalFormatting sqref="A7:B7">
    <cfRule type="cellIs" dxfId="170" priority="14" operator="between">
      <formula>0</formula>
      <formula>0</formula>
    </cfRule>
  </conditionalFormatting>
  <conditionalFormatting sqref="H8:H13">
    <cfRule type="cellIs" dxfId="169" priority="11" operator="between">
      <formula>0</formula>
      <formula>0</formula>
    </cfRule>
  </conditionalFormatting>
  <conditionalFormatting sqref="H8:H13">
    <cfRule type="cellIs" dxfId="168" priority="12" operator="between">
      <formula>0</formula>
      <formula>0</formula>
    </cfRule>
  </conditionalFormatting>
  <conditionalFormatting sqref="H15:H16">
    <cfRule type="cellIs" dxfId="167" priority="10" operator="between">
      <formula>0</formula>
      <formula>0</formula>
    </cfRule>
  </conditionalFormatting>
  <conditionalFormatting sqref="H15:H16">
    <cfRule type="cellIs" dxfId="166" priority="9" operator="between">
      <formula>0</formula>
      <formula>0</formula>
    </cfRule>
  </conditionalFormatting>
  <conditionalFormatting sqref="H18:H19">
    <cfRule type="cellIs" dxfId="165" priority="8" operator="between">
      <formula>0</formula>
      <formula>0</formula>
    </cfRule>
  </conditionalFormatting>
  <conditionalFormatting sqref="H18:H19">
    <cfRule type="cellIs" dxfId="164" priority="7" operator="between">
      <formula>0</formula>
      <formula>0</formula>
    </cfRule>
  </conditionalFormatting>
  <conditionalFormatting sqref="H21:H24">
    <cfRule type="cellIs" dxfId="163" priority="6" operator="between">
      <formula>0</formula>
      <formula>0</formula>
    </cfRule>
  </conditionalFormatting>
  <conditionalFormatting sqref="H21:H24">
    <cfRule type="cellIs" dxfId="162" priority="5" operator="between">
      <formula>0</formula>
      <formula>0</formula>
    </cfRule>
  </conditionalFormatting>
  <conditionalFormatting sqref="H26:H28">
    <cfRule type="cellIs" dxfId="161" priority="4" operator="between">
      <formula>0</formula>
      <formula>0</formula>
    </cfRule>
  </conditionalFormatting>
  <conditionalFormatting sqref="H26:H28">
    <cfRule type="cellIs" dxfId="160" priority="3" operator="between">
      <formula>0</formula>
      <formula>0</formula>
    </cfRule>
  </conditionalFormatting>
  <conditionalFormatting sqref="K7">
    <cfRule type="cellIs" dxfId="159" priority="2" operator="between">
      <formula>0</formula>
      <formula>0</formula>
    </cfRule>
  </conditionalFormatting>
  <conditionalFormatting sqref="L7">
    <cfRule type="cellIs" dxfId="158" priority="1" operator="between">
      <formula>0</formula>
      <formula>0</formula>
    </cfRule>
  </conditionalFormatting>
  <dataValidations count="4">
    <dataValidation type="list" allowBlank="1" showInputMessage="1" showErrorMessage="1" sqref="I32:J32 K7:L7">
      <formula1>"-4,-3,-2,-1"</formula1>
    </dataValidation>
    <dataValidation type="list" allowBlank="1" showInputMessage="1" showErrorMessage="1" sqref="A7:B7">
      <formula1>"1,2,3,4"</formula1>
    </dataValidation>
    <dataValidation type="list" allowBlank="1" showInputMessage="1" showErrorMessage="1" sqref="F8:G13 F15:G16 F18:G19 F21:G24 F26:G28">
      <formula1>"TAK,NIE"</formula1>
    </dataValidation>
    <dataValidation type="list" allowBlank="1" showInputMessage="1" showErrorMessage="1" sqref="H8:H13 H15:H16 H18:H19 H21:H24 H26:H28">
      <formula1>"WYSOKA,ŚREDNIA,NISKA"</formula1>
    </dataValidation>
  </dataValidations>
  <pageMargins left="0.70866141732283472" right="0.70866141732283472" top="0.74803149606299213" bottom="0.74803149606299213" header="0.31496062992125984" footer="0.31496062992125984"/>
  <pageSetup paperSize="8" scale="6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24"/>
  <sheetViews>
    <sheetView view="pageBreakPreview" zoomScale="70" zoomScaleNormal="75" zoomScaleSheetLayoutView="70" workbookViewId="0">
      <selection activeCell="F8" sqref="F8"/>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1" spans="1:19" s="13" customFormat="1" ht="26.25" x14ac:dyDescent="0.4">
      <c r="C1" s="199" t="s">
        <v>87</v>
      </c>
      <c r="D1" s="200"/>
      <c r="E1" s="200"/>
      <c r="F1" s="200"/>
      <c r="G1" s="201"/>
    </row>
    <row r="2" spans="1:19" s="168" customFormat="1" ht="94.5" x14ac:dyDescent="0.2">
      <c r="C2" s="122" t="s">
        <v>88</v>
      </c>
      <c r="D2" s="164" t="s">
        <v>89</v>
      </c>
      <c r="E2" s="164" t="s">
        <v>90</v>
      </c>
      <c r="F2" s="163" t="s">
        <v>477</v>
      </c>
      <c r="G2" s="99" t="s">
        <v>510</v>
      </c>
    </row>
    <row r="3" spans="1:19" s="27" customFormat="1" ht="60.75" thickBot="1" x14ac:dyDescent="0.25">
      <c r="C3" s="130" t="str">
        <f>'2. Realizacja i weryfikacja'!A20</f>
        <v>IR13</v>
      </c>
      <c r="D3" s="127" t="str">
        <f>'2. Realizacja i weryfikacja'!B20</f>
        <v xml:space="preserve">Niewłaściwe przyporządkowanie kosztów pracy do różnych projektów </v>
      </c>
      <c r="E3" s="127" t="str">
        <f>'2. Realizacja i weryfikacja'!C20</f>
        <v xml:space="preserve">Beneficjent umyślnie niewłaściwie przyporządkowuje koszty pracy do różnych projektów </v>
      </c>
      <c r="F3" s="113" t="str">
        <f>'2. Realizacja i weryfikacja'!E20</f>
        <v>Beneficjenci</v>
      </c>
      <c r="G3" s="114" t="str">
        <f>'2. Realizacja i weryfikacja'!F20</f>
        <v>Zewnętrzne</v>
      </c>
    </row>
    <row r="5" spans="1:19" ht="26.25" x14ac:dyDescent="0.4">
      <c r="A5" s="194" t="s">
        <v>231</v>
      </c>
      <c r="B5" s="195"/>
      <c r="C5" s="196"/>
      <c r="D5" s="194" t="s">
        <v>91</v>
      </c>
      <c r="E5" s="195"/>
      <c r="F5" s="195"/>
      <c r="G5" s="195"/>
      <c r="H5" s="195"/>
      <c r="I5" s="195"/>
      <c r="J5" s="195"/>
      <c r="K5" s="195"/>
      <c r="L5" s="196"/>
      <c r="M5" s="194" t="s">
        <v>92</v>
      </c>
      <c r="N5" s="195"/>
      <c r="O5" s="196"/>
    </row>
    <row r="6" spans="1:19"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c r="Q6" s="66"/>
      <c r="R6" s="66"/>
      <c r="S6" s="66"/>
    </row>
    <row r="7" spans="1:19" ht="51" x14ac:dyDescent="0.2">
      <c r="A7" s="208"/>
      <c r="B7" s="208"/>
      <c r="C7" s="206">
        <f>A7*B7</f>
        <v>0</v>
      </c>
      <c r="D7" s="3" t="s">
        <v>453</v>
      </c>
      <c r="E7" s="4" t="s">
        <v>584</v>
      </c>
      <c r="F7" s="107"/>
      <c r="G7" s="107"/>
      <c r="H7" s="79"/>
      <c r="I7" s="79"/>
      <c r="J7" s="79"/>
      <c r="K7" s="208"/>
      <c r="L7" s="208"/>
      <c r="M7" s="203">
        <f>IF((A7+K7)&lt;1,1,(A7+K7))</f>
        <v>1</v>
      </c>
      <c r="N7" s="203">
        <f>IF((B7+L7)&lt;1,1,(B7+L7))</f>
        <v>1</v>
      </c>
      <c r="O7" s="206">
        <f>M7*N7</f>
        <v>1</v>
      </c>
    </row>
    <row r="8" spans="1:19" ht="114.75" x14ac:dyDescent="0.2">
      <c r="A8" s="209"/>
      <c r="B8" s="209"/>
      <c r="C8" s="207"/>
      <c r="D8" s="72" t="s">
        <v>454</v>
      </c>
      <c r="E8" s="190" t="s">
        <v>634</v>
      </c>
      <c r="F8" s="107"/>
      <c r="G8" s="107"/>
      <c r="H8" s="157"/>
      <c r="I8" s="157"/>
      <c r="J8" s="157"/>
      <c r="K8" s="209"/>
      <c r="L8" s="209"/>
      <c r="M8" s="204"/>
      <c r="N8" s="204"/>
      <c r="O8" s="207"/>
    </row>
    <row r="9" spans="1:19" x14ac:dyDescent="0.2">
      <c r="A9" s="209"/>
      <c r="B9" s="209"/>
      <c r="C9" s="207"/>
      <c r="D9" s="76" t="s">
        <v>455</v>
      </c>
      <c r="E9" s="75" t="s">
        <v>586</v>
      </c>
      <c r="F9" s="107"/>
      <c r="G9" s="107"/>
      <c r="H9" s="79"/>
      <c r="I9" s="81"/>
      <c r="J9" s="81"/>
      <c r="K9" s="209"/>
      <c r="L9" s="209"/>
      <c r="M9" s="204"/>
      <c r="N9" s="204"/>
      <c r="O9" s="207"/>
    </row>
    <row r="10" spans="1:19" x14ac:dyDescent="0.2">
      <c r="A10" s="209"/>
      <c r="B10" s="209"/>
      <c r="C10" s="207"/>
      <c r="D10" s="76" t="s">
        <v>456</v>
      </c>
      <c r="E10" s="59" t="s">
        <v>585</v>
      </c>
      <c r="F10" s="107"/>
      <c r="G10" s="107"/>
      <c r="H10" s="79"/>
      <c r="I10" s="79"/>
      <c r="J10" s="79"/>
      <c r="K10" s="209"/>
      <c r="L10" s="209"/>
      <c r="M10" s="204"/>
      <c r="N10" s="204"/>
      <c r="O10" s="207"/>
    </row>
    <row r="11" spans="1:19" ht="25.5" x14ac:dyDescent="0.2">
      <c r="A11" s="209"/>
      <c r="B11" s="209"/>
      <c r="C11" s="207"/>
      <c r="D11" s="76" t="s">
        <v>457</v>
      </c>
      <c r="E11" s="59" t="s">
        <v>587</v>
      </c>
      <c r="F11" s="107"/>
      <c r="G11" s="107"/>
      <c r="H11" s="79"/>
      <c r="I11" s="79"/>
      <c r="J11" s="79"/>
      <c r="K11" s="209"/>
      <c r="L11" s="209"/>
      <c r="M11" s="204"/>
      <c r="N11" s="204"/>
      <c r="O11" s="207"/>
    </row>
    <row r="12" spans="1:19" x14ac:dyDescent="0.2">
      <c r="A12" s="210"/>
      <c r="B12" s="210"/>
      <c r="C12" s="218"/>
      <c r="D12" s="61" t="s">
        <v>458</v>
      </c>
      <c r="E12" s="151" t="s">
        <v>476</v>
      </c>
      <c r="F12" s="107"/>
      <c r="G12" s="107"/>
      <c r="H12" s="79"/>
      <c r="I12" s="81"/>
      <c r="J12" s="81"/>
      <c r="K12" s="210"/>
      <c r="L12" s="210"/>
      <c r="M12" s="205"/>
      <c r="N12" s="205"/>
      <c r="O12" s="218"/>
    </row>
    <row r="14" spans="1:19" ht="26.25" x14ac:dyDescent="0.4">
      <c r="A14" s="194" t="s">
        <v>14</v>
      </c>
      <c r="B14" s="195"/>
      <c r="C14" s="196"/>
      <c r="D14" s="194" t="s">
        <v>15</v>
      </c>
      <c r="E14" s="195"/>
      <c r="F14" s="195"/>
      <c r="G14" s="195"/>
      <c r="H14" s="195"/>
      <c r="I14" s="195"/>
      <c r="J14" s="196"/>
      <c r="K14" s="194" t="s">
        <v>16</v>
      </c>
      <c r="L14" s="195"/>
      <c r="M14" s="196"/>
    </row>
    <row r="15" spans="1:19" s="169" customFormat="1" ht="110.25" x14ac:dyDescent="0.2">
      <c r="A15" s="166" t="s">
        <v>34</v>
      </c>
      <c r="B15" s="166" t="s">
        <v>35</v>
      </c>
      <c r="C15" s="166" t="s">
        <v>50</v>
      </c>
      <c r="D15" s="213" t="s">
        <v>248</v>
      </c>
      <c r="E15" s="214"/>
      <c r="F15" s="92" t="s">
        <v>249</v>
      </c>
      <c r="G15" s="211" t="s">
        <v>17</v>
      </c>
      <c r="H15" s="212"/>
      <c r="I15" s="92" t="s">
        <v>513</v>
      </c>
      <c r="J15" s="92" t="s">
        <v>566</v>
      </c>
      <c r="K15" s="166" t="s">
        <v>36</v>
      </c>
      <c r="L15" s="166" t="s">
        <v>37</v>
      </c>
      <c r="M15" s="165" t="s">
        <v>250</v>
      </c>
    </row>
    <row r="16" spans="1:19" x14ac:dyDescent="0.2">
      <c r="A16" s="203">
        <f>M7</f>
        <v>1</v>
      </c>
      <c r="B16" s="203">
        <f>N7</f>
        <v>1</v>
      </c>
      <c r="C16" s="219">
        <f>O7</f>
        <v>1</v>
      </c>
      <c r="D16" s="262"/>
      <c r="E16" s="263"/>
      <c r="F16" s="91"/>
      <c r="G16" s="202"/>
      <c r="H16" s="202"/>
      <c r="I16" s="252"/>
      <c r="J16" s="252"/>
      <c r="K16" s="255">
        <f>IF((A16+I16)&lt;1,1,(A16+I16))</f>
        <v>1</v>
      </c>
      <c r="L16" s="255">
        <f>IF((B16+J16)&lt;1,1,(B16+J16))</f>
        <v>1</v>
      </c>
      <c r="M16" s="219">
        <f>K16*L16</f>
        <v>1</v>
      </c>
    </row>
    <row r="17" spans="1:13" x14ac:dyDescent="0.2">
      <c r="A17" s="204"/>
      <c r="B17" s="204"/>
      <c r="C17" s="219"/>
      <c r="D17" s="202"/>
      <c r="E17" s="202"/>
      <c r="F17" s="91"/>
      <c r="G17" s="202"/>
      <c r="H17" s="202"/>
      <c r="I17" s="252"/>
      <c r="J17" s="252"/>
      <c r="K17" s="255"/>
      <c r="L17" s="255"/>
      <c r="M17" s="219"/>
    </row>
    <row r="18" spans="1:13" x14ac:dyDescent="0.2">
      <c r="A18" s="204"/>
      <c r="B18" s="204"/>
      <c r="C18" s="219"/>
      <c r="D18" s="202"/>
      <c r="E18" s="202"/>
      <c r="F18" s="91"/>
      <c r="G18" s="202"/>
      <c r="H18" s="202"/>
      <c r="I18" s="252"/>
      <c r="J18" s="252"/>
      <c r="K18" s="255"/>
      <c r="L18" s="255"/>
      <c r="M18" s="219"/>
    </row>
    <row r="19" spans="1:13" x14ac:dyDescent="0.2">
      <c r="A19" s="204"/>
      <c r="B19" s="204"/>
      <c r="C19" s="219"/>
      <c r="D19" s="202"/>
      <c r="E19" s="202"/>
      <c r="F19" s="91"/>
      <c r="G19" s="202"/>
      <c r="H19" s="202"/>
      <c r="I19" s="252"/>
      <c r="J19" s="252"/>
      <c r="K19" s="255"/>
      <c r="L19" s="255"/>
      <c r="M19" s="219"/>
    </row>
    <row r="20" spans="1:13" x14ac:dyDescent="0.2">
      <c r="A20" s="204"/>
      <c r="B20" s="204"/>
      <c r="C20" s="219"/>
      <c r="D20" s="202"/>
      <c r="E20" s="202"/>
      <c r="F20" s="91"/>
      <c r="G20" s="202"/>
      <c r="H20" s="202"/>
      <c r="I20" s="252"/>
      <c r="J20" s="252"/>
      <c r="K20" s="255"/>
      <c r="L20" s="255"/>
      <c r="M20" s="219"/>
    </row>
    <row r="21" spans="1:13" x14ac:dyDescent="0.2">
      <c r="A21" s="204"/>
      <c r="B21" s="204"/>
      <c r="C21" s="219"/>
      <c r="D21" s="202"/>
      <c r="E21" s="202"/>
      <c r="F21" s="91"/>
      <c r="G21" s="202"/>
      <c r="H21" s="202"/>
      <c r="I21" s="252"/>
      <c r="J21" s="252"/>
      <c r="K21" s="255"/>
      <c r="L21" s="255"/>
      <c r="M21" s="219"/>
    </row>
    <row r="22" spans="1:13" x14ac:dyDescent="0.2">
      <c r="A22" s="204"/>
      <c r="B22" s="204"/>
      <c r="C22" s="219"/>
      <c r="D22" s="202"/>
      <c r="E22" s="202"/>
      <c r="F22" s="91"/>
      <c r="G22" s="202"/>
      <c r="H22" s="202"/>
      <c r="I22" s="252"/>
      <c r="J22" s="252"/>
      <c r="K22" s="255"/>
      <c r="L22" s="255"/>
      <c r="M22" s="219"/>
    </row>
    <row r="23" spans="1:13" x14ac:dyDescent="0.2">
      <c r="A23" s="204"/>
      <c r="B23" s="204"/>
      <c r="C23" s="219"/>
      <c r="D23" s="202"/>
      <c r="E23" s="202"/>
      <c r="F23" s="91"/>
      <c r="G23" s="202"/>
      <c r="H23" s="202"/>
      <c r="I23" s="252"/>
      <c r="J23" s="252"/>
      <c r="K23" s="255"/>
      <c r="L23" s="255"/>
      <c r="M23" s="219"/>
    </row>
    <row r="24" spans="1:13" x14ac:dyDescent="0.2">
      <c r="A24" s="205"/>
      <c r="B24" s="205"/>
      <c r="C24" s="219"/>
      <c r="D24" s="202"/>
      <c r="E24" s="202"/>
      <c r="F24" s="91"/>
      <c r="G24" s="202"/>
      <c r="H24" s="202"/>
      <c r="I24" s="252"/>
      <c r="J24" s="252"/>
      <c r="K24" s="255"/>
      <c r="L24" s="255"/>
      <c r="M24" s="219"/>
    </row>
  </sheetData>
  <customSheetViews>
    <customSheetView guid="{3401EC7A-FAC2-4D09-BA1F-72E5658EFED5}" showPageBreaks="1" fitToPage="1" printArea="1" view="pageBreakPreview" topLeftCell="G13">
      <selection activeCell="N10" sqref="N10"/>
      <pageMargins left="0.70866141732283472" right="0.70866141732283472" top="0.74803149606299213" bottom="0.74803149606299213" header="0.31496062992125984" footer="0.31496062992125984"/>
      <pageSetup paperSize="8" scale="44" orientation="landscape" r:id="rId1"/>
    </customSheetView>
  </customSheetViews>
  <mergeCells count="43">
    <mergeCell ref="L16:L24"/>
    <mergeCell ref="M16:M24"/>
    <mergeCell ref="D24:E24"/>
    <mergeCell ref="G24:H24"/>
    <mergeCell ref="I16:I24"/>
    <mergeCell ref="J16:J24"/>
    <mergeCell ref="K16:K24"/>
    <mergeCell ref="G22:H22"/>
    <mergeCell ref="D23:E23"/>
    <mergeCell ref="G23:H23"/>
    <mergeCell ref="A16:A24"/>
    <mergeCell ref="B16:B24"/>
    <mergeCell ref="C16:C24"/>
    <mergeCell ref="D16:E16"/>
    <mergeCell ref="G16:H16"/>
    <mergeCell ref="D17:E17"/>
    <mergeCell ref="G17:H17"/>
    <mergeCell ref="D18:E18"/>
    <mergeCell ref="G18:H18"/>
    <mergeCell ref="D19:E19"/>
    <mergeCell ref="G19:H19"/>
    <mergeCell ref="D20:E20"/>
    <mergeCell ref="G20:H20"/>
    <mergeCell ref="D21:E21"/>
    <mergeCell ref="G21:H21"/>
    <mergeCell ref="D22:E22"/>
    <mergeCell ref="A14:C14"/>
    <mergeCell ref="D14:J14"/>
    <mergeCell ref="K14:M14"/>
    <mergeCell ref="D15:E15"/>
    <mergeCell ref="G15:H15"/>
    <mergeCell ref="C1:G1"/>
    <mergeCell ref="A5:C5"/>
    <mergeCell ref="D5:L5"/>
    <mergeCell ref="M5:O5"/>
    <mergeCell ref="A7:A12"/>
    <mergeCell ref="B7:B12"/>
    <mergeCell ref="C7:C12"/>
    <mergeCell ref="K7:K12"/>
    <mergeCell ref="L7:L12"/>
    <mergeCell ref="M7:M12"/>
    <mergeCell ref="N7:N12"/>
    <mergeCell ref="O7:O12"/>
  </mergeCells>
  <conditionalFormatting sqref="H7:J12">
    <cfRule type="cellIs" dxfId="157" priority="40" operator="between">
      <formula>0</formula>
      <formula>0</formula>
    </cfRule>
  </conditionalFormatting>
  <conditionalFormatting sqref="C7:C8">
    <cfRule type="cellIs" dxfId="156" priority="25" operator="between">
      <formula>8</formula>
      <formula>16</formula>
    </cfRule>
    <cfRule type="cellIs" dxfId="155" priority="26" operator="between">
      <formula>4</formula>
      <formula>6</formula>
    </cfRule>
    <cfRule type="cellIs" dxfId="154" priority="27" operator="between">
      <formula>0</formula>
      <formula>3</formula>
    </cfRule>
  </conditionalFormatting>
  <conditionalFormatting sqref="O7:O8">
    <cfRule type="cellIs" dxfId="153" priority="19" operator="between">
      <formula>8</formula>
      <formula>16</formula>
    </cfRule>
    <cfRule type="cellIs" dxfId="152" priority="20" operator="between">
      <formula>4</formula>
      <formula>6</formula>
    </cfRule>
    <cfRule type="cellIs" dxfId="151" priority="21" operator="between">
      <formula>0</formula>
      <formula>3</formula>
    </cfRule>
  </conditionalFormatting>
  <conditionalFormatting sqref="I9:J11">
    <cfRule type="cellIs" dxfId="150" priority="14" operator="between">
      <formula>0</formula>
      <formula>0</formula>
    </cfRule>
  </conditionalFormatting>
  <conditionalFormatting sqref="I10:J11">
    <cfRule type="cellIs" dxfId="149" priority="13" operator="between">
      <formula>0</formula>
      <formula>0</formula>
    </cfRule>
  </conditionalFormatting>
  <conditionalFormatting sqref="C16">
    <cfRule type="cellIs" dxfId="148" priority="10" operator="between">
      <formula>8</formula>
      <formula>16</formula>
    </cfRule>
    <cfRule type="cellIs" dxfId="147" priority="11" operator="between">
      <formula>4</formula>
      <formula>6</formula>
    </cfRule>
    <cfRule type="cellIs" dxfId="146" priority="12" operator="between">
      <formula>0</formula>
      <formula>3</formula>
    </cfRule>
  </conditionalFormatting>
  <conditionalFormatting sqref="M16">
    <cfRule type="cellIs" dxfId="145" priority="7" operator="between">
      <formula>8</formula>
      <formula>16</formula>
    </cfRule>
    <cfRule type="cellIs" dxfId="144" priority="8" operator="between">
      <formula>4</formula>
      <formula>6</formula>
    </cfRule>
    <cfRule type="cellIs" dxfId="143" priority="9" operator="between">
      <formula>0</formula>
      <formula>3</formula>
    </cfRule>
  </conditionalFormatting>
  <conditionalFormatting sqref="I16">
    <cfRule type="cellIs" dxfId="142" priority="6" operator="between">
      <formula>0</formula>
      <formula>0</formula>
    </cfRule>
  </conditionalFormatting>
  <conditionalFormatting sqref="J16">
    <cfRule type="cellIs" dxfId="141" priority="5" operator="between">
      <formula>0</formula>
      <formula>0</formula>
    </cfRule>
  </conditionalFormatting>
  <conditionalFormatting sqref="A7:B8">
    <cfRule type="cellIs" dxfId="140" priority="4" operator="between">
      <formula>0</formula>
      <formula>0</formula>
    </cfRule>
  </conditionalFormatting>
  <conditionalFormatting sqref="K7:K8">
    <cfRule type="cellIs" dxfId="139" priority="3" operator="between">
      <formula>0</formula>
      <formula>0</formula>
    </cfRule>
  </conditionalFormatting>
  <dataValidations count="4">
    <dataValidation type="list" allowBlank="1" showInputMessage="1" showErrorMessage="1" sqref="I16:J16 K7:L8">
      <formula1>"-4,-3,-2,-1"</formula1>
    </dataValidation>
    <dataValidation type="list" allowBlank="1" showInputMessage="1" showErrorMessage="1" sqref="A7:B8">
      <formula1>"1,2,3,4"</formula1>
    </dataValidation>
    <dataValidation type="list" allowBlank="1" showInputMessage="1" showErrorMessage="1" sqref="F7:G12">
      <formula1>"TAK,NIE"</formula1>
    </dataValidation>
    <dataValidation type="list" allowBlank="1" showInputMessage="1" showErrorMessage="1" sqref="H7:H12">
      <formula1>"WYSOKA,ŚREDNIA,NISKA"</formula1>
    </dataValidation>
  </dataValidations>
  <pageMargins left="0.70866141732283472" right="0.70866141732283472" top="0.74803149606299213" bottom="0.74803149606299213" header="0.31496062992125984" footer="0.31496062992125984"/>
  <pageSetup paperSize="8" scale="4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G36"/>
  <sheetViews>
    <sheetView view="pageBreakPreview" topLeftCell="A4" zoomScaleNormal="75" zoomScaleSheetLayoutView="100" workbookViewId="0">
      <selection activeCell="C8" sqref="C8"/>
    </sheetView>
  </sheetViews>
  <sheetFormatPr defaultColWidth="8.85546875" defaultRowHeight="12.75" x14ac:dyDescent="0.2"/>
  <cols>
    <col min="1" max="1" width="10" customWidth="1"/>
    <col min="2" max="2" width="33.7109375" style="1" customWidth="1"/>
    <col min="3" max="3" width="51.42578125" style="1" customWidth="1"/>
    <col min="4" max="4" width="33.42578125" style="1" bestFit="1" customWidth="1"/>
    <col min="5" max="5" width="18.7109375" style="1" bestFit="1" customWidth="1"/>
    <col min="6" max="6" width="17.42578125" customWidth="1"/>
    <col min="7" max="7" width="71.85546875" customWidth="1"/>
    <col min="8" max="9" width="8.85546875" customWidth="1"/>
  </cols>
  <sheetData>
    <row r="2" spans="1:7" ht="26.25" x14ac:dyDescent="0.4">
      <c r="A2" s="275" t="s">
        <v>58</v>
      </c>
      <c r="B2" s="275"/>
      <c r="C2" s="275"/>
      <c r="D2" s="275"/>
      <c r="E2" s="275"/>
      <c r="F2" s="275"/>
      <c r="G2" s="275"/>
    </row>
    <row r="4" spans="1:7" s="13" customFormat="1" ht="38.25" customHeight="1" x14ac:dyDescent="0.4">
      <c r="A4" s="217" t="s">
        <v>93</v>
      </c>
      <c r="B4" s="217"/>
      <c r="C4" s="217"/>
      <c r="D4" s="217"/>
      <c r="E4" s="217"/>
      <c r="F4" s="217"/>
      <c r="G4" s="217"/>
    </row>
    <row r="5" spans="1:7" s="12" customFormat="1" ht="124.5" x14ac:dyDescent="0.25">
      <c r="A5" s="84" t="s">
        <v>0</v>
      </c>
      <c r="B5" s="84" t="s">
        <v>12</v>
      </c>
      <c r="C5" s="84" t="s">
        <v>33</v>
      </c>
      <c r="D5" s="85" t="s">
        <v>477</v>
      </c>
      <c r="E5" s="85" t="s">
        <v>228</v>
      </c>
      <c r="F5" s="85" t="s">
        <v>229</v>
      </c>
      <c r="G5" s="84" t="s">
        <v>56</v>
      </c>
    </row>
    <row r="6" spans="1:7" ht="51" x14ac:dyDescent="0.2">
      <c r="A6" s="25" t="s">
        <v>42</v>
      </c>
      <c r="B6" s="23" t="s">
        <v>461</v>
      </c>
      <c r="C6" s="189" t="s">
        <v>557</v>
      </c>
      <c r="D6" s="141" t="s">
        <v>459</v>
      </c>
      <c r="E6" s="141" t="s">
        <v>8</v>
      </c>
      <c r="F6" s="33"/>
      <c r="G6" s="32"/>
    </row>
    <row r="7" spans="1:7" ht="51" x14ac:dyDescent="0.2">
      <c r="A7" s="25" t="s">
        <v>43</v>
      </c>
      <c r="B7" s="23" t="s">
        <v>47</v>
      </c>
      <c r="C7" s="189" t="s">
        <v>558</v>
      </c>
      <c r="D7" s="141" t="s">
        <v>48</v>
      </c>
      <c r="E7" s="141" t="s">
        <v>94</v>
      </c>
      <c r="F7" s="33"/>
      <c r="G7" s="32"/>
    </row>
    <row r="8" spans="1:7" ht="38.25" x14ac:dyDescent="0.2">
      <c r="A8" s="25" t="s">
        <v>44</v>
      </c>
      <c r="B8" s="23" t="s">
        <v>462</v>
      </c>
      <c r="C8" s="189" t="s">
        <v>560</v>
      </c>
      <c r="D8" s="141" t="s">
        <v>460</v>
      </c>
      <c r="E8" s="141" t="s">
        <v>95</v>
      </c>
      <c r="F8" s="33"/>
      <c r="G8" s="32"/>
    </row>
    <row r="9" spans="1:7" ht="25.5" x14ac:dyDescent="0.2">
      <c r="A9" s="25" t="s">
        <v>45</v>
      </c>
      <c r="B9" s="23" t="s">
        <v>21</v>
      </c>
      <c r="C9" s="23" t="s">
        <v>559</v>
      </c>
      <c r="D9" s="141" t="s">
        <v>46</v>
      </c>
      <c r="E9" s="141" t="s">
        <v>96</v>
      </c>
      <c r="F9" s="33"/>
      <c r="G9" s="32"/>
    </row>
    <row r="10" spans="1:7" ht="15.75" x14ac:dyDescent="0.2">
      <c r="A10" s="17" t="s">
        <v>49</v>
      </c>
      <c r="B10" s="15"/>
      <c r="C10" s="16" t="s">
        <v>97</v>
      </c>
      <c r="D10" s="15"/>
      <c r="E10" s="15"/>
      <c r="F10" s="33"/>
      <c r="G10" s="32"/>
    </row>
    <row r="35" spans="6:6" hidden="1" x14ac:dyDescent="0.2">
      <c r="F35" t="s">
        <v>98</v>
      </c>
    </row>
    <row r="36" spans="6:6" hidden="1" x14ac:dyDescent="0.2">
      <c r="F36" t="s">
        <v>99</v>
      </c>
    </row>
  </sheetData>
  <customSheetViews>
    <customSheetView guid="{3401EC7A-FAC2-4D09-BA1F-72E5658EFED5}" showPageBreaks="1" fitToPage="1" printArea="1" hiddenRows="1" view="pageBreakPreview">
      <selection activeCell="G9" sqref="G9"/>
      <pageMargins left="0.7" right="0.7" top="0.75" bottom="0.75" header="0.3" footer="0.3"/>
      <pageSetup paperSize="8" scale="83" fitToHeight="0" orientation="landscape" r:id="rId1"/>
    </customSheetView>
  </customSheetViews>
  <mergeCells count="2">
    <mergeCell ref="A4:G4"/>
    <mergeCell ref="A2:G2"/>
  </mergeCells>
  <dataValidations count="1">
    <dataValidation type="list" allowBlank="1" showInputMessage="1" showErrorMessage="1" sqref="F6:F10">
      <formula1>"TAK,NIE"</formula1>
    </dataValidation>
  </dataValidations>
  <pageMargins left="0.7" right="0.7" top="0.75" bottom="0.75" header="0.3" footer="0.3"/>
  <pageSetup paperSize="8" scale="56"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28"/>
  <sheetViews>
    <sheetView view="pageBreakPreview" topLeftCell="B1" zoomScale="80" zoomScaleNormal="70" zoomScaleSheetLayoutView="80" workbookViewId="0">
      <selection activeCell="E16" sqref="E16"/>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5.42578125" customWidth="1"/>
    <col min="14" max="14" width="18.42578125" style="1" customWidth="1"/>
    <col min="15" max="15" width="26.85546875" style="1" customWidth="1"/>
    <col min="16" max="16" width="12.7109375" customWidth="1"/>
    <col min="17" max="17" width="13.7109375" customWidth="1"/>
    <col min="18" max="18" width="41.28515625" customWidth="1"/>
  </cols>
  <sheetData>
    <row r="1" spans="1:15" s="13" customFormat="1" ht="26.25" x14ac:dyDescent="0.4">
      <c r="C1" s="199" t="s">
        <v>112</v>
      </c>
      <c r="D1" s="200"/>
      <c r="E1" s="200"/>
      <c r="F1" s="200"/>
      <c r="G1" s="201"/>
      <c r="J1" s="45" t="s">
        <v>113</v>
      </c>
      <c r="K1" s="45" t="s">
        <v>69</v>
      </c>
    </row>
    <row r="2" spans="1:15" s="12" customFormat="1" ht="94.5" x14ac:dyDescent="0.25">
      <c r="C2" s="122" t="s">
        <v>114</v>
      </c>
      <c r="D2" s="117" t="s">
        <v>115</v>
      </c>
      <c r="E2" s="163" t="s">
        <v>509</v>
      </c>
      <c r="F2" s="89" t="s">
        <v>477</v>
      </c>
      <c r="G2" s="99" t="s">
        <v>510</v>
      </c>
      <c r="J2" s="44" t="s">
        <v>68</v>
      </c>
      <c r="K2" s="44" t="s">
        <v>70</v>
      </c>
    </row>
    <row r="3" spans="1:15" s="27" customFormat="1" ht="105.75" thickBot="1" x14ac:dyDescent="0.25">
      <c r="C3" s="155" t="str">
        <f>'1. Wybór wnioskodawców'!A6</f>
        <v>SR1</v>
      </c>
      <c r="D3" s="127" t="str">
        <f>'1. Wybór wnioskodawców'!B6</f>
        <v>Konflikt interesów w zespole oceniającym</v>
      </c>
      <c r="E3" s="156" t="str">
        <f>'1. Wybór wnioskodawców'!C6</f>
        <v xml:space="preserve">Członkowie zespołu oceniającego WoD w Instytucji świadomie wpływają na ocenę i wybór wnioskodawców celem faworyzacji niektórych z nich, poprzez wystawienie lepszej oceny ich wnioskom lub wywieranie wpływu na innych członków zespołu. </v>
      </c>
      <c r="F3" s="113" t="str">
        <f>'1. Wybór wnioskodawców'!D6</f>
        <v>Instytucja Zarządzająca, Instytucje Pośredniczące, Instytucje Wdrażające i Beneficjenci</v>
      </c>
      <c r="G3" s="114" t="str">
        <f>'1. Wybór wnioskodawców'!E6</f>
        <v>Wewnętrzne / zmowa</v>
      </c>
      <c r="K3" s="46" t="s">
        <v>71</v>
      </c>
      <c r="N3" s="47"/>
      <c r="O3" s="47"/>
    </row>
    <row r="5" spans="1:15" ht="26.25" x14ac:dyDescent="0.4">
      <c r="A5" s="194" t="s">
        <v>231</v>
      </c>
      <c r="B5" s="195"/>
      <c r="C5" s="196"/>
      <c r="D5" s="194" t="s">
        <v>116</v>
      </c>
      <c r="E5" s="195"/>
      <c r="F5" s="195"/>
      <c r="G5" s="195"/>
      <c r="H5" s="195"/>
      <c r="I5" s="195"/>
      <c r="J5" s="195"/>
      <c r="K5" s="195"/>
      <c r="L5" s="196"/>
      <c r="M5" s="194" t="s">
        <v>117</v>
      </c>
      <c r="N5" s="195"/>
      <c r="O5" s="196"/>
    </row>
    <row r="6" spans="1:15" ht="126" x14ac:dyDescent="0.2">
      <c r="A6" s="165" t="s">
        <v>232</v>
      </c>
      <c r="B6" s="165" t="s">
        <v>233</v>
      </c>
      <c r="C6" s="165" t="s">
        <v>234</v>
      </c>
      <c r="D6" s="85" t="s">
        <v>235</v>
      </c>
      <c r="E6" s="85" t="s">
        <v>236</v>
      </c>
      <c r="F6" s="85" t="s">
        <v>237</v>
      </c>
      <c r="G6" s="85" t="s">
        <v>238</v>
      </c>
      <c r="H6" s="85" t="s">
        <v>239</v>
      </c>
      <c r="I6" s="88" t="s">
        <v>241</v>
      </c>
      <c r="J6" s="88" t="s">
        <v>478</v>
      </c>
      <c r="K6" s="165" t="s">
        <v>240</v>
      </c>
      <c r="L6" s="165" t="s">
        <v>247</v>
      </c>
      <c r="M6" s="84" t="s">
        <v>118</v>
      </c>
      <c r="N6" s="84" t="s">
        <v>119</v>
      </c>
      <c r="O6" s="85" t="s">
        <v>246</v>
      </c>
    </row>
    <row r="7" spans="1:15" ht="48.75" customHeight="1" x14ac:dyDescent="0.2">
      <c r="A7" s="208"/>
      <c r="B7" s="208"/>
      <c r="C7" s="206">
        <f>A7*B7</f>
        <v>0</v>
      </c>
      <c r="D7" s="3" t="s">
        <v>215</v>
      </c>
      <c r="E7" s="4" t="s">
        <v>511</v>
      </c>
      <c r="F7" s="79"/>
      <c r="G7" s="79"/>
      <c r="H7" s="55"/>
      <c r="I7" s="62"/>
      <c r="J7" s="62"/>
      <c r="K7" s="208"/>
      <c r="L7" s="208"/>
      <c r="M7" s="203">
        <f>IF((A7+K7)&lt;1,1,(A7+K7))</f>
        <v>1</v>
      </c>
      <c r="N7" s="203">
        <f>IF((B7+L7)&lt;1,1,(B7+L7))</f>
        <v>1</v>
      </c>
      <c r="O7" s="206">
        <f>M7*N7</f>
        <v>1</v>
      </c>
    </row>
    <row r="8" spans="1:15" ht="57.75" customHeight="1" x14ac:dyDescent="0.2">
      <c r="A8" s="209"/>
      <c r="B8" s="209"/>
      <c r="C8" s="207"/>
      <c r="D8" s="3" t="s">
        <v>216</v>
      </c>
      <c r="E8" s="4" t="s">
        <v>226</v>
      </c>
      <c r="F8" s="79"/>
      <c r="G8" s="79"/>
      <c r="H8" s="79"/>
      <c r="I8" s="62"/>
      <c r="J8" s="62"/>
      <c r="K8" s="209"/>
      <c r="L8" s="209"/>
      <c r="M8" s="204"/>
      <c r="N8" s="204"/>
      <c r="O8" s="207"/>
    </row>
    <row r="9" spans="1:15" ht="63.75" x14ac:dyDescent="0.2">
      <c r="A9" s="209"/>
      <c r="B9" s="209"/>
      <c r="C9" s="207"/>
      <c r="D9" s="3" t="s">
        <v>212</v>
      </c>
      <c r="E9" s="74" t="s">
        <v>481</v>
      </c>
      <c r="F9" s="79"/>
      <c r="G9" s="79"/>
      <c r="H9" s="79"/>
      <c r="I9" s="15"/>
      <c r="J9" s="15"/>
      <c r="K9" s="209"/>
      <c r="L9" s="209"/>
      <c r="M9" s="204"/>
      <c r="N9" s="204"/>
      <c r="O9" s="207"/>
    </row>
    <row r="10" spans="1:15" ht="25.5" x14ac:dyDescent="0.2">
      <c r="A10" s="209"/>
      <c r="B10" s="209"/>
      <c r="C10" s="207"/>
      <c r="D10" s="3" t="s">
        <v>213</v>
      </c>
      <c r="E10" s="4" t="s">
        <v>190</v>
      </c>
      <c r="F10" s="79"/>
      <c r="G10" s="79"/>
      <c r="H10" s="79"/>
      <c r="I10" s="15"/>
      <c r="J10" s="15"/>
      <c r="K10" s="209"/>
      <c r="L10" s="209"/>
      <c r="M10" s="204"/>
      <c r="N10" s="204"/>
      <c r="O10" s="207"/>
    </row>
    <row r="11" spans="1:15" ht="38.25" x14ac:dyDescent="0.2">
      <c r="A11" s="209"/>
      <c r="B11" s="209"/>
      <c r="C11" s="207"/>
      <c r="D11" s="3" t="s">
        <v>214</v>
      </c>
      <c r="E11" s="4" t="s">
        <v>530</v>
      </c>
      <c r="F11" s="79"/>
      <c r="G11" s="79"/>
      <c r="H11" s="79"/>
      <c r="I11" s="15"/>
      <c r="J11" s="15"/>
      <c r="K11" s="209"/>
      <c r="L11" s="209"/>
      <c r="M11" s="204"/>
      <c r="N11" s="204"/>
      <c r="O11" s="207"/>
    </row>
    <row r="12" spans="1:15" ht="25.5" x14ac:dyDescent="0.2">
      <c r="A12" s="209"/>
      <c r="B12" s="209"/>
      <c r="C12" s="207"/>
      <c r="D12" s="3" t="s">
        <v>217</v>
      </c>
      <c r="E12" s="4" t="s">
        <v>531</v>
      </c>
      <c r="F12" s="79"/>
      <c r="G12" s="79"/>
      <c r="H12" s="79"/>
      <c r="I12" s="15"/>
      <c r="J12" s="15"/>
      <c r="K12" s="209"/>
      <c r="L12" s="209"/>
      <c r="M12" s="204"/>
      <c r="N12" s="204"/>
      <c r="O12" s="207"/>
    </row>
    <row r="13" spans="1:15" x14ac:dyDescent="0.2">
      <c r="A13" s="209"/>
      <c r="B13" s="209"/>
      <c r="C13" s="207"/>
      <c r="D13" s="3" t="s">
        <v>218</v>
      </c>
      <c r="E13" s="4" t="s">
        <v>532</v>
      </c>
      <c r="F13" s="79"/>
      <c r="G13" s="79"/>
      <c r="H13" s="79"/>
      <c r="I13" s="15"/>
      <c r="J13" s="15"/>
      <c r="K13" s="209"/>
      <c r="L13" s="209"/>
      <c r="M13" s="204"/>
      <c r="N13" s="204"/>
      <c r="O13" s="207"/>
    </row>
    <row r="14" spans="1:15" ht="25.5" x14ac:dyDescent="0.2">
      <c r="A14" s="209"/>
      <c r="B14" s="209"/>
      <c r="C14" s="207"/>
      <c r="D14" s="58" t="s">
        <v>219</v>
      </c>
      <c r="E14" s="59" t="s">
        <v>533</v>
      </c>
      <c r="F14" s="79"/>
      <c r="G14" s="79"/>
      <c r="H14" s="79"/>
      <c r="I14" s="15"/>
      <c r="J14" s="15"/>
      <c r="K14" s="209"/>
      <c r="L14" s="209"/>
      <c r="M14" s="204"/>
      <c r="N14" s="204"/>
      <c r="O14" s="207"/>
    </row>
    <row r="15" spans="1:15" x14ac:dyDescent="0.2">
      <c r="A15" s="209"/>
      <c r="B15" s="209"/>
      <c r="C15" s="207"/>
      <c r="D15" s="69" t="s">
        <v>220</v>
      </c>
      <c r="E15" s="82" t="s">
        <v>534</v>
      </c>
      <c r="F15" s="79"/>
      <c r="G15" s="79"/>
      <c r="H15" s="79"/>
      <c r="I15" s="62"/>
      <c r="J15" s="62"/>
      <c r="K15" s="209"/>
      <c r="L15" s="209"/>
      <c r="M15" s="204"/>
      <c r="N15" s="204"/>
      <c r="O15" s="207"/>
    </row>
    <row r="16" spans="1:15" x14ac:dyDescent="0.2">
      <c r="A16" s="210"/>
      <c r="B16" s="210"/>
      <c r="C16" s="207"/>
      <c r="D16" s="51" t="s">
        <v>221</v>
      </c>
      <c r="E16" s="151" t="s">
        <v>476</v>
      </c>
      <c r="F16" s="79"/>
      <c r="G16" s="79"/>
      <c r="H16" s="79"/>
      <c r="I16" s="15"/>
      <c r="J16" s="15"/>
      <c r="K16" s="210"/>
      <c r="L16" s="210"/>
      <c r="M16" s="205"/>
      <c r="N16" s="205"/>
      <c r="O16" s="207"/>
    </row>
    <row r="18" spans="1:15" ht="26.25" x14ac:dyDescent="0.4">
      <c r="A18" s="194" t="s">
        <v>120</v>
      </c>
      <c r="B18" s="195"/>
      <c r="C18" s="196"/>
      <c r="D18" s="217" t="s">
        <v>121</v>
      </c>
      <c r="E18" s="217"/>
      <c r="F18" s="217"/>
      <c r="G18" s="217"/>
      <c r="H18" s="217"/>
      <c r="I18" s="217"/>
      <c r="J18" s="217"/>
      <c r="K18" s="194" t="s">
        <v>122</v>
      </c>
      <c r="L18" s="195"/>
      <c r="M18" s="196"/>
    </row>
    <row r="19" spans="1:15" s="169" customFormat="1" ht="110.25" x14ac:dyDescent="0.2">
      <c r="A19" s="166" t="s">
        <v>123</v>
      </c>
      <c r="B19" s="166" t="s">
        <v>124</v>
      </c>
      <c r="C19" s="166" t="s">
        <v>125</v>
      </c>
      <c r="D19" s="213" t="s">
        <v>248</v>
      </c>
      <c r="E19" s="214"/>
      <c r="F19" s="92" t="s">
        <v>249</v>
      </c>
      <c r="G19" s="211" t="s">
        <v>126</v>
      </c>
      <c r="H19" s="212"/>
      <c r="I19" s="92" t="s">
        <v>513</v>
      </c>
      <c r="J19" s="92" t="s">
        <v>508</v>
      </c>
      <c r="K19" s="166" t="s">
        <v>127</v>
      </c>
      <c r="L19" s="166" t="s">
        <v>128</v>
      </c>
      <c r="M19" s="165" t="s">
        <v>250</v>
      </c>
      <c r="N19" s="56"/>
      <c r="O19" s="56"/>
    </row>
    <row r="20" spans="1:15" x14ac:dyDescent="0.2">
      <c r="A20" s="203">
        <f>M7</f>
        <v>1</v>
      </c>
      <c r="B20" s="203">
        <f>N7</f>
        <v>1</v>
      </c>
      <c r="C20" s="206">
        <f>O7</f>
        <v>1</v>
      </c>
      <c r="D20" s="215"/>
      <c r="E20" s="216"/>
      <c r="F20" s="91"/>
      <c r="G20" s="202"/>
      <c r="H20" s="202"/>
      <c r="I20" s="208"/>
      <c r="J20" s="208"/>
      <c r="K20" s="203">
        <f>IF((A20+I20)&lt;1,1,(A20+I20))</f>
        <v>1</v>
      </c>
      <c r="L20" s="203">
        <f>IF((B20+J20)&lt;1,1,(B20+J20))</f>
        <v>1</v>
      </c>
      <c r="M20" s="206">
        <f>K20*L20</f>
        <v>1</v>
      </c>
    </row>
    <row r="21" spans="1:15" x14ac:dyDescent="0.2">
      <c r="A21" s="204"/>
      <c r="B21" s="204"/>
      <c r="C21" s="207"/>
      <c r="D21" s="202"/>
      <c r="E21" s="202"/>
      <c r="F21" s="91"/>
      <c r="G21" s="202"/>
      <c r="H21" s="202"/>
      <c r="I21" s="209"/>
      <c r="J21" s="209"/>
      <c r="K21" s="204"/>
      <c r="L21" s="204"/>
      <c r="M21" s="207"/>
    </row>
    <row r="22" spans="1:15" x14ac:dyDescent="0.2">
      <c r="A22" s="204"/>
      <c r="B22" s="204"/>
      <c r="C22" s="207"/>
      <c r="D22" s="202"/>
      <c r="E22" s="202"/>
      <c r="F22" s="91"/>
      <c r="G22" s="202"/>
      <c r="H22" s="202"/>
      <c r="I22" s="209"/>
      <c r="J22" s="209"/>
      <c r="K22" s="204"/>
      <c r="L22" s="204"/>
      <c r="M22" s="207"/>
    </row>
    <row r="23" spans="1:15" x14ac:dyDescent="0.2">
      <c r="A23" s="204"/>
      <c r="B23" s="204"/>
      <c r="C23" s="207"/>
      <c r="D23" s="202"/>
      <c r="E23" s="202"/>
      <c r="F23" s="91"/>
      <c r="G23" s="202"/>
      <c r="H23" s="202"/>
      <c r="I23" s="209"/>
      <c r="J23" s="209"/>
      <c r="K23" s="204"/>
      <c r="L23" s="204"/>
      <c r="M23" s="207"/>
    </row>
    <row r="24" spans="1:15" x14ac:dyDescent="0.2">
      <c r="A24" s="204"/>
      <c r="B24" s="204"/>
      <c r="C24" s="207"/>
      <c r="D24" s="202"/>
      <c r="E24" s="202"/>
      <c r="F24" s="91"/>
      <c r="G24" s="202"/>
      <c r="H24" s="202"/>
      <c r="I24" s="209"/>
      <c r="J24" s="209"/>
      <c r="K24" s="204"/>
      <c r="L24" s="204"/>
      <c r="M24" s="207"/>
    </row>
    <row r="25" spans="1:15" x14ac:dyDescent="0.2">
      <c r="A25" s="204"/>
      <c r="B25" s="204"/>
      <c r="C25" s="207"/>
      <c r="D25" s="202"/>
      <c r="E25" s="202"/>
      <c r="F25" s="91"/>
      <c r="G25" s="202"/>
      <c r="H25" s="202"/>
      <c r="I25" s="209"/>
      <c r="J25" s="209"/>
      <c r="K25" s="204"/>
      <c r="L25" s="204"/>
      <c r="M25" s="207"/>
    </row>
    <row r="26" spans="1:15" x14ac:dyDescent="0.2">
      <c r="A26" s="204"/>
      <c r="B26" s="204"/>
      <c r="C26" s="207"/>
      <c r="D26" s="202"/>
      <c r="E26" s="202"/>
      <c r="F26" s="91"/>
      <c r="G26" s="202"/>
      <c r="H26" s="202"/>
      <c r="I26" s="209"/>
      <c r="J26" s="209"/>
      <c r="K26" s="204"/>
      <c r="L26" s="204"/>
      <c r="M26" s="207"/>
    </row>
    <row r="27" spans="1:15" x14ac:dyDescent="0.2">
      <c r="A27" s="204"/>
      <c r="B27" s="204"/>
      <c r="C27" s="207"/>
      <c r="D27" s="202"/>
      <c r="E27" s="202"/>
      <c r="F27" s="91"/>
      <c r="G27" s="202"/>
      <c r="H27" s="202"/>
      <c r="I27" s="209"/>
      <c r="J27" s="209"/>
      <c r="K27" s="204"/>
      <c r="L27" s="204"/>
      <c r="M27" s="207"/>
    </row>
    <row r="28" spans="1:15" x14ac:dyDescent="0.2">
      <c r="A28" s="205"/>
      <c r="B28" s="205"/>
      <c r="C28" s="207"/>
      <c r="D28" s="202"/>
      <c r="E28" s="202"/>
      <c r="F28" s="91"/>
      <c r="G28" s="202"/>
      <c r="H28" s="202"/>
      <c r="I28" s="210"/>
      <c r="J28" s="210"/>
      <c r="K28" s="205"/>
      <c r="L28" s="205"/>
      <c r="M28" s="207"/>
    </row>
  </sheetData>
  <autoFilter ref="A6:O16"/>
  <customSheetViews>
    <customSheetView guid="{3401EC7A-FAC2-4D09-BA1F-72E5658EFED5}" scale="70" showPageBreaks="1" fitToPage="1" printArea="1" hiddenColumns="1" view="pageBreakPreview" topLeftCell="F1">
      <selection activeCell="Q10" sqref="Q10"/>
      <pageMargins left="0.70866141732283472" right="0.70866141732283472" top="0.74803149606299213" bottom="0.74803149606299213" header="0.31496062992125984" footer="0.31496062992125984"/>
      <pageSetup paperSize="8" scale="45" orientation="landscape" r:id="rId1"/>
    </customSheetView>
  </customSheetViews>
  <mergeCells count="43">
    <mergeCell ref="O7:O16"/>
    <mergeCell ref="D26:E26"/>
    <mergeCell ref="D27:E27"/>
    <mergeCell ref="M7:M16"/>
    <mergeCell ref="G24:H24"/>
    <mergeCell ref="D19:E19"/>
    <mergeCell ref="D20:E20"/>
    <mergeCell ref="D21:E21"/>
    <mergeCell ref="D22:E22"/>
    <mergeCell ref="D23:E23"/>
    <mergeCell ref="N7:N16"/>
    <mergeCell ref="J20:J28"/>
    <mergeCell ref="D28:E28"/>
    <mergeCell ref="D24:E24"/>
    <mergeCell ref="D18:J18"/>
    <mergeCell ref="C7:C16"/>
    <mergeCell ref="C20:C28"/>
    <mergeCell ref="D25:E25"/>
    <mergeCell ref="A18:C18"/>
    <mergeCell ref="D5:L5"/>
    <mergeCell ref="B20:B28"/>
    <mergeCell ref="G19:H19"/>
    <mergeCell ref="G20:H20"/>
    <mergeCell ref="G21:H21"/>
    <mergeCell ref="G22:H22"/>
    <mergeCell ref="G23:H23"/>
    <mergeCell ref="G28:H28"/>
    <mergeCell ref="C1:G1"/>
    <mergeCell ref="G25:H25"/>
    <mergeCell ref="G26:H26"/>
    <mergeCell ref="G27:H27"/>
    <mergeCell ref="M5:O5"/>
    <mergeCell ref="K18:M18"/>
    <mergeCell ref="K20:K28"/>
    <mergeCell ref="L20:L28"/>
    <mergeCell ref="M20:M28"/>
    <mergeCell ref="A5:C5"/>
    <mergeCell ref="K7:K16"/>
    <mergeCell ref="L7:L16"/>
    <mergeCell ref="A7:A16"/>
    <mergeCell ref="B7:B16"/>
    <mergeCell ref="I20:I28"/>
    <mergeCell ref="A20:A28"/>
  </mergeCells>
  <conditionalFormatting sqref="D7">
    <cfRule type="cellIs" dxfId="511" priority="37" operator="between">
      <formula>11</formula>
      <formula>25</formula>
    </cfRule>
    <cfRule type="cellIs" dxfId="510" priority="38" operator="between">
      <formula>6</formula>
      <formula>10</formula>
    </cfRule>
    <cfRule type="cellIs" dxfId="509" priority="39" operator="between">
      <formula>0</formula>
      <formula>5</formula>
    </cfRule>
  </conditionalFormatting>
  <conditionalFormatting sqref="H7:H16">
    <cfRule type="cellIs" dxfId="508" priority="36" operator="between">
      <formula>0</formula>
      <formula>0</formula>
    </cfRule>
  </conditionalFormatting>
  <conditionalFormatting sqref="C7">
    <cfRule type="cellIs" dxfId="507" priority="21" operator="between">
      <formula>8</formula>
      <formula>16</formula>
    </cfRule>
    <cfRule type="cellIs" dxfId="506" priority="22" operator="between">
      <formula>4</formula>
      <formula>6</formula>
    </cfRule>
    <cfRule type="cellIs" dxfId="505" priority="23" operator="between">
      <formula>0</formula>
      <formula>3</formula>
    </cfRule>
  </conditionalFormatting>
  <conditionalFormatting sqref="C20">
    <cfRule type="cellIs" dxfId="504" priority="18" operator="between">
      <formula>8</formula>
      <formula>16</formula>
    </cfRule>
    <cfRule type="cellIs" dxfId="503" priority="19" operator="between">
      <formula>4</formula>
      <formula>6</formula>
    </cfRule>
    <cfRule type="cellIs" dxfId="502" priority="20" operator="between">
      <formula>0</formula>
      <formula>3</formula>
    </cfRule>
  </conditionalFormatting>
  <conditionalFormatting sqref="O7">
    <cfRule type="cellIs" dxfId="501" priority="15" operator="between">
      <formula>8</formula>
      <formula>16</formula>
    </cfRule>
    <cfRule type="cellIs" dxfId="500" priority="16" operator="between">
      <formula>4</formula>
      <formula>6</formula>
    </cfRule>
    <cfRule type="cellIs" dxfId="499" priority="17" operator="between">
      <formula>0</formula>
      <formula>3</formula>
    </cfRule>
  </conditionalFormatting>
  <conditionalFormatting sqref="M20">
    <cfRule type="cellIs" dxfId="498" priority="12" operator="between">
      <formula>8</formula>
      <formula>16</formula>
    </cfRule>
    <cfRule type="cellIs" dxfId="497" priority="13" operator="between">
      <formula>4</formula>
      <formula>6</formula>
    </cfRule>
    <cfRule type="cellIs" dxfId="496" priority="14" operator="between">
      <formula>0</formula>
      <formula>3</formula>
    </cfRule>
  </conditionalFormatting>
  <conditionalFormatting sqref="H7">
    <cfRule type="cellIs" dxfId="495" priority="11" operator="between">
      <formula>0</formula>
      <formula>0</formula>
    </cfRule>
  </conditionalFormatting>
  <conditionalFormatting sqref="F7:F16">
    <cfRule type="cellIs" dxfId="494" priority="9" operator="between">
      <formula>0</formula>
      <formula>0</formula>
    </cfRule>
  </conditionalFormatting>
  <conditionalFormatting sqref="F7:F16">
    <cfRule type="cellIs" dxfId="493" priority="8" operator="between">
      <formula>0</formula>
      <formula>0</formula>
    </cfRule>
  </conditionalFormatting>
  <conditionalFormatting sqref="G7:G16">
    <cfRule type="cellIs" dxfId="492" priority="7" operator="between">
      <formula>0</formula>
      <formula>0</formula>
    </cfRule>
  </conditionalFormatting>
  <conditionalFormatting sqref="G7:G16">
    <cfRule type="cellIs" dxfId="491" priority="6" operator="between">
      <formula>0</formula>
      <formula>0</formula>
    </cfRule>
  </conditionalFormatting>
  <conditionalFormatting sqref="H8:H16">
    <cfRule type="cellIs" dxfId="490" priority="5" operator="between">
      <formula>0</formula>
      <formula>0</formula>
    </cfRule>
  </conditionalFormatting>
  <conditionalFormatting sqref="A7">
    <cfRule type="cellIs" dxfId="489" priority="4" operator="between">
      <formula>0</formula>
      <formula>0</formula>
    </cfRule>
  </conditionalFormatting>
  <conditionalFormatting sqref="B7">
    <cfRule type="cellIs" dxfId="488" priority="3" operator="between">
      <formula>0</formula>
      <formula>0</formula>
    </cfRule>
  </conditionalFormatting>
  <conditionalFormatting sqref="K7">
    <cfRule type="cellIs" dxfId="487" priority="2" operator="between">
      <formula>0</formula>
      <formula>0</formula>
    </cfRule>
  </conditionalFormatting>
  <conditionalFormatting sqref="L7">
    <cfRule type="cellIs" dxfId="486" priority="1" operator="between">
      <formula>0</formula>
      <formula>0</formula>
    </cfRule>
  </conditionalFormatting>
  <dataValidations count="5">
    <dataValidation type="list" allowBlank="1" showInputMessage="1" showErrorMessage="1" sqref="I20:J28">
      <formula1>negative</formula1>
    </dataValidation>
    <dataValidation type="list" allowBlank="1" showInputMessage="1" showErrorMessage="1" sqref="F7:G16">
      <formula1>"TAK,NIE"</formula1>
    </dataValidation>
    <dataValidation type="list" allowBlank="1" showInputMessage="1" showErrorMessage="1" sqref="H7:H16">
      <formula1>"WYSOKA,ŚREDNIA,NISKA"</formula1>
    </dataValidation>
    <dataValidation type="list" allowBlank="1" showInputMessage="1" showErrorMessage="1" sqref="A7:B7">
      <formula1>"1,2,3,4"</formula1>
    </dataValidation>
    <dataValidation type="list" allowBlank="1" showInputMessage="1" showErrorMessage="1" sqref="K7:L7">
      <formula1>"-4,-3,-2,-1"</formula1>
    </dataValidation>
  </dataValidations>
  <pageMargins left="0.70866141732283472" right="0.70866141732283472" top="0.74803149606299213" bottom="0.74803149606299213" header="0.31496062992125984" footer="0.31496062992125984"/>
  <pageSetup paperSize="8" scale="38"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O25"/>
  <sheetViews>
    <sheetView view="pageBreakPreview" topLeftCell="A4" zoomScale="70" zoomScaleNormal="75" zoomScaleSheetLayoutView="70" workbookViewId="0">
      <selection activeCell="E8" sqref="E8:E10"/>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3.7109375" customWidth="1"/>
    <col min="17" max="17" width="41.28515625" customWidth="1"/>
  </cols>
  <sheetData>
    <row r="1" spans="1:15" s="13" customFormat="1" ht="26.25" x14ac:dyDescent="0.4">
      <c r="C1" s="199" t="s">
        <v>100</v>
      </c>
      <c r="D1" s="200"/>
      <c r="E1" s="200"/>
      <c r="F1" s="200"/>
      <c r="G1" s="201"/>
    </row>
    <row r="2" spans="1:15" s="168" customFormat="1" ht="94.5" x14ac:dyDescent="0.2">
      <c r="C2" s="122" t="s">
        <v>101</v>
      </c>
      <c r="D2" s="164" t="s">
        <v>102</v>
      </c>
      <c r="E2" s="164" t="s">
        <v>103</v>
      </c>
      <c r="F2" s="163" t="s">
        <v>477</v>
      </c>
      <c r="G2" s="99" t="s">
        <v>510</v>
      </c>
    </row>
    <row r="3" spans="1:15" s="27" customFormat="1" ht="90.75" thickBot="1" x14ac:dyDescent="0.25">
      <c r="C3" s="142" t="str">
        <f>'3. Certyfikacja i płatności'!A6:A6</f>
        <v>CR1</v>
      </c>
      <c r="D3" s="28" t="str">
        <f>'3. Certyfikacja i płatności'!B6:B6</f>
        <v>Niekompletny/nieodpowiedni proces weryfikacji wydatków</v>
      </c>
      <c r="E3" s="28" t="str">
        <f>'3. Certyfikacja i płatności'!C6:C6</f>
        <v>Weryfikacja wydatków może nie gwarantować w zadowalającym stopniu wykrycia lub niewykrycia oszustwa, gdyż Instytucja może nie posiadać dostatecznie wykwalifikowanego personelu.</v>
      </c>
      <c r="F3" s="113" t="str">
        <f>'3. Certyfikacja i płatności'!D6:D6</f>
        <v>Instytucja Zarządzająca, Instytucja Pośrednicząca, Instytucja Wdrażająca</v>
      </c>
      <c r="G3" s="114" t="str">
        <f>'3. Certyfikacja i płatności'!E6:E6</f>
        <v xml:space="preserve">Wewnętrzne </v>
      </c>
    </row>
    <row r="5" spans="1:15" ht="26.25" x14ac:dyDescent="0.4">
      <c r="A5" s="194" t="s">
        <v>231</v>
      </c>
      <c r="B5" s="195"/>
      <c r="C5" s="196"/>
      <c r="D5" s="194" t="s">
        <v>104</v>
      </c>
      <c r="E5" s="195"/>
      <c r="F5" s="195"/>
      <c r="G5" s="195"/>
      <c r="H5" s="195"/>
      <c r="I5" s="195"/>
      <c r="J5" s="195"/>
      <c r="K5" s="195"/>
      <c r="L5" s="196"/>
      <c r="M5" s="194" t="s">
        <v>105</v>
      </c>
      <c r="N5" s="195"/>
      <c r="O5" s="196"/>
    </row>
    <row r="6" spans="1:15"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38.25" x14ac:dyDescent="0.2">
      <c r="A7" s="252"/>
      <c r="B7" s="252"/>
      <c r="C7" s="220">
        <f>A7*B7</f>
        <v>0</v>
      </c>
      <c r="D7" s="58" t="s">
        <v>348</v>
      </c>
      <c r="E7" s="68" t="s">
        <v>561</v>
      </c>
      <c r="F7" s="107"/>
      <c r="G7" s="107"/>
      <c r="H7" s="79"/>
      <c r="I7" s="79"/>
      <c r="J7" s="79"/>
      <c r="K7" s="208"/>
      <c r="L7" s="208"/>
      <c r="M7" s="203">
        <f>IF((A7+K7)&lt;1,1,(A7+K7))</f>
        <v>1</v>
      </c>
      <c r="N7" s="203">
        <f>IF((B7+L7)&lt;1,1,(B7+L7))</f>
        <v>1</v>
      </c>
      <c r="O7" s="206">
        <f>M7*N7</f>
        <v>1</v>
      </c>
    </row>
    <row r="8" spans="1:15" ht="38.25" x14ac:dyDescent="0.2">
      <c r="A8" s="252"/>
      <c r="B8" s="252"/>
      <c r="C8" s="220"/>
      <c r="D8" s="58" t="s">
        <v>349</v>
      </c>
      <c r="E8" s="187" t="s">
        <v>562</v>
      </c>
      <c r="F8" s="107"/>
      <c r="G8" s="107"/>
      <c r="H8" s="79"/>
      <c r="I8" s="79"/>
      <c r="J8" s="79"/>
      <c r="K8" s="209"/>
      <c r="L8" s="209"/>
      <c r="M8" s="204"/>
      <c r="N8" s="204"/>
      <c r="O8" s="207"/>
    </row>
    <row r="9" spans="1:15" ht="38.25" x14ac:dyDescent="0.2">
      <c r="A9" s="252"/>
      <c r="B9" s="252"/>
      <c r="C9" s="220"/>
      <c r="D9" s="58" t="s">
        <v>350</v>
      </c>
      <c r="E9" s="187" t="s">
        <v>563</v>
      </c>
      <c r="F9" s="107"/>
      <c r="G9" s="107"/>
      <c r="H9" s="79"/>
      <c r="I9" s="79"/>
      <c r="J9" s="79"/>
      <c r="K9" s="209"/>
      <c r="L9" s="209"/>
      <c r="M9" s="204"/>
      <c r="N9" s="204"/>
      <c r="O9" s="207"/>
    </row>
    <row r="10" spans="1:15" ht="38.25" x14ac:dyDescent="0.2">
      <c r="A10" s="252"/>
      <c r="B10" s="252"/>
      <c r="C10" s="220"/>
      <c r="D10" s="58" t="s">
        <v>351</v>
      </c>
      <c r="E10" s="187" t="s">
        <v>564</v>
      </c>
      <c r="F10" s="107"/>
      <c r="G10" s="107"/>
      <c r="H10" s="79"/>
      <c r="I10" s="79"/>
      <c r="J10" s="79"/>
      <c r="K10" s="209"/>
      <c r="L10" s="209"/>
      <c r="M10" s="204"/>
      <c r="N10" s="204"/>
      <c r="O10" s="207"/>
    </row>
    <row r="11" spans="1:15" ht="25.5" x14ac:dyDescent="0.2">
      <c r="A11" s="252"/>
      <c r="B11" s="252"/>
      <c r="C11" s="220"/>
      <c r="D11" s="58" t="s">
        <v>352</v>
      </c>
      <c r="E11" s="68" t="s">
        <v>463</v>
      </c>
      <c r="F11" s="107"/>
      <c r="G11" s="107"/>
      <c r="H11" s="79"/>
      <c r="I11" s="79"/>
      <c r="J11" s="79"/>
      <c r="K11" s="209"/>
      <c r="L11" s="209"/>
      <c r="M11" s="204"/>
      <c r="N11" s="204"/>
      <c r="O11" s="207"/>
    </row>
    <row r="12" spans="1:15" x14ac:dyDescent="0.2">
      <c r="A12" s="252"/>
      <c r="B12" s="252"/>
      <c r="C12" s="220"/>
      <c r="D12" s="69" t="s">
        <v>353</v>
      </c>
      <c r="E12" s="82" t="s">
        <v>565</v>
      </c>
      <c r="F12" s="107"/>
      <c r="G12" s="107"/>
      <c r="H12" s="79"/>
      <c r="I12" s="79"/>
      <c r="J12" s="79"/>
      <c r="K12" s="209"/>
      <c r="L12" s="209"/>
      <c r="M12" s="204"/>
      <c r="N12" s="204"/>
      <c r="O12" s="207"/>
    </row>
    <row r="13" spans="1:15" x14ac:dyDescent="0.2">
      <c r="A13" s="252"/>
      <c r="B13" s="252"/>
      <c r="C13" s="220"/>
      <c r="D13" s="63" t="s">
        <v>464</v>
      </c>
      <c r="E13" s="151" t="s">
        <v>476</v>
      </c>
      <c r="F13" s="107"/>
      <c r="G13" s="107"/>
      <c r="H13" s="79"/>
      <c r="I13" s="79"/>
      <c r="J13" s="79"/>
      <c r="K13" s="210"/>
      <c r="L13" s="210"/>
      <c r="M13" s="205"/>
      <c r="N13" s="205"/>
      <c r="O13" s="218"/>
    </row>
    <row r="15" spans="1:15" ht="26.25" x14ac:dyDescent="0.4">
      <c r="A15" s="194" t="s">
        <v>14</v>
      </c>
      <c r="B15" s="195"/>
      <c r="C15" s="196"/>
      <c r="D15" s="194" t="s">
        <v>15</v>
      </c>
      <c r="E15" s="195"/>
      <c r="F15" s="195"/>
      <c r="G15" s="195"/>
      <c r="H15" s="195"/>
      <c r="I15" s="195"/>
      <c r="J15" s="196"/>
      <c r="K15" s="194" t="s">
        <v>16</v>
      </c>
      <c r="L15" s="195"/>
      <c r="M15" s="196"/>
    </row>
    <row r="16" spans="1:15" s="169" customFormat="1" ht="110.25" x14ac:dyDescent="0.2">
      <c r="A16" s="166" t="s">
        <v>34</v>
      </c>
      <c r="B16" s="166" t="s">
        <v>35</v>
      </c>
      <c r="C16" s="166" t="s">
        <v>50</v>
      </c>
      <c r="D16" s="213" t="s">
        <v>248</v>
      </c>
      <c r="E16" s="214"/>
      <c r="F16" s="92" t="s">
        <v>249</v>
      </c>
      <c r="G16" s="211" t="s">
        <v>17</v>
      </c>
      <c r="H16" s="212"/>
      <c r="I16" s="92" t="s">
        <v>513</v>
      </c>
      <c r="J16" s="92" t="s">
        <v>508</v>
      </c>
      <c r="K16" s="166" t="s">
        <v>36</v>
      </c>
      <c r="L16" s="166" t="s">
        <v>37</v>
      </c>
      <c r="M16" s="165" t="s">
        <v>250</v>
      </c>
    </row>
    <row r="17" spans="1:13" x14ac:dyDescent="0.2">
      <c r="A17" s="203">
        <f>M7</f>
        <v>1</v>
      </c>
      <c r="B17" s="203">
        <f>N7</f>
        <v>1</v>
      </c>
      <c r="C17" s="219">
        <f>O7</f>
        <v>1</v>
      </c>
      <c r="D17" s="262"/>
      <c r="E17" s="263"/>
      <c r="F17" s="91"/>
      <c r="G17" s="202"/>
      <c r="H17" s="202"/>
      <c r="I17" s="252"/>
      <c r="J17" s="252"/>
      <c r="K17" s="255">
        <f>IF((A17+I17)&lt;1,1,(A17+I17))</f>
        <v>1</v>
      </c>
      <c r="L17" s="255">
        <f>IF((B17+J17)&lt;1,1,(B17+J17))</f>
        <v>1</v>
      </c>
      <c r="M17" s="219">
        <f>K17*L17</f>
        <v>1</v>
      </c>
    </row>
    <row r="18" spans="1:13" x14ac:dyDescent="0.2">
      <c r="A18" s="204"/>
      <c r="B18" s="204"/>
      <c r="C18" s="219"/>
      <c r="D18" s="202"/>
      <c r="E18" s="202"/>
      <c r="F18" s="91"/>
      <c r="G18" s="202"/>
      <c r="H18" s="202"/>
      <c r="I18" s="252"/>
      <c r="J18" s="252"/>
      <c r="K18" s="255"/>
      <c r="L18" s="255"/>
      <c r="M18" s="219"/>
    </row>
    <row r="19" spans="1:13" x14ac:dyDescent="0.2">
      <c r="A19" s="204"/>
      <c r="B19" s="204"/>
      <c r="C19" s="219"/>
      <c r="D19" s="202"/>
      <c r="E19" s="202"/>
      <c r="F19" s="91"/>
      <c r="G19" s="202"/>
      <c r="H19" s="202"/>
      <c r="I19" s="252"/>
      <c r="J19" s="252"/>
      <c r="K19" s="255"/>
      <c r="L19" s="255"/>
      <c r="M19" s="219"/>
    </row>
    <row r="20" spans="1:13" x14ac:dyDescent="0.2">
      <c r="A20" s="204"/>
      <c r="B20" s="204"/>
      <c r="C20" s="219"/>
      <c r="D20" s="202"/>
      <c r="E20" s="202"/>
      <c r="F20" s="91"/>
      <c r="G20" s="202"/>
      <c r="H20" s="202"/>
      <c r="I20" s="252"/>
      <c r="J20" s="252"/>
      <c r="K20" s="255"/>
      <c r="L20" s="255"/>
      <c r="M20" s="219"/>
    </row>
    <row r="21" spans="1:13" x14ac:dyDescent="0.2">
      <c r="A21" s="204"/>
      <c r="B21" s="204"/>
      <c r="C21" s="219"/>
      <c r="D21" s="202"/>
      <c r="E21" s="202"/>
      <c r="F21" s="91"/>
      <c r="G21" s="202"/>
      <c r="H21" s="202"/>
      <c r="I21" s="252"/>
      <c r="J21" s="252"/>
      <c r="K21" s="255"/>
      <c r="L21" s="255"/>
      <c r="M21" s="219"/>
    </row>
    <row r="22" spans="1:13" x14ac:dyDescent="0.2">
      <c r="A22" s="204"/>
      <c r="B22" s="204"/>
      <c r="C22" s="219"/>
      <c r="D22" s="202"/>
      <c r="E22" s="202"/>
      <c r="F22" s="91"/>
      <c r="G22" s="202"/>
      <c r="H22" s="202"/>
      <c r="I22" s="252"/>
      <c r="J22" s="252"/>
      <c r="K22" s="255"/>
      <c r="L22" s="255"/>
      <c r="M22" s="219"/>
    </row>
    <row r="23" spans="1:13" x14ac:dyDescent="0.2">
      <c r="A23" s="204"/>
      <c r="B23" s="204"/>
      <c r="C23" s="219"/>
      <c r="D23" s="202"/>
      <c r="E23" s="202"/>
      <c r="F23" s="91"/>
      <c r="G23" s="202"/>
      <c r="H23" s="202"/>
      <c r="I23" s="252"/>
      <c r="J23" s="252"/>
      <c r="K23" s="255"/>
      <c r="L23" s="255"/>
      <c r="M23" s="219"/>
    </row>
    <row r="24" spans="1:13" x14ac:dyDescent="0.2">
      <c r="A24" s="204"/>
      <c r="B24" s="204"/>
      <c r="C24" s="219"/>
      <c r="D24" s="202"/>
      <c r="E24" s="202"/>
      <c r="F24" s="91"/>
      <c r="G24" s="202"/>
      <c r="H24" s="202"/>
      <c r="I24" s="252"/>
      <c r="J24" s="252"/>
      <c r="K24" s="255"/>
      <c r="L24" s="255"/>
      <c r="M24" s="219"/>
    </row>
    <row r="25" spans="1:13" x14ac:dyDescent="0.2">
      <c r="A25" s="205"/>
      <c r="B25" s="205"/>
      <c r="C25" s="219"/>
      <c r="D25" s="202"/>
      <c r="E25" s="202"/>
      <c r="F25" s="91"/>
      <c r="G25" s="202"/>
      <c r="H25" s="202"/>
      <c r="I25" s="252"/>
      <c r="J25" s="252"/>
      <c r="K25" s="255"/>
      <c r="L25" s="255"/>
      <c r="M25" s="219"/>
    </row>
  </sheetData>
  <customSheetViews>
    <customSheetView guid="{3401EC7A-FAC2-4D09-BA1F-72E5658EFED5}" scale="110" showPageBreaks="1" fitToPage="1" printArea="1" view="pageBreakPreview" topLeftCell="G21">
      <selection activeCell="N14" sqref="N14"/>
      <pageMargins left="0.70866141732283472" right="0.70866141732283472" top="0.74803149606299213" bottom="0.74803149606299213" header="0.31496062992125984" footer="0.31496062992125984"/>
      <pageSetup paperSize="9" scale="38" orientation="landscape" r:id="rId1"/>
    </customSheetView>
  </customSheetViews>
  <mergeCells count="43">
    <mergeCell ref="G23:H23"/>
    <mergeCell ref="D24:E24"/>
    <mergeCell ref="G24:H24"/>
    <mergeCell ref="D25:E25"/>
    <mergeCell ref="G25:H25"/>
    <mergeCell ref="I17:I25"/>
    <mergeCell ref="J17:J25"/>
    <mergeCell ref="K17:K25"/>
    <mergeCell ref="L17:L25"/>
    <mergeCell ref="M17:M25"/>
    <mergeCell ref="A17:A25"/>
    <mergeCell ref="B17:B25"/>
    <mergeCell ref="C17:C25"/>
    <mergeCell ref="D17:E17"/>
    <mergeCell ref="G17:H17"/>
    <mergeCell ref="D18:E18"/>
    <mergeCell ref="G18:H18"/>
    <mergeCell ref="D19:E19"/>
    <mergeCell ref="G19:H19"/>
    <mergeCell ref="D20:E20"/>
    <mergeCell ref="G20:H20"/>
    <mergeCell ref="D21:E21"/>
    <mergeCell ref="G21:H21"/>
    <mergeCell ref="D22:E22"/>
    <mergeCell ref="G22:H22"/>
    <mergeCell ref="D23:E23"/>
    <mergeCell ref="A15:C15"/>
    <mergeCell ref="D15:J15"/>
    <mergeCell ref="K15:M15"/>
    <mergeCell ref="D16:E16"/>
    <mergeCell ref="G16:H16"/>
    <mergeCell ref="C1:G1"/>
    <mergeCell ref="A5:C5"/>
    <mergeCell ref="D5:L5"/>
    <mergeCell ref="M5:O5"/>
    <mergeCell ref="A7:A13"/>
    <mergeCell ref="C7:C13"/>
    <mergeCell ref="O7:O13"/>
    <mergeCell ref="B7:B13"/>
    <mergeCell ref="M7:M13"/>
    <mergeCell ref="K7:K13"/>
    <mergeCell ref="L7:L13"/>
    <mergeCell ref="N7:N13"/>
  </mergeCells>
  <conditionalFormatting sqref="I7:J13">
    <cfRule type="cellIs" dxfId="138" priority="38" operator="between">
      <formula>0</formula>
      <formula>0</formula>
    </cfRule>
  </conditionalFormatting>
  <conditionalFormatting sqref="C7">
    <cfRule type="cellIs" dxfId="137" priority="23" operator="between">
      <formula>8</formula>
      <formula>16</formula>
    </cfRule>
    <cfRule type="cellIs" dxfId="136" priority="24" operator="between">
      <formula>4</formula>
      <formula>6</formula>
    </cfRule>
    <cfRule type="cellIs" dxfId="135" priority="25" operator="between">
      <formula>0</formula>
      <formula>3</formula>
    </cfRule>
  </conditionalFormatting>
  <conditionalFormatting sqref="O7">
    <cfRule type="cellIs" dxfId="134" priority="20" operator="between">
      <formula>8</formula>
      <formula>16</formula>
    </cfRule>
    <cfRule type="cellIs" dxfId="133" priority="21" operator="between">
      <formula>4</formula>
      <formula>6</formula>
    </cfRule>
    <cfRule type="cellIs" dxfId="132" priority="22" operator="between">
      <formula>0</formula>
      <formula>3</formula>
    </cfRule>
  </conditionalFormatting>
  <conditionalFormatting sqref="C17">
    <cfRule type="cellIs" dxfId="131" priority="10" operator="between">
      <formula>8</formula>
      <formula>16</formula>
    </cfRule>
    <cfRule type="cellIs" dxfId="130" priority="11" operator="between">
      <formula>4</formula>
      <formula>6</formula>
    </cfRule>
    <cfRule type="cellIs" dxfId="129" priority="12" operator="between">
      <formula>0</formula>
      <formula>3</formula>
    </cfRule>
  </conditionalFormatting>
  <conditionalFormatting sqref="I13:J13">
    <cfRule type="cellIs" dxfId="128" priority="13" operator="between">
      <formula>0</formula>
      <formula>0</formula>
    </cfRule>
  </conditionalFormatting>
  <conditionalFormatting sqref="M17">
    <cfRule type="cellIs" dxfId="127" priority="7" operator="between">
      <formula>8</formula>
      <formula>16</formula>
    </cfRule>
    <cfRule type="cellIs" dxfId="126" priority="8" operator="between">
      <formula>4</formula>
      <formula>6</formula>
    </cfRule>
    <cfRule type="cellIs" dxfId="125" priority="9" operator="between">
      <formula>0</formula>
      <formula>3</formula>
    </cfRule>
  </conditionalFormatting>
  <conditionalFormatting sqref="I17">
    <cfRule type="cellIs" dxfId="124" priority="6" operator="between">
      <formula>0</formula>
      <formula>0</formula>
    </cfRule>
  </conditionalFormatting>
  <conditionalFormatting sqref="J17">
    <cfRule type="cellIs" dxfId="123" priority="5" operator="between">
      <formula>0</formula>
      <formula>0</formula>
    </cfRule>
  </conditionalFormatting>
  <conditionalFormatting sqref="A7:B7">
    <cfRule type="cellIs" dxfId="122" priority="4" operator="between">
      <formula>0</formula>
      <formula>0</formula>
    </cfRule>
  </conditionalFormatting>
  <conditionalFormatting sqref="K7">
    <cfRule type="cellIs" dxfId="121" priority="3" operator="between">
      <formula>0</formula>
      <formula>0</formula>
    </cfRule>
  </conditionalFormatting>
  <conditionalFormatting sqref="H7:H13">
    <cfRule type="cellIs" dxfId="120" priority="2" operator="between">
      <formula>0</formula>
      <formula>0</formula>
    </cfRule>
  </conditionalFormatting>
  <conditionalFormatting sqref="H7:H13">
    <cfRule type="cellIs" dxfId="119" priority="1" operator="between">
      <formula>0</formula>
      <formula>0</formula>
    </cfRule>
  </conditionalFormatting>
  <dataValidations count="4">
    <dataValidation type="list" allowBlank="1" showInputMessage="1" showErrorMessage="1" sqref="I17:J17 K7:L7">
      <formula1>"-4,-3,-2,-1"</formula1>
    </dataValidation>
    <dataValidation type="list" allowBlank="1" showInputMessage="1" showErrorMessage="1" sqref="A7:B7">
      <formula1>"1,2,3,4"</formula1>
    </dataValidation>
    <dataValidation type="list" allowBlank="1" showInputMessage="1" showErrorMessage="1" sqref="F7:G13">
      <formula1>"TAK,NIE"</formula1>
    </dataValidation>
    <dataValidation type="list" allowBlank="1" showInputMessage="1" showErrorMessage="1" sqref="H7:H13">
      <formula1>"WYSOKA,ŚREDNIA,NISKA"</formula1>
    </dataValidation>
  </dataValidations>
  <pageMargins left="0.70866141732283472" right="0.70866141732283472" top="0.74803149606299213" bottom="0.74803149606299213" header="0.31496062992125984" footer="0.31496062992125984"/>
  <pageSetup paperSize="9" scale="4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O23"/>
  <sheetViews>
    <sheetView tabSelected="1" view="pageBreakPreview" zoomScale="70" zoomScaleNormal="75" zoomScaleSheetLayoutView="70" workbookViewId="0">
      <selection activeCell="E2" sqref="E2"/>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2.7109375" customWidth="1"/>
    <col min="17" max="17" width="13.7109375" customWidth="1"/>
    <col min="18" max="18" width="41.28515625" customWidth="1"/>
  </cols>
  <sheetData>
    <row r="1" spans="1:15" s="13" customFormat="1" ht="26.25" x14ac:dyDescent="0.4">
      <c r="C1" s="199" t="s">
        <v>106</v>
      </c>
      <c r="D1" s="200"/>
      <c r="E1" s="200"/>
      <c r="F1" s="200"/>
      <c r="G1" s="201"/>
    </row>
    <row r="2" spans="1:15" s="168" customFormat="1" ht="94.5" x14ac:dyDescent="0.2">
      <c r="C2" s="122" t="s">
        <v>107</v>
      </c>
      <c r="D2" s="164" t="s">
        <v>108</v>
      </c>
      <c r="E2" s="164" t="s">
        <v>109</v>
      </c>
      <c r="F2" s="163" t="s">
        <v>477</v>
      </c>
      <c r="G2" s="99" t="s">
        <v>510</v>
      </c>
    </row>
    <row r="3" spans="1:15" s="27" customFormat="1" ht="60.75" thickBot="1" x14ac:dyDescent="0.25">
      <c r="C3" s="142" t="str">
        <f>'3. Certyfikacja i płatności'!A7:A7</f>
        <v>CR2</v>
      </c>
      <c r="D3" s="127" t="str">
        <f>'3. Certyfikacja i płatności'!B7:B7</f>
        <v>Niekompletny/nieodpowiedni proces certyfikacji wydatków</v>
      </c>
      <c r="E3" s="127" t="str">
        <f>'3. Certyfikacja i płatności'!C7:C7</f>
        <v>Weryfikacja wydatków może nie gwarantować w zadowalającym stopniu wykrycia lub niewykrycia oszustwa, gdyż IC może nie posiadać dostatecznie wykwalifikowanego personelu.</v>
      </c>
      <c r="F3" s="113" t="str">
        <f>'3. Certyfikacja i płatności'!D7:D7</f>
        <v>Instytucja Certyfikująca</v>
      </c>
      <c r="G3" s="114" t="str">
        <f>'3. Certyfikacja i płatności'!E7:E7</f>
        <v>Zewnętrzne</v>
      </c>
    </row>
    <row r="5" spans="1:15" ht="26.25" x14ac:dyDescent="0.4">
      <c r="A5" s="194" t="s">
        <v>231</v>
      </c>
      <c r="B5" s="195"/>
      <c r="C5" s="196"/>
      <c r="D5" s="194" t="s">
        <v>110</v>
      </c>
      <c r="E5" s="195"/>
      <c r="F5" s="195"/>
      <c r="G5" s="195"/>
      <c r="H5" s="195"/>
      <c r="I5" s="195"/>
      <c r="J5" s="195"/>
      <c r="K5" s="195"/>
      <c r="L5" s="196"/>
      <c r="M5" s="194" t="s">
        <v>111</v>
      </c>
      <c r="N5" s="195"/>
      <c r="O5" s="196"/>
    </row>
    <row r="6" spans="1:15"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38.25" x14ac:dyDescent="0.2">
      <c r="A7" s="252"/>
      <c r="B7" s="252"/>
      <c r="C7" s="220">
        <f>A7*B7</f>
        <v>0</v>
      </c>
      <c r="D7" s="58" t="s">
        <v>354</v>
      </c>
      <c r="E7" s="68" t="s">
        <v>465</v>
      </c>
      <c r="F7" s="107"/>
      <c r="G7" s="107"/>
      <c r="H7" s="79"/>
      <c r="I7" s="79"/>
      <c r="J7" s="79"/>
      <c r="K7" s="252"/>
      <c r="L7" s="252"/>
      <c r="M7" s="255">
        <f>IF((A7+K7)&lt;1,1,(A7+K7))</f>
        <v>1</v>
      </c>
      <c r="N7" s="255">
        <f>IF((B7+L7)&lt;1,1,(B7+L7))</f>
        <v>1</v>
      </c>
      <c r="O7" s="220">
        <f>M7*N7</f>
        <v>1</v>
      </c>
    </row>
    <row r="8" spans="1:15" ht="38.25" x14ac:dyDescent="0.2">
      <c r="A8" s="252"/>
      <c r="B8" s="252"/>
      <c r="C8" s="220"/>
      <c r="D8" s="58" t="s">
        <v>355</v>
      </c>
      <c r="E8" s="187" t="s">
        <v>567</v>
      </c>
      <c r="F8" s="107"/>
      <c r="G8" s="107"/>
      <c r="H8" s="79"/>
      <c r="I8" s="79"/>
      <c r="J8" s="79"/>
      <c r="K8" s="252"/>
      <c r="L8" s="252"/>
      <c r="M8" s="255"/>
      <c r="N8" s="255"/>
      <c r="O8" s="220"/>
    </row>
    <row r="9" spans="1:15" ht="38.25" x14ac:dyDescent="0.2">
      <c r="A9" s="252"/>
      <c r="B9" s="252"/>
      <c r="C9" s="220"/>
      <c r="D9" s="58" t="s">
        <v>356</v>
      </c>
      <c r="E9" s="187" t="s">
        <v>210</v>
      </c>
      <c r="F9" s="107"/>
      <c r="G9" s="107"/>
      <c r="H9" s="79"/>
      <c r="I9" s="79"/>
      <c r="J9" s="79"/>
      <c r="K9" s="252"/>
      <c r="L9" s="252"/>
      <c r="M9" s="255"/>
      <c r="N9" s="255"/>
      <c r="O9" s="220"/>
    </row>
    <row r="10" spans="1:15" ht="25.5" x14ac:dyDescent="0.2">
      <c r="A10" s="252"/>
      <c r="B10" s="252"/>
      <c r="C10" s="220"/>
      <c r="D10" s="58" t="s">
        <v>357</v>
      </c>
      <c r="E10" s="188" t="s">
        <v>568</v>
      </c>
      <c r="F10" s="107"/>
      <c r="G10" s="107"/>
      <c r="H10" s="79"/>
      <c r="I10" s="79"/>
      <c r="J10" s="79"/>
      <c r="K10" s="252"/>
      <c r="L10" s="252"/>
      <c r="M10" s="255"/>
      <c r="N10" s="255"/>
      <c r="O10" s="220"/>
    </row>
    <row r="11" spans="1:15" x14ac:dyDescent="0.2">
      <c r="A11" s="252"/>
      <c r="B11" s="252"/>
      <c r="C11" s="220"/>
      <c r="D11" s="61" t="s">
        <v>358</v>
      </c>
      <c r="E11" s="151" t="s">
        <v>476</v>
      </c>
      <c r="F11" s="107"/>
      <c r="G11" s="107"/>
      <c r="H11" s="79"/>
      <c r="I11" s="79"/>
      <c r="J11" s="79"/>
      <c r="K11" s="252"/>
      <c r="L11" s="252"/>
      <c r="M11" s="255"/>
      <c r="N11" s="255"/>
      <c r="O11" s="220"/>
    </row>
    <row r="13" spans="1:15" ht="26.25" x14ac:dyDescent="0.4">
      <c r="A13" s="194" t="s">
        <v>14</v>
      </c>
      <c r="B13" s="195"/>
      <c r="C13" s="196"/>
      <c r="D13" s="194" t="s">
        <v>15</v>
      </c>
      <c r="E13" s="195"/>
      <c r="F13" s="195"/>
      <c r="G13" s="195"/>
      <c r="H13" s="195"/>
      <c r="I13" s="195"/>
      <c r="J13" s="196"/>
      <c r="K13" s="194" t="s">
        <v>16</v>
      </c>
      <c r="L13" s="195"/>
      <c r="M13" s="196"/>
    </row>
    <row r="14" spans="1:15" s="169" customFormat="1" ht="110.25" x14ac:dyDescent="0.2">
      <c r="A14" s="166" t="s">
        <v>34</v>
      </c>
      <c r="B14" s="166" t="s">
        <v>35</v>
      </c>
      <c r="C14" s="166" t="s">
        <v>50</v>
      </c>
      <c r="D14" s="213" t="s">
        <v>248</v>
      </c>
      <c r="E14" s="214"/>
      <c r="F14" s="92" t="s">
        <v>249</v>
      </c>
      <c r="G14" s="211" t="s">
        <v>17</v>
      </c>
      <c r="H14" s="212"/>
      <c r="I14" s="92" t="s">
        <v>513</v>
      </c>
      <c r="J14" s="92" t="s">
        <v>508</v>
      </c>
      <c r="K14" s="166" t="s">
        <v>36</v>
      </c>
      <c r="L14" s="166" t="s">
        <v>37</v>
      </c>
      <c r="M14" s="165" t="s">
        <v>250</v>
      </c>
    </row>
    <row r="15" spans="1:15" x14ac:dyDescent="0.2">
      <c r="A15" s="203">
        <f>M7</f>
        <v>1</v>
      </c>
      <c r="B15" s="203">
        <f>N7</f>
        <v>1</v>
      </c>
      <c r="C15" s="219">
        <f>O7</f>
        <v>1</v>
      </c>
      <c r="D15" s="262"/>
      <c r="E15" s="263"/>
      <c r="F15" s="91"/>
      <c r="G15" s="202"/>
      <c r="H15" s="202"/>
      <c r="I15" s="252"/>
      <c r="J15" s="252"/>
      <c r="K15" s="255">
        <f>IF((A15+I15)&lt;1,1,(A15+I15))</f>
        <v>1</v>
      </c>
      <c r="L15" s="255">
        <f>IF((B15+J15)&lt;1,1,(B15+J15))</f>
        <v>1</v>
      </c>
      <c r="M15" s="219">
        <f>K15*L15</f>
        <v>1</v>
      </c>
    </row>
    <row r="16" spans="1:15" x14ac:dyDescent="0.2">
      <c r="A16" s="204"/>
      <c r="B16" s="204"/>
      <c r="C16" s="219"/>
      <c r="D16" s="202"/>
      <c r="E16" s="202"/>
      <c r="F16" s="91"/>
      <c r="G16" s="202"/>
      <c r="H16" s="202"/>
      <c r="I16" s="252"/>
      <c r="J16" s="252"/>
      <c r="K16" s="255"/>
      <c r="L16" s="255"/>
      <c r="M16" s="219"/>
    </row>
    <row r="17" spans="1:13" x14ac:dyDescent="0.2">
      <c r="A17" s="204"/>
      <c r="B17" s="204"/>
      <c r="C17" s="219"/>
      <c r="D17" s="202"/>
      <c r="E17" s="202"/>
      <c r="F17" s="91"/>
      <c r="G17" s="202"/>
      <c r="H17" s="202"/>
      <c r="I17" s="252"/>
      <c r="J17" s="252"/>
      <c r="K17" s="255"/>
      <c r="L17" s="255"/>
      <c r="M17" s="219"/>
    </row>
    <row r="18" spans="1:13" x14ac:dyDescent="0.2">
      <c r="A18" s="204"/>
      <c r="B18" s="204"/>
      <c r="C18" s="219"/>
      <c r="D18" s="202"/>
      <c r="E18" s="202"/>
      <c r="F18" s="91"/>
      <c r="G18" s="202"/>
      <c r="H18" s="202"/>
      <c r="I18" s="252"/>
      <c r="J18" s="252"/>
      <c r="K18" s="255"/>
      <c r="L18" s="255"/>
      <c r="M18" s="219"/>
    </row>
    <row r="19" spans="1:13" x14ac:dyDescent="0.2">
      <c r="A19" s="204"/>
      <c r="B19" s="204"/>
      <c r="C19" s="219"/>
      <c r="D19" s="202"/>
      <c r="E19" s="202"/>
      <c r="F19" s="91"/>
      <c r="G19" s="202"/>
      <c r="H19" s="202"/>
      <c r="I19" s="252"/>
      <c r="J19" s="252"/>
      <c r="K19" s="255"/>
      <c r="L19" s="255"/>
      <c r="M19" s="219"/>
    </row>
    <row r="20" spans="1:13" x14ac:dyDescent="0.2">
      <c r="A20" s="204"/>
      <c r="B20" s="204"/>
      <c r="C20" s="219"/>
      <c r="D20" s="202"/>
      <c r="E20" s="202"/>
      <c r="F20" s="91"/>
      <c r="G20" s="202"/>
      <c r="H20" s="202"/>
      <c r="I20" s="252"/>
      <c r="J20" s="252"/>
      <c r="K20" s="255"/>
      <c r="L20" s="255"/>
      <c r="M20" s="219"/>
    </row>
    <row r="21" spans="1:13" x14ac:dyDescent="0.2">
      <c r="A21" s="204"/>
      <c r="B21" s="204"/>
      <c r="C21" s="219"/>
      <c r="D21" s="202"/>
      <c r="E21" s="202"/>
      <c r="F21" s="91"/>
      <c r="G21" s="202"/>
      <c r="H21" s="202"/>
      <c r="I21" s="252"/>
      <c r="J21" s="252"/>
      <c r="K21" s="255"/>
      <c r="L21" s="255"/>
      <c r="M21" s="219"/>
    </row>
    <row r="22" spans="1:13" x14ac:dyDescent="0.2">
      <c r="A22" s="204"/>
      <c r="B22" s="204"/>
      <c r="C22" s="219"/>
      <c r="D22" s="202"/>
      <c r="E22" s="202"/>
      <c r="F22" s="91"/>
      <c r="G22" s="202"/>
      <c r="H22" s="202"/>
      <c r="I22" s="252"/>
      <c r="J22" s="252"/>
      <c r="K22" s="255"/>
      <c r="L22" s="255"/>
      <c r="M22" s="219"/>
    </row>
    <row r="23" spans="1:13" x14ac:dyDescent="0.2">
      <c r="A23" s="205"/>
      <c r="B23" s="205"/>
      <c r="C23" s="219"/>
      <c r="D23" s="202"/>
      <c r="E23" s="202"/>
      <c r="F23" s="91"/>
      <c r="G23" s="202"/>
      <c r="H23" s="202"/>
      <c r="I23" s="252"/>
      <c r="J23" s="252"/>
      <c r="K23" s="255"/>
      <c r="L23" s="255"/>
      <c r="M23" s="219"/>
    </row>
  </sheetData>
  <customSheetViews>
    <customSheetView guid="{3401EC7A-FAC2-4D09-BA1F-72E5658EFED5}" scale="110" showPageBreaks="1" fitToPage="1" printArea="1" view="pageBreakPreview" topLeftCell="G15">
      <selection activeCell="N13" sqref="N13"/>
      <pageMargins left="0.70866141732283472" right="0.70866141732283472" top="0.74803149606299213" bottom="0.74803149606299213" header="0.31496062992125984" footer="0.31496062992125984"/>
      <pageSetup paperSize="9" scale="34" orientation="landscape" r:id="rId1"/>
    </customSheetView>
  </customSheetViews>
  <mergeCells count="43">
    <mergeCell ref="G21:H21"/>
    <mergeCell ref="D22:E22"/>
    <mergeCell ref="G22:H22"/>
    <mergeCell ref="D23:E23"/>
    <mergeCell ref="G23:H23"/>
    <mergeCell ref="I15:I23"/>
    <mergeCell ref="J15:J23"/>
    <mergeCell ref="K15:K23"/>
    <mergeCell ref="L15:L23"/>
    <mergeCell ref="M15:M23"/>
    <mergeCell ref="A15:A23"/>
    <mergeCell ref="B15:B23"/>
    <mergeCell ref="C15:C23"/>
    <mergeCell ref="D15:E15"/>
    <mergeCell ref="G15:H15"/>
    <mergeCell ref="D16:E16"/>
    <mergeCell ref="G16:H16"/>
    <mergeCell ref="D17:E17"/>
    <mergeCell ref="G17:H17"/>
    <mergeCell ref="D18:E18"/>
    <mergeCell ref="G18:H18"/>
    <mergeCell ref="D19:E19"/>
    <mergeCell ref="G19:H19"/>
    <mergeCell ref="D20:E20"/>
    <mergeCell ref="G20:H20"/>
    <mergeCell ref="D21:E21"/>
    <mergeCell ref="A13:C13"/>
    <mergeCell ref="D13:J13"/>
    <mergeCell ref="K13:M13"/>
    <mergeCell ref="D14:E14"/>
    <mergeCell ref="G14:H14"/>
    <mergeCell ref="C1:G1"/>
    <mergeCell ref="A5:C5"/>
    <mergeCell ref="D5:L5"/>
    <mergeCell ref="M5:O5"/>
    <mergeCell ref="A7:A11"/>
    <mergeCell ref="B7:B11"/>
    <mergeCell ref="C7:C11"/>
    <mergeCell ref="K7:K11"/>
    <mergeCell ref="L7:L11"/>
    <mergeCell ref="M7:M11"/>
    <mergeCell ref="N7:N11"/>
    <mergeCell ref="O7:O11"/>
  </mergeCells>
  <conditionalFormatting sqref="I7:J11">
    <cfRule type="cellIs" dxfId="118" priority="39" operator="between">
      <formula>0</formula>
      <formula>0</formula>
    </cfRule>
  </conditionalFormatting>
  <conditionalFormatting sqref="C7">
    <cfRule type="cellIs" dxfId="117" priority="24" operator="between">
      <formula>8</formula>
      <formula>16</formula>
    </cfRule>
    <cfRule type="cellIs" dxfId="116" priority="25" operator="between">
      <formula>4</formula>
      <formula>6</formula>
    </cfRule>
    <cfRule type="cellIs" dxfId="115" priority="26" operator="between">
      <formula>0</formula>
      <formula>3</formula>
    </cfRule>
  </conditionalFormatting>
  <conditionalFormatting sqref="O7">
    <cfRule type="cellIs" dxfId="114" priority="21" operator="between">
      <formula>8</formula>
      <formula>16</formula>
    </cfRule>
    <cfRule type="cellIs" dxfId="113" priority="22" operator="between">
      <formula>4</formula>
      <formula>6</formula>
    </cfRule>
    <cfRule type="cellIs" dxfId="112" priority="23" operator="between">
      <formula>0</formula>
      <formula>3</formula>
    </cfRule>
  </conditionalFormatting>
  <conditionalFormatting sqref="I7:J10">
    <cfRule type="cellIs" dxfId="111" priority="14" operator="between">
      <formula>0</formula>
      <formula>0</formula>
    </cfRule>
  </conditionalFormatting>
  <conditionalFormatting sqref="C15">
    <cfRule type="cellIs" dxfId="110" priority="11" operator="between">
      <formula>8</formula>
      <formula>16</formula>
    </cfRule>
    <cfRule type="cellIs" dxfId="109" priority="12" operator="between">
      <formula>4</formula>
      <formula>6</formula>
    </cfRule>
    <cfRule type="cellIs" dxfId="108" priority="13" operator="between">
      <formula>0</formula>
      <formula>3</formula>
    </cfRule>
  </conditionalFormatting>
  <conditionalFormatting sqref="M15">
    <cfRule type="cellIs" dxfId="107" priority="8" operator="between">
      <formula>8</formula>
      <formula>16</formula>
    </cfRule>
    <cfRule type="cellIs" dxfId="106" priority="9" operator="between">
      <formula>4</formula>
      <formula>6</formula>
    </cfRule>
    <cfRule type="cellIs" dxfId="105" priority="10" operator="between">
      <formula>0</formula>
      <formula>3</formula>
    </cfRule>
  </conditionalFormatting>
  <conditionalFormatting sqref="I15">
    <cfRule type="cellIs" dxfId="104" priority="7" operator="between">
      <formula>0</formula>
      <formula>0</formula>
    </cfRule>
  </conditionalFormatting>
  <conditionalFormatting sqref="J15">
    <cfRule type="cellIs" dxfId="103" priority="6" operator="between">
      <formula>0</formula>
      <formula>0</formula>
    </cfRule>
  </conditionalFormatting>
  <conditionalFormatting sqref="K7">
    <cfRule type="cellIs" dxfId="102" priority="3" operator="between">
      <formula>0</formula>
      <formula>0</formula>
    </cfRule>
  </conditionalFormatting>
  <conditionalFormatting sqref="A7:B7">
    <cfRule type="cellIs" dxfId="101" priority="4" operator="between">
      <formula>0</formula>
      <formula>0</formula>
    </cfRule>
  </conditionalFormatting>
  <conditionalFormatting sqref="H7:H11">
    <cfRule type="cellIs" dxfId="100" priority="1" operator="between">
      <formula>0</formula>
      <formula>0</formula>
    </cfRule>
  </conditionalFormatting>
  <conditionalFormatting sqref="H7:H11">
    <cfRule type="cellIs" dxfId="99" priority="2" operator="between">
      <formula>0</formula>
      <formula>0</formula>
    </cfRule>
  </conditionalFormatting>
  <dataValidations count="4">
    <dataValidation type="list" allowBlank="1" showInputMessage="1" showErrorMessage="1" sqref="I15:J15 K7:L7">
      <formula1>"-4,-3,-2,-1"</formula1>
    </dataValidation>
    <dataValidation type="list" allowBlank="1" showInputMessage="1" showErrorMessage="1" sqref="A7:B7">
      <formula1>"1,2,3,4"</formula1>
    </dataValidation>
    <dataValidation type="list" allowBlank="1" showInputMessage="1" showErrorMessage="1" sqref="F7:G11">
      <formula1>"TAK,NIE"</formula1>
    </dataValidation>
    <dataValidation type="list" allowBlank="1" showInputMessage="1" showErrorMessage="1" sqref="H7:H11">
      <formula1>"WYSOKA,ŚREDNIA,NISKA"</formula1>
    </dataValidation>
  </dataValidations>
  <pageMargins left="0.70866141732283472" right="0.70866141732283472" top="0.74803149606299213" bottom="0.74803149606299213" header="0.31496062992125984" footer="0.31496062992125984"/>
  <pageSetup paperSize="9" scale="40"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O23"/>
  <sheetViews>
    <sheetView view="pageBreakPreview" topLeftCell="C1" zoomScale="85" zoomScaleNormal="75" zoomScaleSheetLayoutView="85" workbookViewId="0">
      <selection activeCell="G14" sqref="G14:H14"/>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3.7109375" customWidth="1"/>
    <col min="17" max="17" width="41.28515625" customWidth="1"/>
  </cols>
  <sheetData>
    <row r="1" spans="1:15" s="13" customFormat="1" ht="26.25" x14ac:dyDescent="0.4">
      <c r="C1" s="199" t="s">
        <v>129</v>
      </c>
      <c r="D1" s="200"/>
      <c r="E1" s="200"/>
      <c r="F1" s="200"/>
      <c r="G1" s="201"/>
    </row>
    <row r="2" spans="1:15" s="168" customFormat="1" ht="94.5" x14ac:dyDescent="0.2">
      <c r="C2" s="122" t="s">
        <v>130</v>
      </c>
      <c r="D2" s="164" t="s">
        <v>131</v>
      </c>
      <c r="E2" s="164" t="s">
        <v>132</v>
      </c>
      <c r="F2" s="163" t="s">
        <v>477</v>
      </c>
      <c r="G2" s="99" t="s">
        <v>510</v>
      </c>
    </row>
    <row r="3" spans="1:15" s="27" customFormat="1" ht="105.75" thickBot="1" x14ac:dyDescent="0.25">
      <c r="C3" s="142" t="str">
        <f>'3. Certyfikacja i płatności'!A8:A8</f>
        <v>CR3</v>
      </c>
      <c r="D3" s="127" t="str">
        <f>'3. Certyfikacja i płatności'!B8:B8</f>
        <v>Konflikty interesu w ramach Instytucji weryfikującej i przekazującej wydatki na wyższy poziom (IW,IP,IZ)</v>
      </c>
      <c r="E3" s="127" t="str">
        <f>'3. Certyfikacja i płatności'!C8:C8</f>
        <v>Członkowie Instytucji  mogą wykazywać konflikt interesów, co może mieć wpływ na poprawność procedury zatwierdzania płatności dla niektórych beneficjentów.</v>
      </c>
      <c r="F3" s="113" t="str">
        <f>'3. Certyfikacja i płatności'!D8:D8</f>
        <v>Instytucja Zarządzająca, Instytucja Pośrednicząca, Instytucja Wdrażająca i Beneficjenci</v>
      </c>
      <c r="G3" s="114" t="str">
        <f>'3. Certyfikacja i płatności'!E8:E8</f>
        <v>Wewnętrzne / zmowa</v>
      </c>
    </row>
    <row r="5" spans="1:15" ht="26.25" x14ac:dyDescent="0.4">
      <c r="A5" s="194" t="s">
        <v>231</v>
      </c>
      <c r="B5" s="195"/>
      <c r="C5" s="196"/>
      <c r="D5" s="194" t="s">
        <v>133</v>
      </c>
      <c r="E5" s="195"/>
      <c r="F5" s="195"/>
      <c r="G5" s="195"/>
      <c r="H5" s="195"/>
      <c r="I5" s="195"/>
      <c r="J5" s="195"/>
      <c r="K5" s="195"/>
      <c r="L5" s="196"/>
      <c r="M5" s="194" t="s">
        <v>134</v>
      </c>
      <c r="N5" s="195"/>
      <c r="O5" s="196"/>
    </row>
    <row r="6" spans="1:15"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38.25" x14ac:dyDescent="0.2">
      <c r="A7" s="208"/>
      <c r="B7" s="208"/>
      <c r="C7" s="206">
        <f>A7*B7</f>
        <v>0</v>
      </c>
      <c r="D7" s="3" t="s">
        <v>359</v>
      </c>
      <c r="E7" s="179" t="s">
        <v>637</v>
      </c>
      <c r="F7" s="107"/>
      <c r="G7" s="107"/>
      <c r="H7" s="79"/>
      <c r="I7" s="79"/>
      <c r="J7" s="79"/>
      <c r="K7" s="208"/>
      <c r="L7" s="208"/>
      <c r="M7" s="203">
        <f>IF((A7+K7)&lt;1,1,(A7+K7))</f>
        <v>1</v>
      </c>
      <c r="N7" s="203">
        <f>IF((B7+L7)&lt;1,1,(B7+L7))</f>
        <v>1</v>
      </c>
      <c r="O7" s="206">
        <f>M7*N7</f>
        <v>1</v>
      </c>
    </row>
    <row r="8" spans="1:15" ht="63.75" x14ac:dyDescent="0.2">
      <c r="A8" s="209"/>
      <c r="B8" s="209"/>
      <c r="C8" s="207"/>
      <c r="D8" s="3" t="s">
        <v>468</v>
      </c>
      <c r="E8" s="4" t="s">
        <v>481</v>
      </c>
      <c r="F8" s="107"/>
      <c r="G8" s="107"/>
      <c r="H8" s="79"/>
      <c r="I8" s="79"/>
      <c r="J8" s="79"/>
      <c r="K8" s="209"/>
      <c r="L8" s="209"/>
      <c r="M8" s="204"/>
      <c r="N8" s="204"/>
      <c r="O8" s="207"/>
    </row>
    <row r="9" spans="1:15" ht="25.5" x14ac:dyDescent="0.2">
      <c r="A9" s="209"/>
      <c r="B9" s="209"/>
      <c r="C9" s="207"/>
      <c r="D9" s="3" t="s">
        <v>467</v>
      </c>
      <c r="E9" s="4" t="s">
        <v>469</v>
      </c>
      <c r="F9" s="107"/>
      <c r="G9" s="107"/>
      <c r="H9" s="79"/>
      <c r="I9" s="79"/>
      <c r="J9" s="79"/>
      <c r="K9" s="209"/>
      <c r="L9" s="209"/>
      <c r="M9" s="204"/>
      <c r="N9" s="204"/>
      <c r="O9" s="207"/>
    </row>
    <row r="10" spans="1:15" ht="38.25" x14ac:dyDescent="0.2">
      <c r="A10" s="209"/>
      <c r="B10" s="209"/>
      <c r="C10" s="207"/>
      <c r="D10" s="3" t="s">
        <v>466</v>
      </c>
      <c r="E10" s="4" t="s">
        <v>470</v>
      </c>
      <c r="F10" s="107"/>
      <c r="G10" s="107"/>
      <c r="H10" s="79"/>
      <c r="I10" s="79"/>
      <c r="J10" s="79"/>
      <c r="K10" s="209"/>
      <c r="L10" s="209"/>
      <c r="M10" s="204"/>
      <c r="N10" s="204"/>
      <c r="O10" s="207"/>
    </row>
    <row r="11" spans="1:15" x14ac:dyDescent="0.2">
      <c r="A11" s="210"/>
      <c r="B11" s="210"/>
      <c r="C11" s="218"/>
      <c r="D11" s="5" t="s">
        <v>360</v>
      </c>
      <c r="E11" s="151" t="s">
        <v>476</v>
      </c>
      <c r="F11" s="107"/>
      <c r="G11" s="107"/>
      <c r="H11" s="79"/>
      <c r="I11" s="79"/>
      <c r="J11" s="79"/>
      <c r="K11" s="210"/>
      <c r="L11" s="210"/>
      <c r="M11" s="205"/>
      <c r="N11" s="205"/>
      <c r="O11" s="218"/>
    </row>
    <row r="13" spans="1:15" ht="26.25" x14ac:dyDescent="0.4">
      <c r="A13" s="194" t="s">
        <v>14</v>
      </c>
      <c r="B13" s="195"/>
      <c r="C13" s="196"/>
      <c r="D13" s="194" t="s">
        <v>15</v>
      </c>
      <c r="E13" s="195"/>
      <c r="F13" s="195"/>
      <c r="G13" s="195"/>
      <c r="H13" s="195"/>
      <c r="I13" s="195"/>
      <c r="J13" s="196"/>
      <c r="K13" s="194" t="s">
        <v>16</v>
      </c>
      <c r="L13" s="195"/>
      <c r="M13" s="196"/>
    </row>
    <row r="14" spans="1:15" s="169" customFormat="1" ht="110.25" x14ac:dyDescent="0.2">
      <c r="A14" s="166" t="s">
        <v>34</v>
      </c>
      <c r="B14" s="166" t="s">
        <v>35</v>
      </c>
      <c r="C14" s="166" t="s">
        <v>50</v>
      </c>
      <c r="D14" s="213" t="s">
        <v>248</v>
      </c>
      <c r="E14" s="214"/>
      <c r="F14" s="92" t="s">
        <v>249</v>
      </c>
      <c r="G14" s="211" t="s">
        <v>17</v>
      </c>
      <c r="H14" s="212"/>
      <c r="I14" s="92" t="s">
        <v>513</v>
      </c>
      <c r="J14" s="92" t="s">
        <v>508</v>
      </c>
      <c r="K14" s="166" t="s">
        <v>36</v>
      </c>
      <c r="L14" s="166" t="s">
        <v>37</v>
      </c>
      <c r="M14" s="165" t="s">
        <v>250</v>
      </c>
    </row>
    <row r="15" spans="1:15" x14ac:dyDescent="0.2">
      <c r="A15" s="203">
        <f>M7</f>
        <v>1</v>
      </c>
      <c r="B15" s="203">
        <f>N7</f>
        <v>1</v>
      </c>
      <c r="C15" s="219">
        <f>O7</f>
        <v>1</v>
      </c>
      <c r="D15" s="260"/>
      <c r="E15" s="261"/>
      <c r="F15" s="5"/>
      <c r="G15" s="233"/>
      <c r="H15" s="233"/>
      <c r="I15" s="252"/>
      <c r="J15" s="252"/>
      <c r="K15" s="255">
        <f>IF((A15+I15)&lt;1,1,(A15+I15))</f>
        <v>1</v>
      </c>
      <c r="L15" s="255">
        <f>IF((B15+J15)&lt;1,1,(B15+J15))</f>
        <v>1</v>
      </c>
      <c r="M15" s="219">
        <f>K15*L15</f>
        <v>1</v>
      </c>
    </row>
    <row r="16" spans="1:15" x14ac:dyDescent="0.2">
      <c r="A16" s="204"/>
      <c r="B16" s="204"/>
      <c r="C16" s="219"/>
      <c r="D16" s="234"/>
      <c r="E16" s="234"/>
      <c r="F16" s="5"/>
      <c r="G16" s="233"/>
      <c r="H16" s="233"/>
      <c r="I16" s="252"/>
      <c r="J16" s="252"/>
      <c r="K16" s="255"/>
      <c r="L16" s="255"/>
      <c r="M16" s="219"/>
    </row>
    <row r="17" spans="1:13" x14ac:dyDescent="0.2">
      <c r="A17" s="204"/>
      <c r="B17" s="204"/>
      <c r="C17" s="219"/>
      <c r="D17" s="234"/>
      <c r="E17" s="234"/>
      <c r="F17" s="5"/>
      <c r="G17" s="233"/>
      <c r="H17" s="233"/>
      <c r="I17" s="252"/>
      <c r="J17" s="252"/>
      <c r="K17" s="255"/>
      <c r="L17" s="255"/>
      <c r="M17" s="219"/>
    </row>
    <row r="18" spans="1:13" x14ac:dyDescent="0.2">
      <c r="A18" s="204"/>
      <c r="B18" s="204"/>
      <c r="C18" s="219"/>
      <c r="D18" s="234"/>
      <c r="E18" s="234"/>
      <c r="F18" s="5"/>
      <c r="G18" s="233"/>
      <c r="H18" s="233"/>
      <c r="I18" s="252"/>
      <c r="J18" s="252"/>
      <c r="K18" s="255"/>
      <c r="L18" s="255"/>
      <c r="M18" s="219"/>
    </row>
    <row r="19" spans="1:13" x14ac:dyDescent="0.2">
      <c r="A19" s="204"/>
      <c r="B19" s="204"/>
      <c r="C19" s="219"/>
      <c r="D19" s="234"/>
      <c r="E19" s="234"/>
      <c r="F19" s="5"/>
      <c r="G19" s="233"/>
      <c r="H19" s="233"/>
      <c r="I19" s="252"/>
      <c r="J19" s="252"/>
      <c r="K19" s="255"/>
      <c r="L19" s="255"/>
      <c r="M19" s="219"/>
    </row>
    <row r="20" spans="1:13" x14ac:dyDescent="0.2">
      <c r="A20" s="204"/>
      <c r="B20" s="204"/>
      <c r="C20" s="219"/>
      <c r="D20" s="234"/>
      <c r="E20" s="234"/>
      <c r="F20" s="5"/>
      <c r="G20" s="233"/>
      <c r="H20" s="233"/>
      <c r="I20" s="252"/>
      <c r="J20" s="252"/>
      <c r="K20" s="255"/>
      <c r="L20" s="255"/>
      <c r="M20" s="219"/>
    </row>
    <row r="21" spans="1:13" x14ac:dyDescent="0.2">
      <c r="A21" s="204"/>
      <c r="B21" s="204"/>
      <c r="C21" s="219"/>
      <c r="D21" s="234"/>
      <c r="E21" s="234"/>
      <c r="F21" s="5"/>
      <c r="G21" s="233"/>
      <c r="H21" s="233"/>
      <c r="I21" s="252"/>
      <c r="J21" s="252"/>
      <c r="K21" s="255"/>
      <c r="L21" s="255"/>
      <c r="M21" s="219"/>
    </row>
    <row r="22" spans="1:13" x14ac:dyDescent="0.2">
      <c r="A22" s="204"/>
      <c r="B22" s="204"/>
      <c r="C22" s="219"/>
      <c r="D22" s="234"/>
      <c r="E22" s="234"/>
      <c r="F22" s="5"/>
      <c r="G22" s="233"/>
      <c r="H22" s="233"/>
      <c r="I22" s="252"/>
      <c r="J22" s="252"/>
      <c r="K22" s="255"/>
      <c r="L22" s="255"/>
      <c r="M22" s="219"/>
    </row>
    <row r="23" spans="1:13" x14ac:dyDescent="0.2">
      <c r="A23" s="205"/>
      <c r="B23" s="205"/>
      <c r="C23" s="219"/>
      <c r="D23" s="234"/>
      <c r="E23" s="234"/>
      <c r="F23" s="5"/>
      <c r="G23" s="233"/>
      <c r="H23" s="233"/>
      <c r="I23" s="252"/>
      <c r="J23" s="252"/>
      <c r="K23" s="255"/>
      <c r="L23" s="255"/>
      <c r="M23" s="219"/>
    </row>
  </sheetData>
  <customSheetViews>
    <customSheetView guid="{3401EC7A-FAC2-4D09-BA1F-72E5658EFED5}" scale="110" showPageBreaks="1" fitToPage="1" printArea="1" view="pageBreakPreview" topLeftCell="G10">
      <selection activeCell="N10" sqref="N10"/>
      <pageMargins left="0.70866141732283472" right="0.70866141732283472" top="0.74803149606299213" bottom="0.74803149606299213" header="0.31496062992125984" footer="0.31496062992125984"/>
      <pageSetup paperSize="9" scale="39" orientation="landscape" r:id="rId1"/>
    </customSheetView>
  </customSheetViews>
  <mergeCells count="43">
    <mergeCell ref="L15:L23"/>
    <mergeCell ref="M15:M23"/>
    <mergeCell ref="D23:E23"/>
    <mergeCell ref="G23:H23"/>
    <mergeCell ref="I15:I23"/>
    <mergeCell ref="J15:J23"/>
    <mergeCell ref="K15:K23"/>
    <mergeCell ref="G21:H21"/>
    <mergeCell ref="D22:E22"/>
    <mergeCell ref="G22:H22"/>
    <mergeCell ref="A15:A23"/>
    <mergeCell ref="B15:B23"/>
    <mergeCell ref="C15:C23"/>
    <mergeCell ref="D15:E15"/>
    <mergeCell ref="G15:H15"/>
    <mergeCell ref="D16:E16"/>
    <mergeCell ref="G16:H16"/>
    <mergeCell ref="D17:E17"/>
    <mergeCell ref="G17:H17"/>
    <mergeCell ref="D18:E18"/>
    <mergeCell ref="G18:H18"/>
    <mergeCell ref="D19:E19"/>
    <mergeCell ref="G19:H19"/>
    <mergeCell ref="D20:E20"/>
    <mergeCell ref="G20:H20"/>
    <mergeCell ref="D21:E21"/>
    <mergeCell ref="A13:C13"/>
    <mergeCell ref="D13:J13"/>
    <mergeCell ref="K13:M13"/>
    <mergeCell ref="D14:E14"/>
    <mergeCell ref="G14:H14"/>
    <mergeCell ref="C1:G1"/>
    <mergeCell ref="A5:C5"/>
    <mergeCell ref="D5:L5"/>
    <mergeCell ref="M5:O5"/>
    <mergeCell ref="A7:A11"/>
    <mergeCell ref="B7:B11"/>
    <mergeCell ref="C7:C11"/>
    <mergeCell ref="K7:K11"/>
    <mergeCell ref="L7:L11"/>
    <mergeCell ref="M7:M11"/>
    <mergeCell ref="N7:N11"/>
    <mergeCell ref="O7:O11"/>
  </mergeCells>
  <conditionalFormatting sqref="I7:J11">
    <cfRule type="cellIs" dxfId="98" priority="40" operator="between">
      <formula>0</formula>
      <formula>0</formula>
    </cfRule>
  </conditionalFormatting>
  <conditionalFormatting sqref="C7">
    <cfRule type="cellIs" dxfId="97" priority="25" operator="between">
      <formula>8</formula>
      <formula>16</formula>
    </cfRule>
    <cfRule type="cellIs" dxfId="96" priority="26" operator="between">
      <formula>4</formula>
      <formula>6</formula>
    </cfRule>
    <cfRule type="cellIs" dxfId="95" priority="27" operator="between">
      <formula>0</formula>
      <formula>3</formula>
    </cfRule>
  </conditionalFormatting>
  <conditionalFormatting sqref="O7">
    <cfRule type="cellIs" dxfId="94" priority="22" operator="between">
      <formula>8</formula>
      <formula>16</formula>
    </cfRule>
    <cfRule type="cellIs" dxfId="93" priority="23" operator="between">
      <formula>4</formula>
      <formula>6</formula>
    </cfRule>
    <cfRule type="cellIs" dxfId="92" priority="24" operator="between">
      <formula>0</formula>
      <formula>3</formula>
    </cfRule>
  </conditionalFormatting>
  <conditionalFormatting sqref="I7:J10">
    <cfRule type="cellIs" dxfId="91" priority="15" operator="between">
      <formula>0</formula>
      <formula>0</formula>
    </cfRule>
  </conditionalFormatting>
  <conditionalFormatting sqref="C15">
    <cfRule type="cellIs" dxfId="90" priority="10" operator="between">
      <formula>8</formula>
      <formula>16</formula>
    </cfRule>
    <cfRule type="cellIs" dxfId="89" priority="11" operator="between">
      <formula>4</formula>
      <formula>6</formula>
    </cfRule>
    <cfRule type="cellIs" dxfId="88" priority="12" operator="between">
      <formula>0</formula>
      <formula>3</formula>
    </cfRule>
  </conditionalFormatting>
  <conditionalFormatting sqref="M15">
    <cfRule type="cellIs" dxfId="87" priority="7" operator="between">
      <formula>8</formula>
      <formula>16</formula>
    </cfRule>
    <cfRule type="cellIs" dxfId="86" priority="8" operator="between">
      <formula>4</formula>
      <formula>6</formula>
    </cfRule>
    <cfRule type="cellIs" dxfId="85" priority="9" operator="between">
      <formula>0</formula>
      <formula>3</formula>
    </cfRule>
  </conditionalFormatting>
  <conditionalFormatting sqref="I15">
    <cfRule type="cellIs" dxfId="84" priority="6" operator="between">
      <formula>0</formula>
      <formula>0</formula>
    </cfRule>
  </conditionalFormatting>
  <conditionalFormatting sqref="J15">
    <cfRule type="cellIs" dxfId="83" priority="5" operator="between">
      <formula>0</formula>
      <formula>0</formula>
    </cfRule>
  </conditionalFormatting>
  <conditionalFormatting sqref="A7:B7">
    <cfRule type="cellIs" dxfId="82" priority="4" operator="between">
      <formula>0</formula>
      <formula>0</formula>
    </cfRule>
  </conditionalFormatting>
  <conditionalFormatting sqref="K7">
    <cfRule type="cellIs" dxfId="81" priority="3" operator="between">
      <formula>0</formula>
      <formula>0</formula>
    </cfRule>
  </conditionalFormatting>
  <conditionalFormatting sqref="H7:H11">
    <cfRule type="cellIs" dxfId="80" priority="2" operator="between">
      <formula>0</formula>
      <formula>0</formula>
    </cfRule>
  </conditionalFormatting>
  <conditionalFormatting sqref="H7:H11">
    <cfRule type="cellIs" dxfId="79" priority="1" operator="between">
      <formula>0</formula>
      <formula>0</formula>
    </cfRule>
  </conditionalFormatting>
  <dataValidations count="4">
    <dataValidation type="list" allowBlank="1" showInputMessage="1" showErrorMessage="1" sqref="I15:J15 K7:L7">
      <formula1>"-4,-3,-2,-1"</formula1>
    </dataValidation>
    <dataValidation type="list" allowBlank="1" showInputMessage="1" showErrorMessage="1" sqref="A7:B7">
      <formula1>"1,2,3,4"</formula1>
    </dataValidation>
    <dataValidation type="list" allowBlank="1" showInputMessage="1" showErrorMessage="1" sqref="F7:G11">
      <formula1>"TAK,NIE"</formula1>
    </dataValidation>
    <dataValidation type="list" allowBlank="1" showInputMessage="1" showErrorMessage="1" sqref="H7:H11">
      <formula1>"WYSOKA,ŚREDNIA,NISKA"</formula1>
    </dataValidation>
  </dataValidations>
  <pageMargins left="0.70866141732283472" right="0.70866141732283472" top="0.74803149606299213" bottom="0.74803149606299213" header="0.31496062992125984" footer="0.31496062992125984"/>
  <pageSetup paperSize="9" scale="40"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O23"/>
  <sheetViews>
    <sheetView view="pageBreakPreview" zoomScale="70" zoomScaleNormal="75" zoomScaleSheetLayoutView="70" workbookViewId="0">
      <selection activeCell="E7" sqref="E7"/>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8.5703125" customWidth="1"/>
    <col min="17" max="17" width="12.7109375" customWidth="1"/>
    <col min="18" max="18" width="13.7109375" customWidth="1"/>
    <col min="19" max="19" width="41.28515625" customWidth="1"/>
  </cols>
  <sheetData>
    <row r="1" spans="1:15" s="13" customFormat="1" ht="26.25" x14ac:dyDescent="0.4">
      <c r="C1" s="199" t="s">
        <v>135</v>
      </c>
      <c r="D1" s="200"/>
      <c r="E1" s="200"/>
      <c r="F1" s="200"/>
      <c r="G1" s="201"/>
    </row>
    <row r="2" spans="1:15" s="168" customFormat="1" ht="94.5" x14ac:dyDescent="0.2">
      <c r="C2" s="122" t="s">
        <v>136</v>
      </c>
      <c r="D2" s="164" t="s">
        <v>137</v>
      </c>
      <c r="E2" s="164" t="s">
        <v>138</v>
      </c>
      <c r="F2" s="163" t="s">
        <v>477</v>
      </c>
      <c r="G2" s="99" t="s">
        <v>510</v>
      </c>
    </row>
    <row r="3" spans="1:15" s="27" customFormat="1" ht="45.75" thickBot="1" x14ac:dyDescent="0.25">
      <c r="C3" s="142" t="str">
        <f>'3. Certyfikacja i płatności'!A9:A9</f>
        <v>CR4</v>
      </c>
      <c r="D3" s="127" t="str">
        <f>'3. Certyfikacja i płatności'!B9:B9</f>
        <v>Konflikty interesu w ramach Instytucji Certyfikującej</v>
      </c>
      <c r="E3" s="127" t="str">
        <f>'3. Certyfikacja i płatności'!C9:C9</f>
        <v>Wydatki mogą być zatwierdzane przez IC, która ma powiązania z beneficjentem.</v>
      </c>
      <c r="F3" s="113" t="str">
        <f>'3. Certyfikacja i płatności'!D9:D9</f>
        <v>Instytucja Certyfikująca i Beneficjenci</v>
      </c>
      <c r="G3" s="114" t="str">
        <f>'3. Certyfikacja i płatności'!E9:E9</f>
        <v>Zewnętrzne</v>
      </c>
    </row>
    <row r="5" spans="1:15" ht="26.25" x14ac:dyDescent="0.4">
      <c r="A5" s="194" t="s">
        <v>231</v>
      </c>
      <c r="B5" s="195"/>
      <c r="C5" s="196"/>
      <c r="D5" s="194" t="s">
        <v>139</v>
      </c>
      <c r="E5" s="195"/>
      <c r="F5" s="195"/>
      <c r="G5" s="195"/>
      <c r="H5" s="195"/>
      <c r="I5" s="195"/>
      <c r="J5" s="195"/>
      <c r="K5" s="276"/>
      <c r="L5" s="277"/>
      <c r="M5" s="194" t="s">
        <v>140</v>
      </c>
      <c r="N5" s="195"/>
      <c r="O5" s="196"/>
    </row>
    <row r="6" spans="1:15"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38.25" x14ac:dyDescent="0.2">
      <c r="A7" s="208"/>
      <c r="B7" s="208"/>
      <c r="C7" s="206">
        <f>A7*B7</f>
        <v>0</v>
      </c>
      <c r="D7" s="3" t="s">
        <v>471</v>
      </c>
      <c r="E7" s="186" t="s">
        <v>636</v>
      </c>
      <c r="F7" s="107"/>
      <c r="G7" s="107"/>
      <c r="H7" s="79"/>
      <c r="I7" s="79"/>
      <c r="J7" s="79"/>
      <c r="K7" s="208"/>
      <c r="L7" s="208"/>
      <c r="M7" s="203">
        <f>IF((A7+K7)&lt;1,1,(A7+K7))</f>
        <v>1</v>
      </c>
      <c r="N7" s="203">
        <f>IF((B7+L7)&lt;1,1,(B7+L7))</f>
        <v>1</v>
      </c>
      <c r="O7" s="206">
        <f>M7*N7</f>
        <v>1</v>
      </c>
    </row>
    <row r="8" spans="1:15" ht="63.75" x14ac:dyDescent="0.2">
      <c r="A8" s="209"/>
      <c r="B8" s="209"/>
      <c r="C8" s="207"/>
      <c r="D8" s="3" t="s">
        <v>361</v>
      </c>
      <c r="E8" s="4" t="s">
        <v>481</v>
      </c>
      <c r="F8" s="107"/>
      <c r="G8" s="107"/>
      <c r="H8" s="79"/>
      <c r="I8" s="79"/>
      <c r="J8" s="79"/>
      <c r="K8" s="209"/>
      <c r="L8" s="209"/>
      <c r="M8" s="204"/>
      <c r="N8" s="204"/>
      <c r="O8" s="207"/>
    </row>
    <row r="9" spans="1:15" ht="25.5" x14ac:dyDescent="0.2">
      <c r="A9" s="209"/>
      <c r="B9" s="209"/>
      <c r="C9" s="207"/>
      <c r="D9" s="3" t="s">
        <v>362</v>
      </c>
      <c r="E9" s="4" t="s">
        <v>469</v>
      </c>
      <c r="F9" s="107"/>
      <c r="G9" s="107"/>
      <c r="H9" s="79"/>
      <c r="I9" s="79"/>
      <c r="J9" s="79"/>
      <c r="K9" s="209"/>
      <c r="L9" s="209"/>
      <c r="M9" s="204"/>
      <c r="N9" s="204"/>
      <c r="O9" s="207"/>
    </row>
    <row r="10" spans="1:15" ht="38.25" x14ac:dyDescent="0.2">
      <c r="A10" s="209"/>
      <c r="B10" s="209"/>
      <c r="C10" s="207"/>
      <c r="D10" s="3" t="s">
        <v>363</v>
      </c>
      <c r="E10" s="4" t="s">
        <v>470</v>
      </c>
      <c r="F10" s="107"/>
      <c r="G10" s="107"/>
      <c r="H10" s="79"/>
      <c r="I10" s="79"/>
      <c r="J10" s="79"/>
      <c r="K10" s="209"/>
      <c r="L10" s="209"/>
      <c r="M10" s="204"/>
      <c r="N10" s="204"/>
      <c r="O10" s="207"/>
    </row>
    <row r="11" spans="1:15" x14ac:dyDescent="0.2">
      <c r="A11" s="210"/>
      <c r="B11" s="210"/>
      <c r="C11" s="218"/>
      <c r="D11" s="5" t="s">
        <v>364</v>
      </c>
      <c r="E11" s="151" t="s">
        <v>476</v>
      </c>
      <c r="F11" s="107"/>
      <c r="G11" s="107"/>
      <c r="H11" s="79"/>
      <c r="I11" s="79"/>
      <c r="J11" s="79"/>
      <c r="K11" s="210"/>
      <c r="L11" s="210"/>
      <c r="M11" s="205"/>
      <c r="N11" s="205"/>
      <c r="O11" s="218"/>
    </row>
    <row r="13" spans="1:15" ht="26.25" x14ac:dyDescent="0.4">
      <c r="A13" s="194" t="s">
        <v>14</v>
      </c>
      <c r="B13" s="195"/>
      <c r="C13" s="196"/>
      <c r="D13" s="194" t="s">
        <v>15</v>
      </c>
      <c r="E13" s="195"/>
      <c r="F13" s="195"/>
      <c r="G13" s="195"/>
      <c r="H13" s="195"/>
      <c r="I13" s="195"/>
      <c r="J13" s="196"/>
      <c r="K13" s="194" t="s">
        <v>16</v>
      </c>
      <c r="L13" s="195"/>
      <c r="M13" s="196"/>
    </row>
    <row r="14" spans="1:15" s="169" customFormat="1" ht="110.25" x14ac:dyDescent="0.2">
      <c r="A14" s="166" t="s">
        <v>34</v>
      </c>
      <c r="B14" s="166" t="s">
        <v>35</v>
      </c>
      <c r="C14" s="166" t="s">
        <v>50</v>
      </c>
      <c r="D14" s="213" t="s">
        <v>248</v>
      </c>
      <c r="E14" s="214"/>
      <c r="F14" s="92" t="s">
        <v>249</v>
      </c>
      <c r="G14" s="211" t="s">
        <v>17</v>
      </c>
      <c r="H14" s="212"/>
      <c r="I14" s="92" t="s">
        <v>513</v>
      </c>
      <c r="J14" s="92" t="s">
        <v>569</v>
      </c>
      <c r="K14" s="166" t="s">
        <v>36</v>
      </c>
      <c r="L14" s="166" t="s">
        <v>37</v>
      </c>
      <c r="M14" s="165" t="s">
        <v>250</v>
      </c>
    </row>
    <row r="15" spans="1:15" x14ac:dyDescent="0.2">
      <c r="A15" s="203">
        <f>M7</f>
        <v>1</v>
      </c>
      <c r="B15" s="203">
        <f>N7</f>
        <v>1</v>
      </c>
      <c r="C15" s="219">
        <f>O7</f>
        <v>1</v>
      </c>
      <c r="D15" s="262"/>
      <c r="E15" s="263"/>
      <c r="F15" s="91"/>
      <c r="G15" s="202"/>
      <c r="H15" s="202"/>
      <c r="I15" s="252"/>
      <c r="J15" s="252"/>
      <c r="K15" s="255">
        <f>IF((A15+I15)&lt;1,1,(A15+I15))</f>
        <v>1</v>
      </c>
      <c r="L15" s="255">
        <f>IF((B15+J15)&lt;1,1,(B15+J15))</f>
        <v>1</v>
      </c>
      <c r="M15" s="219">
        <f>K15*L15</f>
        <v>1</v>
      </c>
    </row>
    <row r="16" spans="1:15" x14ac:dyDescent="0.2">
      <c r="A16" s="204"/>
      <c r="B16" s="204"/>
      <c r="C16" s="219"/>
      <c r="D16" s="202"/>
      <c r="E16" s="202"/>
      <c r="F16" s="91"/>
      <c r="G16" s="202"/>
      <c r="H16" s="202"/>
      <c r="I16" s="252"/>
      <c r="J16" s="252"/>
      <c r="K16" s="255"/>
      <c r="L16" s="255"/>
      <c r="M16" s="219"/>
    </row>
    <row r="17" spans="1:13" x14ac:dyDescent="0.2">
      <c r="A17" s="204"/>
      <c r="B17" s="204"/>
      <c r="C17" s="219"/>
      <c r="D17" s="202"/>
      <c r="E17" s="202"/>
      <c r="F17" s="91"/>
      <c r="G17" s="202"/>
      <c r="H17" s="202"/>
      <c r="I17" s="252"/>
      <c r="J17" s="252"/>
      <c r="K17" s="255"/>
      <c r="L17" s="255"/>
      <c r="M17" s="219"/>
    </row>
    <row r="18" spans="1:13" x14ac:dyDescent="0.2">
      <c r="A18" s="204"/>
      <c r="B18" s="204"/>
      <c r="C18" s="219"/>
      <c r="D18" s="202"/>
      <c r="E18" s="202"/>
      <c r="F18" s="91"/>
      <c r="G18" s="202"/>
      <c r="H18" s="202"/>
      <c r="I18" s="252"/>
      <c r="J18" s="252"/>
      <c r="K18" s="255"/>
      <c r="L18" s="255"/>
      <c r="M18" s="219"/>
    </row>
    <row r="19" spans="1:13" x14ac:dyDescent="0.2">
      <c r="A19" s="204"/>
      <c r="B19" s="204"/>
      <c r="C19" s="219"/>
      <c r="D19" s="202"/>
      <c r="E19" s="202"/>
      <c r="F19" s="91"/>
      <c r="G19" s="202"/>
      <c r="H19" s="202"/>
      <c r="I19" s="252"/>
      <c r="J19" s="252"/>
      <c r="K19" s="255"/>
      <c r="L19" s="255"/>
      <c r="M19" s="219"/>
    </row>
    <row r="20" spans="1:13" x14ac:dyDescent="0.2">
      <c r="A20" s="204"/>
      <c r="B20" s="204"/>
      <c r="C20" s="219"/>
      <c r="D20" s="202"/>
      <c r="E20" s="202"/>
      <c r="F20" s="91"/>
      <c r="G20" s="202"/>
      <c r="H20" s="202"/>
      <c r="I20" s="252"/>
      <c r="J20" s="252"/>
      <c r="K20" s="255"/>
      <c r="L20" s="255"/>
      <c r="M20" s="219"/>
    </row>
    <row r="21" spans="1:13" x14ac:dyDescent="0.2">
      <c r="A21" s="204"/>
      <c r="B21" s="204"/>
      <c r="C21" s="219"/>
      <c r="D21" s="202"/>
      <c r="E21" s="202"/>
      <c r="F21" s="91"/>
      <c r="G21" s="202"/>
      <c r="H21" s="202"/>
      <c r="I21" s="252"/>
      <c r="J21" s="252"/>
      <c r="K21" s="255"/>
      <c r="L21" s="255"/>
      <c r="M21" s="219"/>
    </row>
    <row r="22" spans="1:13" x14ac:dyDescent="0.2">
      <c r="A22" s="204"/>
      <c r="B22" s="204"/>
      <c r="C22" s="219"/>
      <c r="D22" s="202"/>
      <c r="E22" s="202"/>
      <c r="F22" s="91"/>
      <c r="G22" s="202"/>
      <c r="H22" s="202"/>
      <c r="I22" s="252"/>
      <c r="J22" s="252"/>
      <c r="K22" s="255"/>
      <c r="L22" s="255"/>
      <c r="M22" s="219"/>
    </row>
    <row r="23" spans="1:13" x14ac:dyDescent="0.2">
      <c r="A23" s="205"/>
      <c r="B23" s="205"/>
      <c r="C23" s="219"/>
      <c r="D23" s="202"/>
      <c r="E23" s="202"/>
      <c r="F23" s="91"/>
      <c r="G23" s="202"/>
      <c r="H23" s="202"/>
      <c r="I23" s="252"/>
      <c r="J23" s="252"/>
      <c r="K23" s="255"/>
      <c r="L23" s="255"/>
      <c r="M23" s="219"/>
    </row>
  </sheetData>
  <customSheetViews>
    <customSheetView guid="{3401EC7A-FAC2-4D09-BA1F-72E5658EFED5}" scale="75" showPageBreaks="1" fitToPage="1" printArea="1" view="pageBreakPreview" topLeftCell="C7">
      <selection activeCell="N10" sqref="N10"/>
      <pageMargins left="0.70866141732283472" right="0.70866141732283472" top="0.74803149606299213" bottom="0.74803149606299213" header="0.31496062992125984" footer="0.31496062992125984"/>
      <pageSetup paperSize="9" scale="42" orientation="landscape" r:id="rId1"/>
    </customSheetView>
  </customSheetViews>
  <mergeCells count="43">
    <mergeCell ref="L15:L23"/>
    <mergeCell ref="M15:M23"/>
    <mergeCell ref="D23:E23"/>
    <mergeCell ref="G23:H23"/>
    <mergeCell ref="I15:I23"/>
    <mergeCell ref="J15:J23"/>
    <mergeCell ref="K15:K23"/>
    <mergeCell ref="G21:H21"/>
    <mergeCell ref="D22:E22"/>
    <mergeCell ref="G22:H22"/>
    <mergeCell ref="A15:A23"/>
    <mergeCell ref="B15:B23"/>
    <mergeCell ref="C15:C23"/>
    <mergeCell ref="D15:E15"/>
    <mergeCell ref="G15:H15"/>
    <mergeCell ref="D16:E16"/>
    <mergeCell ref="G16:H16"/>
    <mergeCell ref="D17:E17"/>
    <mergeCell ref="G17:H17"/>
    <mergeCell ref="D18:E18"/>
    <mergeCell ref="G18:H18"/>
    <mergeCell ref="D19:E19"/>
    <mergeCell ref="G19:H19"/>
    <mergeCell ref="D20:E20"/>
    <mergeCell ref="G20:H20"/>
    <mergeCell ref="D21:E21"/>
    <mergeCell ref="A13:C13"/>
    <mergeCell ref="D13:J13"/>
    <mergeCell ref="K13:M13"/>
    <mergeCell ref="D14:E14"/>
    <mergeCell ref="G14:H14"/>
    <mergeCell ref="C1:G1"/>
    <mergeCell ref="A5:C5"/>
    <mergeCell ref="D5:L5"/>
    <mergeCell ref="M5:O5"/>
    <mergeCell ref="A7:A11"/>
    <mergeCell ref="B7:B11"/>
    <mergeCell ref="C7:C11"/>
    <mergeCell ref="K7:K11"/>
    <mergeCell ref="L7:L11"/>
    <mergeCell ref="M7:M11"/>
    <mergeCell ref="N7:N11"/>
    <mergeCell ref="O7:O11"/>
  </mergeCells>
  <conditionalFormatting sqref="I7:J11">
    <cfRule type="cellIs" dxfId="78" priority="38" operator="between">
      <formula>0</formula>
      <formula>0</formula>
    </cfRule>
  </conditionalFormatting>
  <conditionalFormatting sqref="C7">
    <cfRule type="cellIs" dxfId="77" priority="23" operator="between">
      <formula>8</formula>
      <formula>16</formula>
    </cfRule>
    <cfRule type="cellIs" dxfId="76" priority="24" operator="between">
      <formula>4</formula>
      <formula>6</formula>
    </cfRule>
    <cfRule type="cellIs" dxfId="75" priority="25" operator="between">
      <formula>0</formula>
      <formula>3</formula>
    </cfRule>
  </conditionalFormatting>
  <conditionalFormatting sqref="O7">
    <cfRule type="cellIs" dxfId="74" priority="20" operator="between">
      <formula>8</formula>
      <formula>16</formula>
    </cfRule>
    <cfRule type="cellIs" dxfId="73" priority="21" operator="between">
      <formula>4</formula>
      <formula>6</formula>
    </cfRule>
    <cfRule type="cellIs" dxfId="72" priority="22" operator="between">
      <formula>0</formula>
      <formula>3</formula>
    </cfRule>
  </conditionalFormatting>
  <conditionalFormatting sqref="C15">
    <cfRule type="cellIs" dxfId="71" priority="10" operator="between">
      <formula>8</formula>
      <formula>16</formula>
    </cfRule>
    <cfRule type="cellIs" dxfId="70" priority="11" operator="between">
      <formula>4</formula>
      <formula>6</formula>
    </cfRule>
    <cfRule type="cellIs" dxfId="69" priority="12" operator="between">
      <formula>0</formula>
      <formula>3</formula>
    </cfRule>
  </conditionalFormatting>
  <conditionalFormatting sqref="I7:J10">
    <cfRule type="cellIs" dxfId="68" priority="13" operator="between">
      <formula>0</formula>
      <formula>0</formula>
    </cfRule>
  </conditionalFormatting>
  <conditionalFormatting sqref="M15">
    <cfRule type="cellIs" dxfId="67" priority="7" operator="between">
      <formula>8</formula>
      <formula>16</formula>
    </cfRule>
    <cfRule type="cellIs" dxfId="66" priority="8" operator="between">
      <formula>4</formula>
      <formula>6</formula>
    </cfRule>
    <cfRule type="cellIs" dxfId="65" priority="9" operator="between">
      <formula>0</formula>
      <formula>3</formula>
    </cfRule>
  </conditionalFormatting>
  <conditionalFormatting sqref="I15">
    <cfRule type="cellIs" dxfId="64" priority="6" operator="between">
      <formula>0</formula>
      <formula>0</formula>
    </cfRule>
  </conditionalFormatting>
  <conditionalFormatting sqref="J15">
    <cfRule type="cellIs" dxfId="63" priority="5" operator="between">
      <formula>0</formula>
      <formula>0</formula>
    </cfRule>
  </conditionalFormatting>
  <conditionalFormatting sqref="A7:B7">
    <cfRule type="cellIs" dxfId="62" priority="4" operator="between">
      <formula>0</formula>
      <formula>0</formula>
    </cfRule>
  </conditionalFormatting>
  <conditionalFormatting sqref="K7">
    <cfRule type="cellIs" dxfId="61" priority="3" operator="between">
      <formula>0</formula>
      <formula>0</formula>
    </cfRule>
  </conditionalFormatting>
  <conditionalFormatting sqref="H7:H11">
    <cfRule type="cellIs" dxfId="60" priority="2" operator="between">
      <formula>0</formula>
      <formula>0</formula>
    </cfRule>
  </conditionalFormatting>
  <conditionalFormatting sqref="H7:H11">
    <cfRule type="cellIs" dxfId="59" priority="1" operator="between">
      <formula>0</formula>
      <formula>0</formula>
    </cfRule>
  </conditionalFormatting>
  <dataValidations count="4">
    <dataValidation type="list" allowBlank="1" showInputMessage="1" showErrorMessage="1" sqref="I15:J15 K7:L7">
      <formula1>"-4,-3,-2,-1"</formula1>
    </dataValidation>
    <dataValidation type="list" allowBlank="1" showInputMessage="1" showErrorMessage="1" sqref="A7:B7">
      <formula1>"1,2,3,4"</formula1>
    </dataValidation>
    <dataValidation type="list" allowBlank="1" showInputMessage="1" showErrorMessage="1" sqref="F7:G11">
      <formula1>"TAK,NIE"</formula1>
    </dataValidation>
    <dataValidation type="list" allowBlank="1" showInputMessage="1" showErrorMessage="1" sqref="H7:H11">
      <formula1>"WYSOKA,ŚREDNIA,NISKA"</formula1>
    </dataValidation>
  </dataValidations>
  <pageMargins left="0.70866141732283472" right="0.70866141732283472" top="0.74803149606299213" bottom="0.74803149606299213" header="0.31496062992125984" footer="0.31496062992125984"/>
  <pageSetup paperSize="9" scale="40"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49"/>
  <sheetViews>
    <sheetView view="pageBreakPreview" topLeftCell="A7" zoomScale="85" zoomScaleNormal="70" zoomScaleSheetLayoutView="85" workbookViewId="0">
      <selection activeCell="C7" sqref="C7"/>
    </sheetView>
  </sheetViews>
  <sheetFormatPr defaultColWidth="8.85546875" defaultRowHeight="12.75" x14ac:dyDescent="0.2"/>
  <cols>
    <col min="1" max="1" width="10" customWidth="1"/>
    <col min="2" max="2" width="37.140625" style="1" customWidth="1"/>
    <col min="3" max="4" width="51.42578125" style="1" customWidth="1"/>
    <col min="5" max="5" width="33.42578125" style="1" bestFit="1" customWidth="1"/>
    <col min="6" max="6" width="18.7109375" style="1" bestFit="1" customWidth="1"/>
    <col min="7" max="7" width="18.140625" customWidth="1"/>
    <col min="8" max="8" width="51.85546875" customWidth="1"/>
    <col min="9" max="10" width="8.85546875" customWidth="1"/>
  </cols>
  <sheetData>
    <row r="2" spans="1:8" ht="26.25" x14ac:dyDescent="0.4">
      <c r="A2" s="278" t="s">
        <v>398</v>
      </c>
      <c r="B2" s="278"/>
      <c r="C2" s="278"/>
      <c r="D2" s="278"/>
      <c r="E2" s="278"/>
      <c r="F2" s="278"/>
      <c r="G2" s="278"/>
      <c r="H2" s="278"/>
    </row>
    <row r="4" spans="1:8" s="13" customFormat="1" ht="26.25" x14ac:dyDescent="0.4">
      <c r="A4" s="217" t="s">
        <v>31</v>
      </c>
      <c r="B4" s="217"/>
      <c r="C4" s="217"/>
      <c r="D4" s="217"/>
      <c r="E4" s="217"/>
      <c r="F4" s="217"/>
      <c r="G4" s="217"/>
      <c r="H4" s="217"/>
    </row>
    <row r="5" spans="1:8" s="12" customFormat="1" ht="94.5" x14ac:dyDescent="0.25">
      <c r="A5" s="84" t="s">
        <v>0</v>
      </c>
      <c r="B5" s="84" t="s">
        <v>12</v>
      </c>
      <c r="C5" s="84" t="s">
        <v>33</v>
      </c>
      <c r="D5" s="84" t="s">
        <v>67</v>
      </c>
      <c r="E5" s="85" t="s">
        <v>477</v>
      </c>
      <c r="F5" s="85" t="s">
        <v>510</v>
      </c>
      <c r="G5" s="85" t="s">
        <v>229</v>
      </c>
      <c r="H5" s="84" t="s">
        <v>56</v>
      </c>
    </row>
    <row r="6" spans="1:8" ht="177.75" customHeight="1" x14ac:dyDescent="0.2">
      <c r="A6" s="21" t="s">
        <v>38</v>
      </c>
      <c r="B6" s="94" t="s">
        <v>59</v>
      </c>
      <c r="C6" s="96" t="s">
        <v>570</v>
      </c>
      <c r="D6" s="96" t="s">
        <v>573</v>
      </c>
      <c r="E6" s="143" t="s">
        <v>189</v>
      </c>
      <c r="F6" s="143" t="s">
        <v>25</v>
      </c>
      <c r="G6" s="33"/>
      <c r="H6" s="32"/>
    </row>
    <row r="7" spans="1:8" ht="227.25" customHeight="1" x14ac:dyDescent="0.2">
      <c r="A7" s="21" t="s">
        <v>39</v>
      </c>
      <c r="B7" s="94" t="s">
        <v>61</v>
      </c>
      <c r="C7" s="94" t="s">
        <v>571</v>
      </c>
      <c r="D7" s="94" t="s">
        <v>574</v>
      </c>
      <c r="E7" s="143" t="s">
        <v>189</v>
      </c>
      <c r="F7" s="143" t="s">
        <v>11</v>
      </c>
      <c r="G7" s="33"/>
      <c r="H7" s="32"/>
    </row>
    <row r="8" spans="1:8" ht="89.25" x14ac:dyDescent="0.2">
      <c r="A8" s="21" t="s">
        <v>40</v>
      </c>
      <c r="B8" s="94" t="s">
        <v>62</v>
      </c>
      <c r="C8" s="94" t="s">
        <v>572</v>
      </c>
      <c r="D8" s="185" t="s">
        <v>635</v>
      </c>
      <c r="E8" s="143" t="s">
        <v>189</v>
      </c>
      <c r="F8" s="143" t="s">
        <v>11</v>
      </c>
      <c r="G8" s="33"/>
      <c r="H8" s="32"/>
    </row>
    <row r="9" spans="1:8" ht="15.75" x14ac:dyDescent="0.2">
      <c r="A9" s="11" t="s">
        <v>55</v>
      </c>
      <c r="B9" s="15"/>
      <c r="C9" s="16" t="s">
        <v>22</v>
      </c>
      <c r="D9" s="16"/>
      <c r="E9" s="15"/>
      <c r="F9" s="15"/>
      <c r="G9" s="33"/>
      <c r="H9" s="32"/>
    </row>
    <row r="21" spans="7:7" customFormat="1" hidden="1" x14ac:dyDescent="0.2">
      <c r="G21" t="s">
        <v>98</v>
      </c>
    </row>
    <row r="22" spans="7:7" customFormat="1" hidden="1" x14ac:dyDescent="0.2">
      <c r="G22" t="s">
        <v>99</v>
      </c>
    </row>
    <row r="28" spans="7:7" customFormat="1" hidden="1" x14ac:dyDescent="0.2"/>
    <row r="29" spans="7:7" customFormat="1" hidden="1" x14ac:dyDescent="0.2"/>
    <row r="30" spans="7:7" customFormat="1" hidden="1" x14ac:dyDescent="0.2"/>
    <row r="31" spans="7:7" customFormat="1" hidden="1" x14ac:dyDescent="0.2"/>
    <row r="32" spans="7:7" customFormat="1" hidden="1" x14ac:dyDescent="0.2"/>
    <row r="33" spans="2:6" hidden="1" x14ac:dyDescent="0.2">
      <c r="B33"/>
      <c r="C33"/>
      <c r="D33"/>
      <c r="E33"/>
      <c r="F33"/>
    </row>
    <row r="34" spans="2:6" hidden="1" x14ac:dyDescent="0.2">
      <c r="B34"/>
      <c r="C34"/>
      <c r="D34"/>
      <c r="E34"/>
      <c r="F34"/>
    </row>
    <row r="35" spans="2:6" hidden="1" x14ac:dyDescent="0.2">
      <c r="B35"/>
      <c r="C35"/>
      <c r="D35"/>
      <c r="E35"/>
      <c r="F35"/>
    </row>
    <row r="36" spans="2:6" hidden="1" x14ac:dyDescent="0.2">
      <c r="B36"/>
      <c r="C36"/>
      <c r="D36"/>
      <c r="E36"/>
      <c r="F36"/>
    </row>
    <row r="37" spans="2:6" hidden="1" x14ac:dyDescent="0.2">
      <c r="B37"/>
      <c r="C37"/>
      <c r="D37"/>
      <c r="E37"/>
      <c r="F37"/>
    </row>
    <row r="38" spans="2:6" hidden="1" x14ac:dyDescent="0.2">
      <c r="B38"/>
      <c r="C38"/>
      <c r="D38"/>
      <c r="E38"/>
      <c r="F38"/>
    </row>
    <row r="39" spans="2:6" hidden="1" x14ac:dyDescent="0.2">
      <c r="B39"/>
      <c r="C39"/>
      <c r="D39"/>
      <c r="E39"/>
      <c r="F39"/>
    </row>
    <row r="40" spans="2:6" hidden="1" x14ac:dyDescent="0.2">
      <c r="B40"/>
      <c r="C40"/>
      <c r="D40"/>
      <c r="E40"/>
      <c r="F40"/>
    </row>
    <row r="41" spans="2:6" hidden="1" x14ac:dyDescent="0.2">
      <c r="B41"/>
      <c r="C41"/>
      <c r="D41"/>
      <c r="E41"/>
      <c r="F41"/>
    </row>
    <row r="42" spans="2:6" hidden="1" x14ac:dyDescent="0.2">
      <c r="B42"/>
      <c r="C42"/>
      <c r="D42"/>
      <c r="E42"/>
      <c r="F42"/>
    </row>
    <row r="43" spans="2:6" hidden="1" x14ac:dyDescent="0.2">
      <c r="B43"/>
      <c r="C43"/>
      <c r="D43"/>
      <c r="E43"/>
      <c r="F43"/>
    </row>
    <row r="44" spans="2:6" hidden="1" x14ac:dyDescent="0.2">
      <c r="B44"/>
      <c r="C44"/>
      <c r="D44"/>
      <c r="E44"/>
      <c r="F44"/>
    </row>
    <row r="45" spans="2:6" hidden="1" x14ac:dyDescent="0.2">
      <c r="B45"/>
      <c r="C45"/>
      <c r="D45"/>
      <c r="E45"/>
      <c r="F45"/>
    </row>
    <row r="46" spans="2:6" hidden="1" x14ac:dyDescent="0.2">
      <c r="B46"/>
      <c r="C46"/>
      <c r="D46"/>
      <c r="E46"/>
      <c r="F46"/>
    </row>
    <row r="47" spans="2:6" hidden="1" x14ac:dyDescent="0.2">
      <c r="B47"/>
      <c r="C47"/>
      <c r="D47"/>
      <c r="E47"/>
      <c r="F47"/>
    </row>
    <row r="48" spans="2:6" hidden="1" x14ac:dyDescent="0.2">
      <c r="B48"/>
      <c r="C48"/>
      <c r="D48"/>
      <c r="E48"/>
      <c r="F48"/>
    </row>
    <row r="49" spans="2:6" hidden="1" x14ac:dyDescent="0.2">
      <c r="B49"/>
      <c r="C49"/>
      <c r="D49"/>
      <c r="E49"/>
      <c r="F49"/>
    </row>
  </sheetData>
  <customSheetViews>
    <customSheetView guid="{3401EC7A-FAC2-4D09-BA1F-72E5658EFED5}" scale="79" showPageBreaks="1" fitToPage="1" printArea="1" hiddenRows="1" view="pageBreakPreview" topLeftCell="A4">
      <selection activeCell="E8" sqref="E8"/>
      <pageMargins left="0.7" right="0.7" top="0.75" bottom="0.75" header="0.3" footer="0.3"/>
      <pageSetup paperSize="8" scale="68" fitToHeight="0" orientation="landscape" r:id="rId1"/>
    </customSheetView>
  </customSheetViews>
  <mergeCells count="2">
    <mergeCell ref="A4:H4"/>
    <mergeCell ref="A2:H2"/>
  </mergeCells>
  <dataValidations count="1">
    <dataValidation type="list" allowBlank="1" showInputMessage="1" showErrorMessage="1" sqref="G6:G9">
      <formula1>"TAK,NIE"</formula1>
    </dataValidation>
  </dataValidations>
  <pageMargins left="0.7" right="0.7" top="0.75" bottom="0.75" header="0.3" footer="0.3"/>
  <pageSetup paperSize="8" scale="4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O30"/>
  <sheetViews>
    <sheetView view="pageBreakPreview" topLeftCell="A7" zoomScale="70" zoomScaleNormal="75" zoomScaleSheetLayoutView="70" workbookViewId="0">
      <selection activeCell="E17" sqref="E17"/>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2.7109375" customWidth="1"/>
    <col min="17" max="17" width="13.7109375" customWidth="1"/>
    <col min="18" max="18" width="41.28515625" customWidth="1"/>
  </cols>
  <sheetData>
    <row r="1" spans="1:15" s="13" customFormat="1" ht="26.25" x14ac:dyDescent="0.4">
      <c r="C1" s="199" t="s">
        <v>31</v>
      </c>
      <c r="D1" s="200"/>
      <c r="E1" s="200"/>
      <c r="F1" s="200"/>
      <c r="G1" s="201"/>
    </row>
    <row r="2" spans="1:15" s="168" customFormat="1" ht="94.5" x14ac:dyDescent="0.2">
      <c r="C2" s="122" t="s">
        <v>0</v>
      </c>
      <c r="D2" s="164" t="s">
        <v>12</v>
      </c>
      <c r="E2" s="164" t="s">
        <v>74</v>
      </c>
      <c r="F2" s="163" t="s">
        <v>477</v>
      </c>
      <c r="G2" s="99" t="s">
        <v>510</v>
      </c>
    </row>
    <row r="3" spans="1:15" s="27" customFormat="1" ht="105.75" thickBot="1" x14ac:dyDescent="0.25">
      <c r="C3" s="144" t="str">
        <f>'4. Udzielanie zamówień z wo'!A6:A6</f>
        <v>PR1</v>
      </c>
      <c r="D3" s="127" t="str">
        <f>'4. Udzielanie zamówień z wo'!B6:B6</f>
        <v>Obchodzenie obowiązkowych procedur konkurencyjnych</v>
      </c>
      <c r="E3" s="127" t="str">
        <f>'4. Udzielanie zamówień z wo'!C6:C6</f>
        <v>Członek Instytucji próbuje „obejść” obowiązkową procedurę konkurencyjną, aby móc faworyzować konkretnego oferenta, tak aby wygrał on lub utrzymał zamówienie, poprzez:
- brak organizacji procedury przetargowej 
- dzielenie zamówień 
- nieuzasadnione stosowanie zamówień z wolnej ręki 
- bezprawne przedłużenie umowy.</v>
      </c>
      <c r="F3" s="113" t="str">
        <f>'4. Udzielanie zamówień z wo'!E6:E6</f>
        <v>Instytucja Zarządzająca, Instytucja Pośrednicząca, Instytucja Wdrażająca i Osoby trzecie</v>
      </c>
      <c r="G3" s="114" t="str">
        <f>'4. Udzielanie zamówień z wo'!F6:F6</f>
        <v>Wewnętrzne / zmowa</v>
      </c>
    </row>
    <row r="5" spans="1:15" ht="26.25" x14ac:dyDescent="0.4">
      <c r="A5" s="194" t="s">
        <v>231</v>
      </c>
      <c r="B5" s="195"/>
      <c r="C5" s="196"/>
      <c r="D5" s="194" t="s">
        <v>32</v>
      </c>
      <c r="E5" s="195"/>
      <c r="F5" s="195"/>
      <c r="G5" s="195"/>
      <c r="H5" s="195"/>
      <c r="I5" s="195"/>
      <c r="J5" s="195"/>
      <c r="K5" s="195"/>
      <c r="L5" s="196"/>
      <c r="M5" s="194" t="s">
        <v>14</v>
      </c>
      <c r="N5" s="195"/>
      <c r="O5" s="196"/>
    </row>
    <row r="6" spans="1:15"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15.75" x14ac:dyDescent="0.25">
      <c r="A7" s="282"/>
      <c r="B7" s="285"/>
      <c r="C7" s="267">
        <f>A7*B7</f>
        <v>0</v>
      </c>
      <c r="D7" s="264" t="s">
        <v>5</v>
      </c>
      <c r="E7" s="265"/>
      <c r="F7" s="265"/>
      <c r="G7" s="265"/>
      <c r="H7" s="265"/>
      <c r="I7" s="265"/>
      <c r="J7" s="266"/>
      <c r="K7" s="208"/>
      <c r="L7" s="208"/>
      <c r="M7" s="203">
        <f>IF((A7+K7)&lt;1,1,(A7+K7))</f>
        <v>1</v>
      </c>
      <c r="N7" s="203">
        <f>IF((B7+L7)&lt;1,1,(B7+L7))</f>
        <v>1</v>
      </c>
      <c r="O7" s="279">
        <f>M7*N7</f>
        <v>1</v>
      </c>
    </row>
    <row r="8" spans="1:15" ht="38.25" x14ac:dyDescent="0.2">
      <c r="A8" s="283"/>
      <c r="B8" s="286"/>
      <c r="C8" s="268"/>
      <c r="D8" s="3" t="s">
        <v>365</v>
      </c>
      <c r="E8" s="4" t="s">
        <v>575</v>
      </c>
      <c r="F8" s="107"/>
      <c r="G8" s="107"/>
      <c r="H8" s="79"/>
      <c r="I8" s="42"/>
      <c r="J8" s="42"/>
      <c r="K8" s="209"/>
      <c r="L8" s="209"/>
      <c r="M8" s="204"/>
      <c r="N8" s="204"/>
      <c r="O8" s="280"/>
    </row>
    <row r="9" spans="1:15" ht="25.5" x14ac:dyDescent="0.2">
      <c r="A9" s="283"/>
      <c r="B9" s="286"/>
      <c r="C9" s="268"/>
      <c r="D9" s="3" t="s">
        <v>366</v>
      </c>
      <c r="E9" s="6" t="s">
        <v>51</v>
      </c>
      <c r="F9" s="107"/>
      <c r="G9" s="107"/>
      <c r="H9" s="79"/>
      <c r="I9" s="42"/>
      <c r="J9" s="42"/>
      <c r="K9" s="209"/>
      <c r="L9" s="209"/>
      <c r="M9" s="204"/>
      <c r="N9" s="204"/>
      <c r="O9" s="280"/>
    </row>
    <row r="10" spans="1:15" ht="15.75" x14ac:dyDescent="0.25">
      <c r="A10" s="283"/>
      <c r="B10" s="286"/>
      <c r="C10" s="268"/>
      <c r="D10" s="264" t="s">
        <v>4</v>
      </c>
      <c r="E10" s="265"/>
      <c r="F10" s="265"/>
      <c r="G10" s="265"/>
      <c r="H10" s="265"/>
      <c r="I10" s="265"/>
      <c r="J10" s="266"/>
      <c r="K10" s="209"/>
      <c r="L10" s="209"/>
      <c r="M10" s="204"/>
      <c r="N10" s="204"/>
      <c r="O10" s="280"/>
    </row>
    <row r="11" spans="1:15" s="30" customFormat="1" ht="51" x14ac:dyDescent="0.2">
      <c r="A11" s="283"/>
      <c r="B11" s="286"/>
      <c r="C11" s="268"/>
      <c r="D11" s="26" t="s">
        <v>368</v>
      </c>
      <c r="E11" s="6" t="s">
        <v>576</v>
      </c>
      <c r="F11" s="107"/>
      <c r="G11" s="107"/>
      <c r="H11" s="79"/>
      <c r="I11" s="42"/>
      <c r="J11" s="42"/>
      <c r="K11" s="209"/>
      <c r="L11" s="209"/>
      <c r="M11" s="204"/>
      <c r="N11" s="204"/>
      <c r="O11" s="280"/>
    </row>
    <row r="12" spans="1:15" s="30" customFormat="1" ht="25.5" x14ac:dyDescent="0.2">
      <c r="A12" s="283"/>
      <c r="B12" s="286"/>
      <c r="C12" s="268"/>
      <c r="D12" s="26" t="s">
        <v>369</v>
      </c>
      <c r="E12" s="6" t="s">
        <v>51</v>
      </c>
      <c r="F12" s="107"/>
      <c r="G12" s="107"/>
      <c r="H12" s="79"/>
      <c r="I12" s="42"/>
      <c r="J12" s="42"/>
      <c r="K12" s="209"/>
      <c r="L12" s="209"/>
      <c r="M12" s="204"/>
      <c r="N12" s="204"/>
      <c r="O12" s="280"/>
    </row>
    <row r="13" spans="1:15" s="30" customFormat="1" ht="63.75" x14ac:dyDescent="0.2">
      <c r="A13" s="283"/>
      <c r="B13" s="286"/>
      <c r="C13" s="268"/>
      <c r="D13" s="26" t="s">
        <v>370</v>
      </c>
      <c r="E13" s="4" t="s">
        <v>481</v>
      </c>
      <c r="F13" s="107"/>
      <c r="G13" s="107"/>
      <c r="H13" s="79"/>
      <c r="I13" s="48"/>
      <c r="J13" s="48"/>
      <c r="K13" s="209"/>
      <c r="L13" s="209"/>
      <c r="M13" s="204"/>
      <c r="N13" s="204"/>
      <c r="O13" s="280"/>
    </row>
    <row r="14" spans="1:15" s="30" customFormat="1" ht="15.75" x14ac:dyDescent="0.25">
      <c r="A14" s="283"/>
      <c r="B14" s="286"/>
      <c r="C14" s="268"/>
      <c r="D14" s="264" t="s">
        <v>60</v>
      </c>
      <c r="E14" s="265"/>
      <c r="F14" s="265"/>
      <c r="G14" s="265"/>
      <c r="H14" s="265"/>
      <c r="I14" s="265"/>
      <c r="J14" s="266"/>
      <c r="K14" s="209"/>
      <c r="L14" s="209"/>
      <c r="M14" s="204"/>
      <c r="N14" s="204"/>
      <c r="O14" s="280"/>
    </row>
    <row r="15" spans="1:15" ht="51" x14ac:dyDescent="0.2">
      <c r="A15" s="283"/>
      <c r="B15" s="286"/>
      <c r="C15" s="268"/>
      <c r="D15" s="3" t="s">
        <v>371</v>
      </c>
      <c r="E15" s="6" t="s">
        <v>504</v>
      </c>
      <c r="F15" s="107"/>
      <c r="G15" s="107"/>
      <c r="H15" s="79"/>
      <c r="I15" s="78"/>
      <c r="J15" s="78"/>
      <c r="K15" s="209"/>
      <c r="L15" s="209"/>
      <c r="M15" s="204"/>
      <c r="N15" s="204"/>
      <c r="O15" s="280"/>
    </row>
    <row r="16" spans="1:15" ht="63.75" x14ac:dyDescent="0.2">
      <c r="A16" s="283"/>
      <c r="B16" s="286"/>
      <c r="C16" s="268"/>
      <c r="D16" s="3" t="s">
        <v>372</v>
      </c>
      <c r="E16" s="4" t="s">
        <v>481</v>
      </c>
      <c r="F16" s="107"/>
      <c r="G16" s="107"/>
      <c r="H16" s="79"/>
      <c r="I16" s="78"/>
      <c r="J16" s="78"/>
      <c r="K16" s="209"/>
      <c r="L16" s="209"/>
      <c r="M16" s="204"/>
      <c r="N16" s="204"/>
      <c r="O16" s="280"/>
    </row>
    <row r="17" spans="1:15" ht="25.5" x14ac:dyDescent="0.2">
      <c r="A17" s="283"/>
      <c r="B17" s="286"/>
      <c r="C17" s="268"/>
      <c r="D17" s="3" t="s">
        <v>373</v>
      </c>
      <c r="E17" s="6" t="s">
        <v>51</v>
      </c>
      <c r="F17" s="107"/>
      <c r="G17" s="107"/>
      <c r="H17" s="79"/>
      <c r="I17" s="78"/>
      <c r="J17" s="78"/>
      <c r="K17" s="209"/>
      <c r="L17" s="209"/>
      <c r="M17" s="204"/>
      <c r="N17" s="204"/>
      <c r="O17" s="280"/>
    </row>
    <row r="18" spans="1:15" x14ac:dyDescent="0.2">
      <c r="A18" s="284"/>
      <c r="B18" s="287"/>
      <c r="C18" s="269"/>
      <c r="D18" s="5" t="s">
        <v>367</v>
      </c>
      <c r="E18" s="151" t="s">
        <v>476</v>
      </c>
      <c r="F18" s="107"/>
      <c r="G18" s="107"/>
      <c r="H18" s="79"/>
      <c r="I18" s="42"/>
      <c r="J18" s="42"/>
      <c r="K18" s="210"/>
      <c r="L18" s="145"/>
      <c r="M18" s="205"/>
      <c r="N18" s="205"/>
      <c r="O18" s="281"/>
    </row>
    <row r="20" spans="1:15" ht="26.25" x14ac:dyDescent="0.4">
      <c r="A20" s="194" t="s">
        <v>14</v>
      </c>
      <c r="B20" s="195"/>
      <c r="C20" s="196"/>
      <c r="D20" s="194" t="s">
        <v>15</v>
      </c>
      <c r="E20" s="195"/>
      <c r="F20" s="195"/>
      <c r="G20" s="195"/>
      <c r="H20" s="195"/>
      <c r="I20" s="195"/>
      <c r="J20" s="196"/>
      <c r="K20" s="194" t="s">
        <v>16</v>
      </c>
      <c r="L20" s="195"/>
      <c r="M20" s="196"/>
    </row>
    <row r="21" spans="1:15" s="169" customFormat="1" ht="110.25" x14ac:dyDescent="0.2">
      <c r="A21" s="166" t="s">
        <v>34</v>
      </c>
      <c r="B21" s="166" t="s">
        <v>35</v>
      </c>
      <c r="C21" s="166" t="s">
        <v>50</v>
      </c>
      <c r="D21" s="213" t="s">
        <v>248</v>
      </c>
      <c r="E21" s="214"/>
      <c r="F21" s="92" t="s">
        <v>249</v>
      </c>
      <c r="G21" s="211" t="s">
        <v>17</v>
      </c>
      <c r="H21" s="212"/>
      <c r="I21" s="92" t="s">
        <v>577</v>
      </c>
      <c r="J21" s="92" t="s">
        <v>508</v>
      </c>
      <c r="K21" s="166" t="s">
        <v>36</v>
      </c>
      <c r="L21" s="166" t="s">
        <v>37</v>
      </c>
      <c r="M21" s="165" t="s">
        <v>250</v>
      </c>
    </row>
    <row r="22" spans="1:15" x14ac:dyDescent="0.2">
      <c r="A22" s="203">
        <f>M7</f>
        <v>1</v>
      </c>
      <c r="B22" s="203">
        <f>N7</f>
        <v>1</v>
      </c>
      <c r="C22" s="219">
        <f>O7</f>
        <v>1</v>
      </c>
      <c r="D22" s="262"/>
      <c r="E22" s="263"/>
      <c r="F22" s="91"/>
      <c r="G22" s="202"/>
      <c r="H22" s="202"/>
      <c r="I22" s="252"/>
      <c r="J22" s="252"/>
      <c r="K22" s="255">
        <f>IF((A22+I22)&lt;1,1,(A22+I22))</f>
        <v>1</v>
      </c>
      <c r="L22" s="255">
        <f>IF((B22+J22)&lt;1,1,(B22+J22))</f>
        <v>1</v>
      </c>
      <c r="M22" s="219">
        <f>K22*L22</f>
        <v>1</v>
      </c>
    </row>
    <row r="23" spans="1:15" x14ac:dyDescent="0.2">
      <c r="A23" s="204"/>
      <c r="B23" s="204"/>
      <c r="C23" s="219"/>
      <c r="D23" s="202"/>
      <c r="E23" s="202"/>
      <c r="F23" s="91"/>
      <c r="G23" s="202"/>
      <c r="H23" s="202"/>
      <c r="I23" s="252"/>
      <c r="J23" s="252"/>
      <c r="K23" s="255"/>
      <c r="L23" s="255"/>
      <c r="M23" s="219"/>
    </row>
    <row r="24" spans="1:15" x14ac:dyDescent="0.2">
      <c r="A24" s="204"/>
      <c r="B24" s="204"/>
      <c r="C24" s="219"/>
      <c r="D24" s="202"/>
      <c r="E24" s="202"/>
      <c r="F24" s="91"/>
      <c r="G24" s="202"/>
      <c r="H24" s="202"/>
      <c r="I24" s="252"/>
      <c r="J24" s="252"/>
      <c r="K24" s="255"/>
      <c r="L24" s="255"/>
      <c r="M24" s="219"/>
    </row>
    <row r="25" spans="1:15" x14ac:dyDescent="0.2">
      <c r="A25" s="204"/>
      <c r="B25" s="204"/>
      <c r="C25" s="219"/>
      <c r="D25" s="202"/>
      <c r="E25" s="202"/>
      <c r="F25" s="91"/>
      <c r="G25" s="202"/>
      <c r="H25" s="202"/>
      <c r="I25" s="252"/>
      <c r="J25" s="252"/>
      <c r="K25" s="255"/>
      <c r="L25" s="255"/>
      <c r="M25" s="219"/>
    </row>
    <row r="26" spans="1:15" x14ac:dyDescent="0.2">
      <c r="A26" s="204"/>
      <c r="B26" s="204"/>
      <c r="C26" s="219"/>
      <c r="D26" s="202"/>
      <c r="E26" s="202"/>
      <c r="F26" s="91"/>
      <c r="G26" s="202"/>
      <c r="H26" s="202"/>
      <c r="I26" s="252"/>
      <c r="J26" s="252"/>
      <c r="K26" s="255"/>
      <c r="L26" s="255"/>
      <c r="M26" s="219"/>
    </row>
    <row r="27" spans="1:15" x14ac:dyDescent="0.2">
      <c r="A27" s="204"/>
      <c r="B27" s="204"/>
      <c r="C27" s="219"/>
      <c r="D27" s="202"/>
      <c r="E27" s="202"/>
      <c r="F27" s="91"/>
      <c r="G27" s="202"/>
      <c r="H27" s="202"/>
      <c r="I27" s="252"/>
      <c r="J27" s="252"/>
      <c r="K27" s="255"/>
      <c r="L27" s="255"/>
      <c r="M27" s="219"/>
    </row>
    <row r="28" spans="1:15" x14ac:dyDescent="0.2">
      <c r="A28" s="204"/>
      <c r="B28" s="204"/>
      <c r="C28" s="219"/>
      <c r="D28" s="202"/>
      <c r="E28" s="202"/>
      <c r="F28" s="91"/>
      <c r="G28" s="202"/>
      <c r="H28" s="202"/>
      <c r="I28" s="252"/>
      <c r="J28" s="252"/>
      <c r="K28" s="255"/>
      <c r="L28" s="255"/>
      <c r="M28" s="219"/>
    </row>
    <row r="29" spans="1:15" x14ac:dyDescent="0.2">
      <c r="A29" s="204"/>
      <c r="B29" s="204"/>
      <c r="C29" s="219"/>
      <c r="D29" s="202"/>
      <c r="E29" s="202"/>
      <c r="F29" s="91"/>
      <c r="G29" s="202"/>
      <c r="H29" s="202"/>
      <c r="I29" s="252"/>
      <c r="J29" s="252"/>
      <c r="K29" s="255"/>
      <c r="L29" s="255"/>
      <c r="M29" s="219"/>
    </row>
    <row r="30" spans="1:15" x14ac:dyDescent="0.2">
      <c r="A30" s="205"/>
      <c r="B30" s="205"/>
      <c r="C30" s="219"/>
      <c r="D30" s="202"/>
      <c r="E30" s="202"/>
      <c r="F30" s="91"/>
      <c r="G30" s="202"/>
      <c r="H30" s="202"/>
      <c r="I30" s="252"/>
      <c r="J30" s="252"/>
      <c r="K30" s="255"/>
      <c r="L30" s="255"/>
      <c r="M30" s="219"/>
    </row>
  </sheetData>
  <customSheetViews>
    <customSheetView guid="{3401EC7A-FAC2-4D09-BA1F-72E5658EFED5}" showPageBreaks="1" fitToPage="1" printArea="1" view="pageBreakPreview" topLeftCell="F8">
      <selection activeCell="N18" sqref="N18"/>
      <pageMargins left="0.51181102362204722" right="0.51181102362204722" top="0.74803149606299213" bottom="0.74803149606299213" header="0.31496062992125984" footer="0.31496062992125984"/>
      <pageSetup paperSize="8" scale="62" fitToHeight="2" orientation="landscape" r:id="rId1"/>
    </customSheetView>
  </customSheetViews>
  <mergeCells count="46">
    <mergeCell ref="G28:H28"/>
    <mergeCell ref="D29:E29"/>
    <mergeCell ref="G29:H29"/>
    <mergeCell ref="D30:E30"/>
    <mergeCell ref="G30:H30"/>
    <mergeCell ref="I22:I30"/>
    <mergeCell ref="J22:J30"/>
    <mergeCell ref="K22:K30"/>
    <mergeCell ref="L22:L30"/>
    <mergeCell ref="M22:M30"/>
    <mergeCell ref="A22:A30"/>
    <mergeCell ref="B22:B30"/>
    <mergeCell ref="C22:C30"/>
    <mergeCell ref="D22:E22"/>
    <mergeCell ref="G22:H22"/>
    <mergeCell ref="D23:E23"/>
    <mergeCell ref="G23:H23"/>
    <mergeCell ref="D24:E24"/>
    <mergeCell ref="G24:H24"/>
    <mergeCell ref="D25:E25"/>
    <mergeCell ref="G25:H25"/>
    <mergeCell ref="D26:E26"/>
    <mergeCell ref="G26:H26"/>
    <mergeCell ref="D27:E27"/>
    <mergeCell ref="G27:H27"/>
    <mergeCell ref="D28:E28"/>
    <mergeCell ref="A20:C20"/>
    <mergeCell ref="D20:J20"/>
    <mergeCell ref="K20:M20"/>
    <mergeCell ref="D21:E21"/>
    <mergeCell ref="G21:H21"/>
    <mergeCell ref="M5:O5"/>
    <mergeCell ref="O7:O18"/>
    <mergeCell ref="C1:G1"/>
    <mergeCell ref="A5:C5"/>
    <mergeCell ref="D5:L5"/>
    <mergeCell ref="K7:K18"/>
    <mergeCell ref="L7:L17"/>
    <mergeCell ref="M7:M18"/>
    <mergeCell ref="N7:N18"/>
    <mergeCell ref="A7:A18"/>
    <mergeCell ref="B7:B18"/>
    <mergeCell ref="C7:C18"/>
    <mergeCell ref="D7:J7"/>
    <mergeCell ref="D10:J10"/>
    <mergeCell ref="D14:J14"/>
  </mergeCells>
  <conditionalFormatting sqref="C7 O7">
    <cfRule type="cellIs" dxfId="58" priority="19" operator="between">
      <formula>8</formula>
      <formula>16</formula>
    </cfRule>
    <cfRule type="cellIs" dxfId="57" priority="20" operator="between">
      <formula>4</formula>
      <formula>6</formula>
    </cfRule>
    <cfRule type="cellIs" dxfId="56" priority="21" operator="between">
      <formula>0</formula>
      <formula>3</formula>
    </cfRule>
  </conditionalFormatting>
  <conditionalFormatting sqref="I13:J13">
    <cfRule type="cellIs" dxfId="55" priority="18" operator="between">
      <formula>0</formula>
      <formula>0</formula>
    </cfRule>
  </conditionalFormatting>
  <conditionalFormatting sqref="C22">
    <cfRule type="cellIs" dxfId="54" priority="14" operator="between">
      <formula>8</formula>
      <formula>16</formula>
    </cfRule>
    <cfRule type="cellIs" dxfId="53" priority="15" operator="between">
      <formula>4</formula>
      <formula>6</formula>
    </cfRule>
    <cfRule type="cellIs" dxfId="52" priority="16" operator="between">
      <formula>0</formula>
      <formula>3</formula>
    </cfRule>
  </conditionalFormatting>
  <conditionalFormatting sqref="M22">
    <cfRule type="cellIs" dxfId="51" priority="11" operator="between">
      <formula>8</formula>
      <formula>16</formula>
    </cfRule>
    <cfRule type="cellIs" dxfId="50" priority="12" operator="between">
      <formula>4</formula>
      <formula>6</formula>
    </cfRule>
    <cfRule type="cellIs" dxfId="49" priority="13" operator="between">
      <formula>0</formula>
      <formula>3</formula>
    </cfRule>
  </conditionalFormatting>
  <conditionalFormatting sqref="I22">
    <cfRule type="cellIs" dxfId="48" priority="10" operator="between">
      <formula>0</formula>
      <formula>0</formula>
    </cfRule>
  </conditionalFormatting>
  <conditionalFormatting sqref="J22">
    <cfRule type="cellIs" dxfId="47" priority="9" operator="between">
      <formula>0</formula>
      <formula>0</formula>
    </cfRule>
  </conditionalFormatting>
  <conditionalFormatting sqref="A7:B7">
    <cfRule type="cellIs" dxfId="46" priority="8" operator="between">
      <formula>0</formula>
      <formula>0</formula>
    </cfRule>
  </conditionalFormatting>
  <conditionalFormatting sqref="K7">
    <cfRule type="cellIs" dxfId="45" priority="7" operator="between">
      <formula>0</formula>
      <formula>0</formula>
    </cfRule>
  </conditionalFormatting>
  <conditionalFormatting sqref="H8:H9">
    <cfRule type="cellIs" dxfId="44" priority="6" operator="between">
      <formula>0</formula>
      <formula>0</formula>
    </cfRule>
  </conditionalFormatting>
  <conditionalFormatting sqref="H8:H9">
    <cfRule type="cellIs" dxfId="43" priority="5" operator="between">
      <formula>0</formula>
      <formula>0</formula>
    </cfRule>
  </conditionalFormatting>
  <conditionalFormatting sqref="H11:H13">
    <cfRule type="cellIs" dxfId="42" priority="4" operator="between">
      <formula>0</formula>
      <formula>0</formula>
    </cfRule>
  </conditionalFormatting>
  <conditionalFormatting sqref="H11:H13">
    <cfRule type="cellIs" dxfId="41" priority="3" operator="between">
      <formula>0</formula>
      <formula>0</formula>
    </cfRule>
  </conditionalFormatting>
  <conditionalFormatting sqref="H15:H18">
    <cfRule type="cellIs" dxfId="40" priority="2" operator="between">
      <formula>0</formula>
      <formula>0</formula>
    </cfRule>
  </conditionalFormatting>
  <conditionalFormatting sqref="H15:H18">
    <cfRule type="cellIs" dxfId="39" priority="1" operator="between">
      <formula>0</formula>
      <formula>0</formula>
    </cfRule>
  </conditionalFormatting>
  <dataValidations count="4">
    <dataValidation type="list" allowBlank="1" showInputMessage="1" showErrorMessage="1" sqref="I22:J22 K7:L7">
      <formula1>"-4,-3,-2,-1"</formula1>
    </dataValidation>
    <dataValidation type="list" allowBlank="1" showInputMessage="1" showErrorMessage="1" sqref="A7:B7">
      <formula1>"1,2,3,4"</formula1>
    </dataValidation>
    <dataValidation type="list" allowBlank="1" showInputMessage="1" showErrorMessage="1" sqref="F8:G9 F11:G13 F15:G18">
      <formula1>"TAK,NIE"</formula1>
    </dataValidation>
    <dataValidation type="list" allowBlank="1" showInputMessage="1" showErrorMessage="1" sqref="H8:H9 H11:H13 H15:H18">
      <formula1>"WYSOKA,ŚREDNIA,NISKA"</formula1>
    </dataValidation>
  </dataValidations>
  <pageMargins left="0.51181102362204722" right="0.51181102362204722" top="0.74803149606299213" bottom="0.74803149606299213" header="0.31496062992125984" footer="0.31496062992125984"/>
  <pageSetup paperSize="8" scale="42" fitToHeight="2"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S29"/>
  <sheetViews>
    <sheetView view="pageBreakPreview" topLeftCell="A3" zoomScale="70" zoomScaleNormal="75" zoomScaleSheetLayoutView="70" workbookViewId="0">
      <selection activeCell="E17" sqref="E17"/>
    </sheetView>
  </sheetViews>
  <sheetFormatPr defaultRowHeight="12.75" x14ac:dyDescent="0.2"/>
  <cols>
    <col min="1" max="1" width="12.7109375" style="30" customWidth="1"/>
    <col min="2" max="2" width="14.7109375" style="30" customWidth="1"/>
    <col min="3" max="3" width="15.42578125" style="30" customWidth="1"/>
    <col min="4" max="4" width="21" style="30" customWidth="1"/>
    <col min="5" max="5" width="73.5703125" style="30" customWidth="1"/>
    <col min="6" max="6" width="19.7109375" style="30" customWidth="1"/>
    <col min="7" max="7" width="20.140625" style="30" customWidth="1"/>
    <col min="8" max="8" width="18.140625" style="30" customWidth="1"/>
    <col min="9" max="9" width="25.85546875" style="30" customWidth="1"/>
    <col min="10" max="10" width="21.42578125" style="30" customWidth="1"/>
    <col min="11" max="11" width="22.28515625" style="30" customWidth="1"/>
    <col min="12" max="12" width="22.85546875" style="30" customWidth="1"/>
    <col min="13" max="13" width="14.5703125" style="30" customWidth="1"/>
    <col min="14" max="14" width="15.28515625" style="30" customWidth="1"/>
    <col min="15" max="15" width="15.42578125" style="30" customWidth="1"/>
    <col min="16" max="16" width="18.5703125" style="30" customWidth="1"/>
    <col min="17" max="17" width="14.7109375" style="30" bestFit="1" customWidth="1"/>
    <col min="18" max="18" width="15.85546875" style="30" bestFit="1" customWidth="1"/>
    <col min="19" max="19" width="13.28515625" style="30" customWidth="1"/>
    <col min="20" max="20" width="12.7109375" style="30" customWidth="1"/>
    <col min="21" max="21" width="13.7109375" style="30" customWidth="1"/>
    <col min="22" max="22" width="41.28515625" style="30" customWidth="1"/>
    <col min="23" max="16384" width="9.140625" style="30"/>
  </cols>
  <sheetData>
    <row r="1" spans="1:19" s="34" customFormat="1" ht="26.25" x14ac:dyDescent="0.2">
      <c r="C1" s="288" t="s">
        <v>31</v>
      </c>
      <c r="D1" s="289"/>
      <c r="E1" s="289"/>
      <c r="F1" s="289"/>
      <c r="G1" s="290"/>
    </row>
    <row r="2" spans="1:19" s="177" customFormat="1" ht="94.5" x14ac:dyDescent="0.2">
      <c r="C2" s="146" t="s">
        <v>141</v>
      </c>
      <c r="D2" s="147" t="s">
        <v>142</v>
      </c>
      <c r="E2" s="147" t="s">
        <v>143</v>
      </c>
      <c r="F2" s="163" t="s">
        <v>477</v>
      </c>
      <c r="G2" s="99" t="s">
        <v>510</v>
      </c>
    </row>
    <row r="3" spans="1:19" s="35" customFormat="1" ht="105.75" thickBot="1" x14ac:dyDescent="0.25">
      <c r="C3" s="148" t="str">
        <f>'4. Udzielanie zamówień z wo'!A7:A7</f>
        <v>PR2</v>
      </c>
      <c r="D3" s="135" t="str">
        <f>'4. Udzielanie zamówień z wo'!B7:B7</f>
        <v>Manipulacja procesem realizacji procedur konkurencyjnych</v>
      </c>
      <c r="E3" s="135" t="str">
        <f>'4. Udzielanie zamówień z wo'!C7:C7</f>
        <v>Członek Instytucji faworyzuje oferenta w procedurze konkurencyjnej poprzez:
- „ustawione” specyfikacje 
- wyciek danych ofertowych 
- manipulowanie ofertami.</v>
      </c>
      <c r="F3" s="149" t="str">
        <f>'4. Udzielanie zamówień z wo'!E7:E7</f>
        <v>Instytucja Zarządzająca, Instytucja Pośrednicząca, Instytucja Wdrażająca i Osoby trzecie</v>
      </c>
      <c r="G3" s="150" t="str">
        <f>'4. Udzielanie zamówień z wo'!F7:F7</f>
        <v>Zmowa</v>
      </c>
    </row>
    <row r="5" spans="1:19" ht="26.25" x14ac:dyDescent="0.4">
      <c r="A5" s="194" t="s">
        <v>231</v>
      </c>
      <c r="B5" s="195"/>
      <c r="C5" s="196"/>
      <c r="D5" s="194" t="s">
        <v>32</v>
      </c>
      <c r="E5" s="195"/>
      <c r="F5" s="195"/>
      <c r="G5" s="195"/>
      <c r="H5" s="195"/>
      <c r="I5" s="195"/>
      <c r="J5" s="195"/>
      <c r="K5" s="195"/>
      <c r="L5" s="196"/>
      <c r="M5" s="194" t="s">
        <v>14</v>
      </c>
      <c r="N5" s="195"/>
      <c r="O5" s="196"/>
    </row>
    <row r="6" spans="1:19" s="172"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c r="Q6" s="66"/>
      <c r="R6" s="66"/>
      <c r="S6" s="66"/>
    </row>
    <row r="7" spans="1:19" ht="15.75" x14ac:dyDescent="0.25">
      <c r="A7" s="208"/>
      <c r="B7" s="208"/>
      <c r="C7" s="206">
        <f>A7*B7</f>
        <v>0</v>
      </c>
      <c r="D7" s="249" t="s">
        <v>1</v>
      </c>
      <c r="E7" s="250"/>
      <c r="F7" s="250"/>
      <c r="G7" s="250"/>
      <c r="H7" s="250"/>
      <c r="I7" s="250"/>
      <c r="J7" s="251"/>
      <c r="K7" s="208"/>
      <c r="L7" s="208"/>
      <c r="M7" s="203">
        <f>IF((A7+K7)&lt;1,1,(A7+K7))</f>
        <v>1</v>
      </c>
      <c r="N7" s="203">
        <f>IF((B7+L7)&lt;1,1,(B7+L7))</f>
        <v>1</v>
      </c>
      <c r="O7" s="219">
        <f>M7*N7</f>
        <v>1</v>
      </c>
    </row>
    <row r="8" spans="1:19" ht="38.25" x14ac:dyDescent="0.2">
      <c r="A8" s="209"/>
      <c r="B8" s="209"/>
      <c r="C8" s="207"/>
      <c r="D8" s="26" t="s">
        <v>374</v>
      </c>
      <c r="E8" s="6" t="s">
        <v>578</v>
      </c>
      <c r="F8" s="107"/>
      <c r="G8" s="107"/>
      <c r="H8" s="79"/>
      <c r="I8" s="48"/>
      <c r="J8" s="48"/>
      <c r="K8" s="209"/>
      <c r="L8" s="209"/>
      <c r="M8" s="204"/>
      <c r="N8" s="204"/>
      <c r="O8" s="219"/>
    </row>
    <row r="9" spans="1:19" ht="25.5" x14ac:dyDescent="0.2">
      <c r="A9" s="209"/>
      <c r="B9" s="209"/>
      <c r="C9" s="207"/>
      <c r="D9" s="26" t="s">
        <v>375</v>
      </c>
      <c r="E9" s="6" t="s">
        <v>472</v>
      </c>
      <c r="F9" s="107"/>
      <c r="G9" s="107"/>
      <c r="H9" s="79"/>
      <c r="I9" s="48"/>
      <c r="J9" s="48"/>
      <c r="K9" s="209"/>
      <c r="L9" s="209"/>
      <c r="M9" s="204"/>
      <c r="N9" s="204"/>
      <c r="O9" s="219"/>
    </row>
    <row r="10" spans="1:19" ht="15.75" x14ac:dyDescent="0.25">
      <c r="A10" s="209"/>
      <c r="B10" s="209"/>
      <c r="C10" s="207"/>
      <c r="D10" s="249" t="s">
        <v>2</v>
      </c>
      <c r="E10" s="250"/>
      <c r="F10" s="250"/>
      <c r="G10" s="250"/>
      <c r="H10" s="250"/>
      <c r="I10" s="250"/>
      <c r="J10" s="251"/>
      <c r="K10" s="209"/>
      <c r="L10" s="209"/>
      <c r="M10" s="204"/>
      <c r="N10" s="204"/>
      <c r="O10" s="219"/>
    </row>
    <row r="11" spans="1:19" ht="38.25" x14ac:dyDescent="0.2">
      <c r="A11" s="209"/>
      <c r="B11" s="209"/>
      <c r="C11" s="207"/>
      <c r="D11" s="3" t="s">
        <v>376</v>
      </c>
      <c r="E11" s="4" t="s">
        <v>26</v>
      </c>
      <c r="F11" s="107"/>
      <c r="G11" s="107"/>
      <c r="H11" s="79"/>
      <c r="I11" s="48"/>
      <c r="J11" s="48"/>
      <c r="K11" s="209"/>
      <c r="L11" s="209"/>
      <c r="M11" s="204"/>
      <c r="N11" s="204"/>
      <c r="O11" s="219"/>
    </row>
    <row r="12" spans="1:19" ht="25.5" x14ac:dyDescent="0.2">
      <c r="A12" s="209"/>
      <c r="B12" s="209"/>
      <c r="C12" s="207"/>
      <c r="D12" s="3" t="s">
        <v>377</v>
      </c>
      <c r="E12" s="4" t="s">
        <v>497</v>
      </c>
      <c r="F12" s="107"/>
      <c r="G12" s="107"/>
      <c r="H12" s="79"/>
      <c r="I12" s="48"/>
      <c r="J12" s="48"/>
      <c r="K12" s="209"/>
      <c r="L12" s="209"/>
      <c r="M12" s="204"/>
      <c r="N12" s="204"/>
      <c r="O12" s="219"/>
    </row>
    <row r="13" spans="1:19" ht="25.5" x14ac:dyDescent="0.2">
      <c r="A13" s="209"/>
      <c r="B13" s="209"/>
      <c r="C13" s="207"/>
      <c r="D13" s="3" t="s">
        <v>378</v>
      </c>
      <c r="E13" s="68" t="s">
        <v>395</v>
      </c>
      <c r="F13" s="107"/>
      <c r="G13" s="107"/>
      <c r="H13" s="79"/>
      <c r="I13" s="107"/>
      <c r="J13" s="107"/>
      <c r="K13" s="209"/>
      <c r="L13" s="209"/>
      <c r="M13" s="204"/>
      <c r="N13" s="204"/>
      <c r="O13" s="219"/>
    </row>
    <row r="14" spans="1:19" ht="15.75" x14ac:dyDescent="0.25">
      <c r="A14" s="209"/>
      <c r="B14" s="209"/>
      <c r="C14" s="207"/>
      <c r="D14" s="249" t="s">
        <v>3</v>
      </c>
      <c r="E14" s="250"/>
      <c r="F14" s="250"/>
      <c r="G14" s="250"/>
      <c r="H14" s="250"/>
      <c r="I14" s="250"/>
      <c r="J14" s="251"/>
      <c r="K14" s="209"/>
      <c r="L14" s="209"/>
      <c r="M14" s="204"/>
      <c r="N14" s="204"/>
      <c r="O14" s="219"/>
    </row>
    <row r="15" spans="1:19" ht="25.5" x14ac:dyDescent="0.2">
      <c r="A15" s="209"/>
      <c r="B15" s="209"/>
      <c r="C15" s="207"/>
      <c r="D15" s="3" t="s">
        <v>379</v>
      </c>
      <c r="E15" s="4" t="s">
        <v>41</v>
      </c>
      <c r="F15" s="107"/>
      <c r="G15" s="107"/>
      <c r="H15" s="79"/>
      <c r="I15" s="48"/>
      <c r="J15" s="48"/>
      <c r="K15" s="209"/>
      <c r="L15" s="209"/>
      <c r="M15" s="204"/>
      <c r="N15" s="204"/>
      <c r="O15" s="219"/>
    </row>
    <row r="16" spans="1:19" ht="25.5" x14ac:dyDescent="0.2">
      <c r="A16" s="209"/>
      <c r="B16" s="209"/>
      <c r="C16" s="207"/>
      <c r="D16" s="3" t="s">
        <v>380</v>
      </c>
      <c r="E16" s="68" t="s">
        <v>395</v>
      </c>
      <c r="F16" s="107"/>
      <c r="G16" s="107"/>
      <c r="H16" s="79"/>
      <c r="I16" s="107"/>
      <c r="J16" s="107"/>
      <c r="K16" s="209"/>
      <c r="L16" s="209"/>
      <c r="M16" s="204"/>
      <c r="N16" s="204"/>
      <c r="O16" s="219"/>
    </row>
    <row r="17" spans="1:15" x14ac:dyDescent="0.2">
      <c r="A17" s="210"/>
      <c r="B17" s="210"/>
      <c r="C17" s="218"/>
      <c r="D17" s="5" t="s">
        <v>473</v>
      </c>
      <c r="E17" s="151" t="s">
        <v>476</v>
      </c>
      <c r="F17" s="107"/>
      <c r="G17" s="107"/>
      <c r="H17" s="79"/>
      <c r="I17" s="48"/>
      <c r="J17" s="48"/>
      <c r="K17" s="210"/>
      <c r="L17" s="210"/>
      <c r="M17" s="205"/>
      <c r="N17" s="205"/>
      <c r="O17" s="219"/>
    </row>
    <row r="19" spans="1:15" customFormat="1" ht="26.25" x14ac:dyDescent="0.4">
      <c r="A19" s="194" t="s">
        <v>14</v>
      </c>
      <c r="B19" s="195"/>
      <c r="C19" s="196"/>
      <c r="D19" s="194" t="s">
        <v>15</v>
      </c>
      <c r="E19" s="195"/>
      <c r="F19" s="195"/>
      <c r="G19" s="195"/>
      <c r="H19" s="195"/>
      <c r="I19" s="195"/>
      <c r="J19" s="196"/>
      <c r="K19" s="194" t="s">
        <v>16</v>
      </c>
      <c r="L19" s="195"/>
      <c r="M19" s="196"/>
    </row>
    <row r="20" spans="1:15" s="169" customFormat="1" ht="110.25" x14ac:dyDescent="0.2">
      <c r="A20" s="166" t="s">
        <v>34</v>
      </c>
      <c r="B20" s="166" t="s">
        <v>35</v>
      </c>
      <c r="C20" s="166" t="s">
        <v>50</v>
      </c>
      <c r="D20" s="213" t="s">
        <v>248</v>
      </c>
      <c r="E20" s="214"/>
      <c r="F20" s="92" t="s">
        <v>249</v>
      </c>
      <c r="G20" s="211" t="s">
        <v>17</v>
      </c>
      <c r="H20" s="212"/>
      <c r="I20" s="92" t="s">
        <v>513</v>
      </c>
      <c r="J20" s="92" t="s">
        <v>566</v>
      </c>
      <c r="K20" s="166" t="s">
        <v>36</v>
      </c>
      <c r="L20" s="166" t="s">
        <v>37</v>
      </c>
      <c r="M20" s="165" t="s">
        <v>250</v>
      </c>
    </row>
    <row r="21" spans="1:15" customFormat="1" x14ac:dyDescent="0.2">
      <c r="A21" s="203">
        <f>M7</f>
        <v>1</v>
      </c>
      <c r="B21" s="203">
        <f>N7</f>
        <v>1</v>
      </c>
      <c r="C21" s="219">
        <f>O7</f>
        <v>1</v>
      </c>
      <c r="D21" s="262"/>
      <c r="E21" s="263"/>
      <c r="F21" s="91"/>
      <c r="G21" s="202"/>
      <c r="H21" s="202"/>
      <c r="I21" s="252"/>
      <c r="J21" s="252"/>
      <c r="K21" s="255">
        <f>IF((A21+I21)&lt;1,1,(A21+I21))</f>
        <v>1</v>
      </c>
      <c r="L21" s="255">
        <f>IF((B21+J21)&lt;1,1,(B21+J21))</f>
        <v>1</v>
      </c>
      <c r="M21" s="219">
        <f>K21*L21</f>
        <v>1</v>
      </c>
    </row>
    <row r="22" spans="1:15" customFormat="1" x14ac:dyDescent="0.2">
      <c r="A22" s="204"/>
      <c r="B22" s="204"/>
      <c r="C22" s="219"/>
      <c r="D22" s="202"/>
      <c r="E22" s="202"/>
      <c r="F22" s="91"/>
      <c r="G22" s="202"/>
      <c r="H22" s="202"/>
      <c r="I22" s="252"/>
      <c r="J22" s="252"/>
      <c r="K22" s="255"/>
      <c r="L22" s="255"/>
      <c r="M22" s="219"/>
    </row>
    <row r="23" spans="1:15" customFormat="1" x14ac:dyDescent="0.2">
      <c r="A23" s="204"/>
      <c r="B23" s="204"/>
      <c r="C23" s="219"/>
      <c r="D23" s="202"/>
      <c r="E23" s="202"/>
      <c r="F23" s="91"/>
      <c r="G23" s="202"/>
      <c r="H23" s="202"/>
      <c r="I23" s="252"/>
      <c r="J23" s="252"/>
      <c r="K23" s="255"/>
      <c r="L23" s="255"/>
      <c r="M23" s="219"/>
    </row>
    <row r="24" spans="1:15" customFormat="1" x14ac:dyDescent="0.2">
      <c r="A24" s="204"/>
      <c r="B24" s="204"/>
      <c r="C24" s="219"/>
      <c r="D24" s="202"/>
      <c r="E24" s="202"/>
      <c r="F24" s="91"/>
      <c r="G24" s="202"/>
      <c r="H24" s="202"/>
      <c r="I24" s="252"/>
      <c r="J24" s="252"/>
      <c r="K24" s="255"/>
      <c r="L24" s="255"/>
      <c r="M24" s="219"/>
    </row>
    <row r="25" spans="1:15" customFormat="1" x14ac:dyDescent="0.2">
      <c r="A25" s="204"/>
      <c r="B25" s="204"/>
      <c r="C25" s="219"/>
      <c r="D25" s="202"/>
      <c r="E25" s="202"/>
      <c r="F25" s="91"/>
      <c r="G25" s="202"/>
      <c r="H25" s="202"/>
      <c r="I25" s="252"/>
      <c r="J25" s="252"/>
      <c r="K25" s="255"/>
      <c r="L25" s="255"/>
      <c r="M25" s="219"/>
    </row>
    <row r="26" spans="1:15" customFormat="1" x14ac:dyDescent="0.2">
      <c r="A26" s="204"/>
      <c r="B26" s="204"/>
      <c r="C26" s="219"/>
      <c r="D26" s="202"/>
      <c r="E26" s="202"/>
      <c r="F26" s="91"/>
      <c r="G26" s="202"/>
      <c r="H26" s="202"/>
      <c r="I26" s="252"/>
      <c r="J26" s="252"/>
      <c r="K26" s="255"/>
      <c r="L26" s="255"/>
      <c r="M26" s="219"/>
    </row>
    <row r="27" spans="1:15" customFormat="1" x14ac:dyDescent="0.2">
      <c r="A27" s="204"/>
      <c r="B27" s="204"/>
      <c r="C27" s="219"/>
      <c r="D27" s="202"/>
      <c r="E27" s="202"/>
      <c r="F27" s="91"/>
      <c r="G27" s="202"/>
      <c r="H27" s="202"/>
      <c r="I27" s="252"/>
      <c r="J27" s="252"/>
      <c r="K27" s="255"/>
      <c r="L27" s="255"/>
      <c r="M27" s="219"/>
    </row>
    <row r="28" spans="1:15" customFormat="1" x14ac:dyDescent="0.2">
      <c r="A28" s="204"/>
      <c r="B28" s="204"/>
      <c r="C28" s="219"/>
      <c r="D28" s="202"/>
      <c r="E28" s="202"/>
      <c r="F28" s="91"/>
      <c r="G28" s="202"/>
      <c r="H28" s="202"/>
      <c r="I28" s="252"/>
      <c r="J28" s="252"/>
      <c r="K28" s="255"/>
      <c r="L28" s="255"/>
      <c r="M28" s="219"/>
    </row>
    <row r="29" spans="1:15" customFormat="1" x14ac:dyDescent="0.2">
      <c r="A29" s="205"/>
      <c r="B29" s="205"/>
      <c r="C29" s="219"/>
      <c r="D29" s="202"/>
      <c r="E29" s="202"/>
      <c r="F29" s="91"/>
      <c r="G29" s="202"/>
      <c r="H29" s="202"/>
      <c r="I29" s="252"/>
      <c r="J29" s="252"/>
      <c r="K29" s="255"/>
      <c r="L29" s="255"/>
      <c r="M29" s="219"/>
    </row>
  </sheetData>
  <customSheetViews>
    <customSheetView guid="{3401EC7A-FAC2-4D09-BA1F-72E5658EFED5}" scale="80" showPageBreaks="1" fitToPage="1" printArea="1" view="pageBreakPreview" topLeftCell="N7">
      <selection activeCell="N13" sqref="N13"/>
      <pageMargins left="0.51181102362204722" right="0.51181102362204722" top="0.74803149606299213" bottom="0.74803149606299213" header="0.31496062992125984" footer="0.31496062992125984"/>
      <pageSetup paperSize="8" scale="62" fitToHeight="2" orientation="landscape" r:id="rId1"/>
    </customSheetView>
  </customSheetViews>
  <mergeCells count="46">
    <mergeCell ref="N7:N17"/>
    <mergeCell ref="D7:J7"/>
    <mergeCell ref="D10:J10"/>
    <mergeCell ref="D14:J14"/>
    <mergeCell ref="D29:E29"/>
    <mergeCell ref="G29:H29"/>
    <mergeCell ref="I21:I29"/>
    <mergeCell ref="J21:J29"/>
    <mergeCell ref="K21:K29"/>
    <mergeCell ref="G26:H26"/>
    <mergeCell ref="D27:E27"/>
    <mergeCell ref="G27:H27"/>
    <mergeCell ref="D28:E28"/>
    <mergeCell ref="G28:H28"/>
    <mergeCell ref="L21:L29"/>
    <mergeCell ref="M21:M29"/>
    <mergeCell ref="A21:A29"/>
    <mergeCell ref="B21:B29"/>
    <mergeCell ref="C21:C29"/>
    <mergeCell ref="D21:E21"/>
    <mergeCell ref="G21:H21"/>
    <mergeCell ref="D22:E22"/>
    <mergeCell ref="G22:H22"/>
    <mergeCell ref="D23:E23"/>
    <mergeCell ref="G23:H23"/>
    <mergeCell ref="D24:E24"/>
    <mergeCell ref="G24:H24"/>
    <mergeCell ref="D25:E25"/>
    <mergeCell ref="G25:H25"/>
    <mergeCell ref="D26:E26"/>
    <mergeCell ref="C1:G1"/>
    <mergeCell ref="A5:C5"/>
    <mergeCell ref="D5:L5"/>
    <mergeCell ref="K19:M19"/>
    <mergeCell ref="D20:E20"/>
    <mergeCell ref="G20:H20"/>
    <mergeCell ref="M5:O5"/>
    <mergeCell ref="O7:O17"/>
    <mergeCell ref="A7:A17"/>
    <mergeCell ref="B7:B17"/>
    <mergeCell ref="C7:C17"/>
    <mergeCell ref="A19:C19"/>
    <mergeCell ref="D19:J19"/>
    <mergeCell ref="K7:K17"/>
    <mergeCell ref="L7:L17"/>
    <mergeCell ref="M7:M17"/>
  </mergeCells>
  <conditionalFormatting sqref="I15:J17 I8:J9 I11:J13">
    <cfRule type="cellIs" dxfId="38" priority="24" operator="between">
      <formula>0</formula>
      <formula>0</formula>
    </cfRule>
  </conditionalFormatting>
  <conditionalFormatting sqref="C7 O7">
    <cfRule type="cellIs" dxfId="37" priority="21" operator="between">
      <formula>8</formula>
      <formula>16</formula>
    </cfRule>
    <cfRule type="cellIs" dxfId="36" priority="22" operator="between">
      <formula>4</formula>
      <formula>6</formula>
    </cfRule>
    <cfRule type="cellIs" dxfId="35" priority="23" operator="between">
      <formula>0</formula>
      <formula>3</formula>
    </cfRule>
  </conditionalFormatting>
  <conditionalFormatting sqref="I16:J16">
    <cfRule type="cellIs" dxfId="34" priority="19" operator="between">
      <formula>0</formula>
      <formula>0</formula>
    </cfRule>
  </conditionalFormatting>
  <conditionalFormatting sqref="C21">
    <cfRule type="cellIs" dxfId="33" priority="14" operator="between">
      <formula>8</formula>
      <formula>16</formula>
    </cfRule>
    <cfRule type="cellIs" dxfId="32" priority="15" operator="between">
      <formula>4</formula>
      <formula>6</formula>
    </cfRule>
    <cfRule type="cellIs" dxfId="31" priority="16" operator="between">
      <formula>0</formula>
      <formula>3</formula>
    </cfRule>
  </conditionalFormatting>
  <conditionalFormatting sqref="M21">
    <cfRule type="cellIs" dxfId="30" priority="11" operator="between">
      <formula>8</formula>
      <formula>16</formula>
    </cfRule>
    <cfRule type="cellIs" dxfId="29" priority="12" operator="between">
      <formula>4</formula>
      <formula>6</formula>
    </cfRule>
    <cfRule type="cellIs" dxfId="28" priority="13" operator="between">
      <formula>0</formula>
      <formula>3</formula>
    </cfRule>
  </conditionalFormatting>
  <conditionalFormatting sqref="I21">
    <cfRule type="cellIs" dxfId="27" priority="10" operator="between">
      <formula>0</formula>
      <formula>0</formula>
    </cfRule>
  </conditionalFormatting>
  <conditionalFormatting sqref="J21">
    <cfRule type="cellIs" dxfId="26" priority="9" operator="between">
      <formula>0</formula>
      <formula>0</formula>
    </cfRule>
  </conditionalFormatting>
  <conditionalFormatting sqref="A7:B7">
    <cfRule type="cellIs" dxfId="25" priority="8" operator="between">
      <formula>0</formula>
      <formula>0</formula>
    </cfRule>
  </conditionalFormatting>
  <conditionalFormatting sqref="K7">
    <cfRule type="cellIs" dxfId="24" priority="7" operator="between">
      <formula>0</formula>
      <formula>0</formula>
    </cfRule>
  </conditionalFormatting>
  <conditionalFormatting sqref="H8:H9">
    <cfRule type="cellIs" dxfId="23" priority="6" operator="between">
      <formula>0</formula>
      <formula>0</formula>
    </cfRule>
  </conditionalFormatting>
  <conditionalFormatting sqref="H8:H9">
    <cfRule type="cellIs" dxfId="22" priority="5" operator="between">
      <formula>0</formula>
      <formula>0</formula>
    </cfRule>
  </conditionalFormatting>
  <conditionalFormatting sqref="H11:H13">
    <cfRule type="cellIs" dxfId="21" priority="4" operator="between">
      <formula>0</formula>
      <formula>0</formula>
    </cfRule>
  </conditionalFormatting>
  <conditionalFormatting sqref="H11:H13">
    <cfRule type="cellIs" dxfId="20" priority="3" operator="between">
      <formula>0</formula>
      <formula>0</formula>
    </cfRule>
  </conditionalFormatting>
  <conditionalFormatting sqref="H15:H17">
    <cfRule type="cellIs" dxfId="19" priority="2" operator="between">
      <formula>0</formula>
      <formula>0</formula>
    </cfRule>
  </conditionalFormatting>
  <conditionalFormatting sqref="H15:H17">
    <cfRule type="cellIs" dxfId="18" priority="1" operator="between">
      <formula>0</formula>
      <formula>0</formula>
    </cfRule>
  </conditionalFormatting>
  <dataValidations count="4">
    <dataValidation type="list" allowBlank="1" showInputMessage="1" showErrorMessage="1" sqref="I21:J21 K7:L7">
      <formula1>"-4,-3,-2,-1"</formula1>
    </dataValidation>
    <dataValidation type="list" allowBlank="1" showInputMessage="1" showErrorMessage="1" sqref="A7:B7">
      <formula1>"1,2,3,4"</formula1>
    </dataValidation>
    <dataValidation type="list" allowBlank="1" showInputMessage="1" showErrorMessage="1" sqref="F8:G9 F11:G13 F15:G17">
      <formula1>"TAK,NIE"</formula1>
    </dataValidation>
    <dataValidation type="list" allowBlank="1" showInputMessage="1" showErrorMessage="1" sqref="H8:H9 H11:H13 H15:H17">
      <formula1>"WYSOKA,ŚREDNIA,NISKA"</formula1>
    </dataValidation>
  </dataValidations>
  <pageMargins left="0.51181102362204722" right="0.51181102362204722" top="0.74803149606299213" bottom="0.74803149606299213" header="0.31496062992125984" footer="0.31496062992125984"/>
  <pageSetup paperSize="8" scale="41" fitToHeight="2"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O41"/>
  <sheetViews>
    <sheetView view="pageBreakPreview" topLeftCell="A4" zoomScale="70" zoomScaleNormal="75" zoomScaleSheetLayoutView="70" workbookViewId="0">
      <selection activeCell="E15" sqref="E15"/>
    </sheetView>
  </sheetViews>
  <sheetFormatPr defaultRowHeight="12.75" x14ac:dyDescent="0.2"/>
  <cols>
    <col min="1" max="1" width="12.7109375" style="30" customWidth="1"/>
    <col min="2" max="2" width="14.7109375" style="30" customWidth="1"/>
    <col min="3" max="3" width="12.85546875" style="30" customWidth="1"/>
    <col min="4" max="4" width="21" style="30" customWidth="1"/>
    <col min="5" max="5" width="73.5703125" style="30" customWidth="1"/>
    <col min="6" max="6" width="19.7109375" style="30" customWidth="1"/>
    <col min="7" max="7" width="20.140625" style="30" customWidth="1"/>
    <col min="8" max="8" width="18.140625" style="30" customWidth="1"/>
    <col min="9" max="9" width="25.85546875" style="30" customWidth="1"/>
    <col min="10" max="10" width="21.42578125" style="30" customWidth="1"/>
    <col min="11" max="11" width="22.28515625" style="30" customWidth="1"/>
    <col min="12" max="12" width="22.85546875" style="30" customWidth="1"/>
    <col min="13" max="13" width="14.5703125" style="30" customWidth="1"/>
    <col min="14" max="14" width="15.28515625" style="30" customWidth="1"/>
    <col min="15" max="15" width="15.42578125" style="30" customWidth="1"/>
    <col min="16" max="16" width="12.7109375" style="30" customWidth="1"/>
    <col min="17" max="17" width="13.7109375" style="30" customWidth="1"/>
    <col min="18" max="18" width="41.28515625" style="30" customWidth="1"/>
    <col min="19" max="16384" width="9.140625" style="30"/>
  </cols>
  <sheetData>
    <row r="1" spans="1:15" s="34" customFormat="1" ht="26.25" x14ac:dyDescent="0.4">
      <c r="C1" s="199" t="s">
        <v>31</v>
      </c>
      <c r="D1" s="200"/>
      <c r="E1" s="200"/>
      <c r="F1" s="200"/>
      <c r="G1" s="201"/>
    </row>
    <row r="2" spans="1:15" s="177" customFormat="1" ht="94.5" x14ac:dyDescent="0.2">
      <c r="C2" s="146" t="s">
        <v>141</v>
      </c>
      <c r="D2" s="147" t="s">
        <v>142</v>
      </c>
      <c r="E2" s="147" t="s">
        <v>143</v>
      </c>
      <c r="F2" s="163" t="s">
        <v>477</v>
      </c>
      <c r="G2" s="99" t="s">
        <v>510</v>
      </c>
    </row>
    <row r="3" spans="1:15" s="35" customFormat="1" ht="105.75" thickBot="1" x14ac:dyDescent="0.25">
      <c r="C3" s="148" t="str">
        <f>'4. Udzielanie zamówień z wo'!A8:A8</f>
        <v>PR3</v>
      </c>
      <c r="D3" s="135" t="str">
        <f>'4. Udzielanie zamówień z wo'!B8:B8</f>
        <v>Nieujawnione konflikty interesu lub łapówki i nielegalne honoraria</v>
      </c>
      <c r="E3" s="135" t="str">
        <f>'4. Udzielanie zamówień z wo'!C8:C8</f>
        <v>Członek Instytucji faworyzuje wnioskodawcę/oferenta ponieważ:
- pomiedzys tronami istnieje konflikt interesu nieujęty w oświadczeniu 
- wręczona została łapówka lub nielegalne honorarium</v>
      </c>
      <c r="F3" s="149" t="str">
        <f>'4. Udzielanie zamówień z wo'!E8:E8</f>
        <v>Instytucja Zarządzająca, Instytucja Pośrednicząca, Instytucja Wdrażająca i Osoby trzecie</v>
      </c>
      <c r="G3" s="150" t="str">
        <f>'4. Udzielanie zamówień z wo'!F8:F8</f>
        <v>Zmowa</v>
      </c>
    </row>
    <row r="5" spans="1:15" ht="26.25" x14ac:dyDescent="0.4">
      <c r="A5" s="194" t="s">
        <v>231</v>
      </c>
      <c r="B5" s="195"/>
      <c r="C5" s="196"/>
      <c r="D5" s="194" t="s">
        <v>32</v>
      </c>
      <c r="E5" s="195"/>
      <c r="F5" s="195"/>
      <c r="G5" s="195"/>
      <c r="H5" s="195"/>
      <c r="I5" s="195"/>
      <c r="J5" s="195"/>
      <c r="K5" s="195"/>
      <c r="L5" s="196"/>
      <c r="M5" s="194" t="s">
        <v>14</v>
      </c>
      <c r="N5" s="195"/>
      <c r="O5" s="196"/>
    </row>
    <row r="6" spans="1:15" s="172"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15.75" x14ac:dyDescent="0.25">
      <c r="A7" s="252"/>
      <c r="B7" s="252"/>
      <c r="C7" s="220">
        <f>A7*B7</f>
        <v>0</v>
      </c>
      <c r="D7" s="259" t="s">
        <v>63</v>
      </c>
      <c r="E7" s="259"/>
      <c r="F7" s="259"/>
      <c r="G7" s="259"/>
      <c r="H7" s="259"/>
      <c r="I7" s="259"/>
      <c r="J7" s="259"/>
      <c r="K7" s="252"/>
      <c r="L7" s="252"/>
      <c r="M7" s="255">
        <f>IF((A7+K7)&lt;1,1,(A7+K7))</f>
        <v>1</v>
      </c>
      <c r="N7" s="255">
        <f>IF((B7+L7)&lt;1,1,(B7+L7))</f>
        <v>1</v>
      </c>
      <c r="O7" s="220">
        <f>M7*N7</f>
        <v>1</v>
      </c>
    </row>
    <row r="8" spans="1:15" ht="38.25" x14ac:dyDescent="0.2">
      <c r="A8" s="252"/>
      <c r="B8" s="252"/>
      <c r="C8" s="220"/>
      <c r="D8" s="58" t="s">
        <v>381</v>
      </c>
      <c r="E8" s="68" t="s">
        <v>578</v>
      </c>
      <c r="F8" s="107"/>
      <c r="G8" s="107"/>
      <c r="H8" s="79"/>
      <c r="I8" s="107"/>
      <c r="J8" s="107"/>
      <c r="K8" s="252"/>
      <c r="L8" s="252"/>
      <c r="M8" s="255"/>
      <c r="N8" s="255"/>
      <c r="O8" s="220"/>
    </row>
    <row r="9" spans="1:15" ht="63.75" x14ac:dyDescent="0.2">
      <c r="A9" s="252"/>
      <c r="B9" s="252"/>
      <c r="C9" s="220"/>
      <c r="D9" s="58" t="s">
        <v>382</v>
      </c>
      <c r="E9" s="59" t="s">
        <v>481</v>
      </c>
      <c r="F9" s="107"/>
      <c r="G9" s="107"/>
      <c r="H9" s="79"/>
      <c r="I9" s="107"/>
      <c r="J9" s="107"/>
      <c r="K9" s="252"/>
      <c r="L9" s="252"/>
      <c r="M9" s="255"/>
      <c r="N9" s="255"/>
      <c r="O9" s="220"/>
    </row>
    <row r="10" spans="1:15" ht="25.5" x14ac:dyDescent="0.2">
      <c r="A10" s="252"/>
      <c r="B10" s="252"/>
      <c r="C10" s="220"/>
      <c r="D10" s="58" t="s">
        <v>383</v>
      </c>
      <c r="E10" s="68" t="s">
        <v>395</v>
      </c>
      <c r="F10" s="107"/>
      <c r="G10" s="107"/>
      <c r="H10" s="79"/>
      <c r="I10" s="107"/>
      <c r="J10" s="107"/>
      <c r="K10" s="252"/>
      <c r="L10" s="252"/>
      <c r="M10" s="255"/>
      <c r="N10" s="255"/>
      <c r="O10" s="220"/>
    </row>
    <row r="11" spans="1:15" ht="15.75" x14ac:dyDescent="0.25">
      <c r="A11" s="252"/>
      <c r="B11" s="252"/>
      <c r="C11" s="220"/>
      <c r="D11" s="259" t="s">
        <v>64</v>
      </c>
      <c r="E11" s="259"/>
      <c r="F11" s="259"/>
      <c r="G11" s="259"/>
      <c r="H11" s="259"/>
      <c r="I11" s="259"/>
      <c r="J11" s="259"/>
      <c r="K11" s="252"/>
      <c r="L11" s="252"/>
      <c r="M11" s="255"/>
      <c r="N11" s="255"/>
      <c r="O11" s="220"/>
    </row>
    <row r="12" spans="1:15" ht="38.25" x14ac:dyDescent="0.2">
      <c r="A12" s="252"/>
      <c r="B12" s="252"/>
      <c r="C12" s="220"/>
      <c r="D12" s="58" t="s">
        <v>385</v>
      </c>
      <c r="E12" s="59" t="s">
        <v>211</v>
      </c>
      <c r="F12" s="107"/>
      <c r="G12" s="107"/>
      <c r="H12" s="79"/>
      <c r="I12" s="107"/>
      <c r="J12" s="107"/>
      <c r="K12" s="252"/>
      <c r="L12" s="252"/>
      <c r="M12" s="255"/>
      <c r="N12" s="255"/>
      <c r="O12" s="220">
        <f>M12*N12</f>
        <v>0</v>
      </c>
    </row>
    <row r="13" spans="1:15" ht="38.25" x14ac:dyDescent="0.2">
      <c r="A13" s="252"/>
      <c r="B13" s="252"/>
      <c r="C13" s="220"/>
      <c r="D13" s="58" t="s">
        <v>386</v>
      </c>
      <c r="E13" s="68" t="s">
        <v>578</v>
      </c>
      <c r="F13" s="107"/>
      <c r="G13" s="107"/>
      <c r="H13" s="79"/>
      <c r="I13" s="107"/>
      <c r="J13" s="107"/>
      <c r="K13" s="252"/>
      <c r="L13" s="252"/>
      <c r="M13" s="255"/>
      <c r="N13" s="255"/>
      <c r="O13" s="220"/>
    </row>
    <row r="14" spans="1:15" ht="25.5" x14ac:dyDescent="0.2">
      <c r="A14" s="252"/>
      <c r="B14" s="252"/>
      <c r="C14" s="220"/>
      <c r="D14" s="58" t="s">
        <v>387</v>
      </c>
      <c r="E14" s="68" t="s">
        <v>395</v>
      </c>
      <c r="F14" s="107"/>
      <c r="G14" s="107"/>
      <c r="H14" s="79"/>
      <c r="I14" s="107"/>
      <c r="J14" s="107"/>
      <c r="K14" s="252"/>
      <c r="L14" s="252"/>
      <c r="M14" s="255"/>
      <c r="N14" s="255"/>
      <c r="O14" s="220"/>
    </row>
    <row r="15" spans="1:15" x14ac:dyDescent="0.2">
      <c r="A15" s="252"/>
      <c r="B15" s="252"/>
      <c r="C15" s="220"/>
      <c r="D15" s="61" t="s">
        <v>384</v>
      </c>
      <c r="E15" s="151" t="s">
        <v>476</v>
      </c>
      <c r="F15" s="107"/>
      <c r="G15" s="107"/>
      <c r="H15" s="79"/>
      <c r="I15" s="81"/>
      <c r="J15" s="81"/>
      <c r="K15" s="252"/>
      <c r="L15" s="252"/>
      <c r="M15" s="255"/>
      <c r="N15" s="255"/>
      <c r="O15" s="220"/>
    </row>
    <row r="17" spans="1:13" customFormat="1" ht="26.25" x14ac:dyDescent="0.4">
      <c r="A17" s="194" t="s">
        <v>14</v>
      </c>
      <c r="B17" s="195"/>
      <c r="C17" s="196"/>
      <c r="D17" s="194" t="s">
        <v>15</v>
      </c>
      <c r="E17" s="195"/>
      <c r="F17" s="195"/>
      <c r="G17" s="195"/>
      <c r="H17" s="195"/>
      <c r="I17" s="195"/>
      <c r="J17" s="196"/>
      <c r="K17" s="194" t="s">
        <v>16</v>
      </c>
      <c r="L17" s="195"/>
      <c r="M17" s="196"/>
    </row>
    <row r="18" spans="1:13" s="169" customFormat="1" ht="110.25" x14ac:dyDescent="0.2">
      <c r="A18" s="166" t="s">
        <v>34</v>
      </c>
      <c r="B18" s="166" t="s">
        <v>35</v>
      </c>
      <c r="C18" s="166" t="s">
        <v>50</v>
      </c>
      <c r="D18" s="213" t="s">
        <v>248</v>
      </c>
      <c r="E18" s="214"/>
      <c r="F18" s="92" t="s">
        <v>249</v>
      </c>
      <c r="G18" s="211" t="s">
        <v>17</v>
      </c>
      <c r="H18" s="212"/>
      <c r="I18" s="92" t="s">
        <v>579</v>
      </c>
      <c r="J18" s="92" t="s">
        <v>580</v>
      </c>
      <c r="K18" s="166" t="s">
        <v>36</v>
      </c>
      <c r="L18" s="166" t="s">
        <v>37</v>
      </c>
      <c r="M18" s="165" t="s">
        <v>250</v>
      </c>
    </row>
    <row r="19" spans="1:13" customFormat="1" x14ac:dyDescent="0.2">
      <c r="A19" s="203">
        <f>M7</f>
        <v>1</v>
      </c>
      <c r="B19" s="203">
        <f>N7</f>
        <v>1</v>
      </c>
      <c r="C19" s="219">
        <f>O7</f>
        <v>1</v>
      </c>
      <c r="D19" s="262"/>
      <c r="E19" s="263"/>
      <c r="F19" s="91"/>
      <c r="G19" s="202"/>
      <c r="H19" s="202"/>
      <c r="I19" s="252"/>
      <c r="J19" s="252"/>
      <c r="K19" s="255">
        <f>IF((A19+I19)&lt;1,1,(A19+I19))</f>
        <v>1</v>
      </c>
      <c r="L19" s="255">
        <f>IF((B19+J19)&lt;1,1,(B19+J19))</f>
        <v>1</v>
      </c>
      <c r="M19" s="219">
        <f>K19*L19</f>
        <v>1</v>
      </c>
    </row>
    <row r="20" spans="1:13" customFormat="1" x14ac:dyDescent="0.2">
      <c r="A20" s="204"/>
      <c r="B20" s="204"/>
      <c r="C20" s="219"/>
      <c r="D20" s="202"/>
      <c r="E20" s="202"/>
      <c r="F20" s="91"/>
      <c r="G20" s="202"/>
      <c r="H20" s="202"/>
      <c r="I20" s="252"/>
      <c r="J20" s="252"/>
      <c r="K20" s="255"/>
      <c r="L20" s="255"/>
      <c r="M20" s="219"/>
    </row>
    <row r="21" spans="1:13" customFormat="1" x14ac:dyDescent="0.2">
      <c r="A21" s="204"/>
      <c r="B21" s="204"/>
      <c r="C21" s="219"/>
      <c r="D21" s="202"/>
      <c r="E21" s="202"/>
      <c r="F21" s="91"/>
      <c r="G21" s="202"/>
      <c r="H21" s="202"/>
      <c r="I21" s="252"/>
      <c r="J21" s="252"/>
      <c r="K21" s="255"/>
      <c r="L21" s="255"/>
      <c r="M21" s="219"/>
    </row>
    <row r="22" spans="1:13" customFormat="1" x14ac:dyDescent="0.2">
      <c r="A22" s="204"/>
      <c r="B22" s="204"/>
      <c r="C22" s="219"/>
      <c r="D22" s="202"/>
      <c r="E22" s="202"/>
      <c r="F22" s="91"/>
      <c r="G22" s="202"/>
      <c r="H22" s="202"/>
      <c r="I22" s="252"/>
      <c r="J22" s="252"/>
      <c r="K22" s="255"/>
      <c r="L22" s="255"/>
      <c r="M22" s="219"/>
    </row>
    <row r="23" spans="1:13" customFormat="1" x14ac:dyDescent="0.2">
      <c r="A23" s="204"/>
      <c r="B23" s="204"/>
      <c r="C23" s="219"/>
      <c r="D23" s="202"/>
      <c r="E23" s="202"/>
      <c r="F23" s="91"/>
      <c r="G23" s="202"/>
      <c r="H23" s="202"/>
      <c r="I23" s="252"/>
      <c r="J23" s="252"/>
      <c r="K23" s="255"/>
      <c r="L23" s="255"/>
      <c r="M23" s="219"/>
    </row>
    <row r="24" spans="1:13" customFormat="1" x14ac:dyDescent="0.2">
      <c r="A24" s="204"/>
      <c r="B24" s="204"/>
      <c r="C24" s="219"/>
      <c r="D24" s="202"/>
      <c r="E24" s="202"/>
      <c r="F24" s="91"/>
      <c r="G24" s="202"/>
      <c r="H24" s="202"/>
      <c r="I24" s="252"/>
      <c r="J24" s="252"/>
      <c r="K24" s="255"/>
      <c r="L24" s="255"/>
      <c r="M24" s="219"/>
    </row>
    <row r="25" spans="1:13" customFormat="1" x14ac:dyDescent="0.2">
      <c r="A25" s="204"/>
      <c r="B25" s="204"/>
      <c r="C25" s="219"/>
      <c r="D25" s="202"/>
      <c r="E25" s="202"/>
      <c r="F25" s="91"/>
      <c r="G25" s="202"/>
      <c r="H25" s="202"/>
      <c r="I25" s="252"/>
      <c r="J25" s="252"/>
      <c r="K25" s="255"/>
      <c r="L25" s="255"/>
      <c r="M25" s="219"/>
    </row>
    <row r="26" spans="1:13" customFormat="1" x14ac:dyDescent="0.2">
      <c r="A26" s="204"/>
      <c r="B26" s="204"/>
      <c r="C26" s="219"/>
      <c r="D26" s="202"/>
      <c r="E26" s="202"/>
      <c r="F26" s="91"/>
      <c r="G26" s="202"/>
      <c r="H26" s="202"/>
      <c r="I26" s="252"/>
      <c r="J26" s="252"/>
      <c r="K26" s="255"/>
      <c r="L26" s="255"/>
      <c r="M26" s="219"/>
    </row>
    <row r="27" spans="1:13" customFormat="1" x14ac:dyDescent="0.2">
      <c r="A27" s="205"/>
      <c r="B27" s="205"/>
      <c r="C27" s="219"/>
      <c r="D27" s="202"/>
      <c r="E27" s="202"/>
      <c r="F27" s="91"/>
      <c r="G27" s="202"/>
      <c r="H27" s="202"/>
      <c r="I27" s="252"/>
      <c r="J27" s="252"/>
      <c r="K27" s="255"/>
      <c r="L27" s="255"/>
      <c r="M27" s="219"/>
    </row>
    <row r="41" spans="10:10" x14ac:dyDescent="0.2">
      <c r="J41" s="172"/>
    </row>
  </sheetData>
  <customSheetViews>
    <customSheetView guid="{3401EC7A-FAC2-4D09-BA1F-72E5658EFED5}" scale="70" showPageBreaks="1" fitToPage="1" printArea="1" view="pageBreakPreview">
      <selection activeCell="B41" sqref="B41"/>
      <pageMargins left="0.70866141732283472" right="0.70866141732283472" top="0.74803149606299213" bottom="0.74803149606299213" header="0.31496062992125984" footer="0.31496062992125984"/>
      <pageSetup paperSize="8" scale="59" orientation="landscape" r:id="rId1"/>
    </customSheetView>
  </customSheetViews>
  <mergeCells count="45">
    <mergeCell ref="G25:H25"/>
    <mergeCell ref="D26:E26"/>
    <mergeCell ref="G26:H26"/>
    <mergeCell ref="D27:E27"/>
    <mergeCell ref="G27:H27"/>
    <mergeCell ref="I19:I27"/>
    <mergeCell ref="J19:J27"/>
    <mergeCell ref="K19:K27"/>
    <mergeCell ref="L19:L27"/>
    <mergeCell ref="M19:M27"/>
    <mergeCell ref="A19:A27"/>
    <mergeCell ref="B19:B27"/>
    <mergeCell ref="C19:C27"/>
    <mergeCell ref="D19:E19"/>
    <mergeCell ref="G19:H19"/>
    <mergeCell ref="D20:E20"/>
    <mergeCell ref="G20:H20"/>
    <mergeCell ref="D21:E21"/>
    <mergeCell ref="G21:H21"/>
    <mergeCell ref="D22:E22"/>
    <mergeCell ref="G22:H22"/>
    <mergeCell ref="D23:E23"/>
    <mergeCell ref="G23:H23"/>
    <mergeCell ref="D24:E24"/>
    <mergeCell ref="G24:H24"/>
    <mergeCell ref="D25:E25"/>
    <mergeCell ref="A17:C17"/>
    <mergeCell ref="D17:J17"/>
    <mergeCell ref="K17:M17"/>
    <mergeCell ref="D18:E18"/>
    <mergeCell ref="G18:H18"/>
    <mergeCell ref="C1:G1"/>
    <mergeCell ref="A5:C5"/>
    <mergeCell ref="D5:L5"/>
    <mergeCell ref="M5:O5"/>
    <mergeCell ref="D7:J7"/>
    <mergeCell ref="O7:O15"/>
    <mergeCell ref="L7:L15"/>
    <mergeCell ref="M7:M15"/>
    <mergeCell ref="N7:N15"/>
    <mergeCell ref="D11:J11"/>
    <mergeCell ref="A7:A15"/>
    <mergeCell ref="B7:B15"/>
    <mergeCell ref="C7:C15"/>
    <mergeCell ref="K7:K15"/>
  </mergeCells>
  <conditionalFormatting sqref="I8:J10 I12:J15">
    <cfRule type="cellIs" dxfId="17" priority="24" operator="between">
      <formula>0</formula>
      <formula>0</formula>
    </cfRule>
  </conditionalFormatting>
  <conditionalFormatting sqref="C7 O7">
    <cfRule type="cellIs" dxfId="16" priority="21" operator="between">
      <formula>8</formula>
      <formula>16</formula>
    </cfRule>
    <cfRule type="cellIs" dxfId="15" priority="22" operator="between">
      <formula>4</formula>
      <formula>6</formula>
    </cfRule>
    <cfRule type="cellIs" dxfId="14" priority="23" operator="between">
      <formula>0</formula>
      <formula>3</formula>
    </cfRule>
  </conditionalFormatting>
  <conditionalFormatting sqref="C19">
    <cfRule type="cellIs" dxfId="13" priority="12" operator="between">
      <formula>8</formula>
      <formula>16</formula>
    </cfRule>
    <cfRule type="cellIs" dxfId="12" priority="13" operator="between">
      <formula>4</formula>
      <formula>6</formula>
    </cfRule>
    <cfRule type="cellIs" dxfId="11" priority="14" operator="between">
      <formula>0</formula>
      <formula>3</formula>
    </cfRule>
  </conditionalFormatting>
  <conditionalFormatting sqref="M19">
    <cfRule type="cellIs" dxfId="10" priority="9" operator="between">
      <formula>8</formula>
      <formula>16</formula>
    </cfRule>
    <cfRule type="cellIs" dxfId="9" priority="10" operator="between">
      <formula>4</formula>
      <formula>6</formula>
    </cfRule>
    <cfRule type="cellIs" dxfId="8" priority="11" operator="between">
      <formula>0</formula>
      <formula>3</formula>
    </cfRule>
  </conditionalFormatting>
  <conditionalFormatting sqref="I19">
    <cfRule type="cellIs" dxfId="7" priority="8" operator="between">
      <formula>0</formula>
      <formula>0</formula>
    </cfRule>
  </conditionalFormatting>
  <conditionalFormatting sqref="J19">
    <cfRule type="cellIs" dxfId="6" priority="7" operator="between">
      <formula>0</formula>
      <formula>0</formula>
    </cfRule>
  </conditionalFormatting>
  <conditionalFormatting sqref="A7:B7">
    <cfRule type="cellIs" dxfId="5" priority="6" operator="between">
      <formula>0</formula>
      <formula>0</formula>
    </cfRule>
  </conditionalFormatting>
  <conditionalFormatting sqref="K7">
    <cfRule type="cellIs" dxfId="4" priority="5" operator="between">
      <formula>0</formula>
      <formula>0</formula>
    </cfRule>
  </conditionalFormatting>
  <conditionalFormatting sqref="H8:H10">
    <cfRule type="cellIs" dxfId="3" priority="4" operator="between">
      <formula>0</formula>
      <formula>0</formula>
    </cfRule>
  </conditionalFormatting>
  <conditionalFormatting sqref="H8:H10">
    <cfRule type="cellIs" dxfId="2" priority="3" operator="between">
      <formula>0</formula>
      <formula>0</formula>
    </cfRule>
  </conditionalFormatting>
  <conditionalFormatting sqref="H12:H15">
    <cfRule type="cellIs" dxfId="1" priority="2" operator="between">
      <formula>0</formula>
      <formula>0</formula>
    </cfRule>
  </conditionalFormatting>
  <conditionalFormatting sqref="H12:H15">
    <cfRule type="cellIs" dxfId="0" priority="1" operator="between">
      <formula>0</formula>
      <formula>0</formula>
    </cfRule>
  </conditionalFormatting>
  <dataValidations count="4">
    <dataValidation type="list" allowBlank="1" showInputMessage="1" showErrorMessage="1" sqref="I19:J19 K7:L7">
      <formula1>"-4,-3,-2,-1"</formula1>
    </dataValidation>
    <dataValidation type="list" allowBlank="1" showInputMessage="1" showErrorMessage="1" sqref="A7:B7">
      <formula1>"1,2,3,4"</formula1>
    </dataValidation>
    <dataValidation type="list" allowBlank="1" showInputMessage="1" showErrorMessage="1" sqref="F8:G10 F12:G15">
      <formula1>"TAK,NIE"</formula1>
    </dataValidation>
    <dataValidation type="list" allowBlank="1" showInputMessage="1" showErrorMessage="1" sqref="H8:H10 H12:H15">
      <formula1>"WYSOKA,ŚREDNIA,NISKA"</formula1>
    </dataValidation>
  </dataValidations>
  <pageMargins left="0.70866141732283472" right="0.70866141732283472" top="0.74803149606299213" bottom="0.74803149606299213" header="0.31496062992125984" footer="0.31496062992125984"/>
  <pageSetup paperSize="8" scale="4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51"/>
  <sheetViews>
    <sheetView view="pageBreakPreview" zoomScale="70" zoomScaleNormal="75" zoomScaleSheetLayoutView="70" workbookViewId="0">
      <selection activeCell="A2" sqref="A2:O23"/>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5.42578125" customWidth="1"/>
    <col min="14" max="14" width="29.28515625" customWidth="1"/>
    <col min="15" max="15" width="20.140625" customWidth="1"/>
    <col min="16" max="16" width="13.7109375" customWidth="1"/>
    <col min="17" max="17" width="41.28515625" customWidth="1"/>
  </cols>
  <sheetData>
    <row r="1" spans="1:15" s="13" customFormat="1" ht="26.25" x14ac:dyDescent="0.4">
      <c r="C1" s="199" t="s">
        <v>144</v>
      </c>
      <c r="D1" s="200"/>
      <c r="E1" s="200"/>
      <c r="F1" s="200"/>
      <c r="G1" s="201"/>
    </row>
    <row r="2" spans="1:15" s="12" customFormat="1" ht="94.5" x14ac:dyDescent="0.25">
      <c r="C2" s="122" t="s">
        <v>145</v>
      </c>
      <c r="D2" s="117" t="s">
        <v>146</v>
      </c>
      <c r="E2" s="163" t="s">
        <v>509</v>
      </c>
      <c r="F2" s="89" t="s">
        <v>477</v>
      </c>
      <c r="G2" s="99" t="s">
        <v>510</v>
      </c>
    </row>
    <row r="3" spans="1:15" s="27" customFormat="1" ht="60.75" thickBot="1" x14ac:dyDescent="0.25">
      <c r="C3" s="155" t="str">
        <f>'1. Wybór wnioskodawców'!A7</f>
        <v>SR2</v>
      </c>
      <c r="D3" s="28" t="str">
        <f>'1. Wybór wnioskodawców'!B7</f>
        <v>Fałszywe oświadczenia składane przez wnioskodawców</v>
      </c>
      <c r="E3" s="83" t="s">
        <v>536</v>
      </c>
      <c r="F3" s="113" t="str">
        <f>'1. Wybór wnioskodawców'!D7</f>
        <v>Beneficjenci</v>
      </c>
      <c r="G3" s="114" t="str">
        <f>'1. Wybór wnioskodawców'!E7</f>
        <v>Zewnętrzne</v>
      </c>
    </row>
    <row r="5" spans="1:15" s="30" customFormat="1" ht="26.25" x14ac:dyDescent="0.4">
      <c r="A5" s="194" t="s">
        <v>231</v>
      </c>
      <c r="B5" s="195"/>
      <c r="C5" s="196"/>
      <c r="D5" s="194" t="s">
        <v>147</v>
      </c>
      <c r="E5" s="195"/>
      <c r="F5" s="195"/>
      <c r="G5" s="195"/>
      <c r="H5" s="195"/>
      <c r="I5" s="195"/>
      <c r="J5" s="195"/>
      <c r="K5" s="195"/>
      <c r="L5" s="196"/>
      <c r="M5" s="194" t="s">
        <v>148</v>
      </c>
      <c r="N5" s="195"/>
      <c r="O5" s="196"/>
    </row>
    <row r="6" spans="1:15" s="169" customFormat="1" ht="126" x14ac:dyDescent="0.2">
      <c r="A6" s="165" t="s">
        <v>232</v>
      </c>
      <c r="B6" s="165" t="s">
        <v>233</v>
      </c>
      <c r="C6" s="165" t="s">
        <v>234</v>
      </c>
      <c r="D6" s="165" t="s">
        <v>235</v>
      </c>
      <c r="E6" s="165" t="s">
        <v>236</v>
      </c>
      <c r="F6" s="165" t="s">
        <v>237</v>
      </c>
      <c r="G6" s="165" t="s">
        <v>238</v>
      </c>
      <c r="H6" s="165" t="s">
        <v>239</v>
      </c>
      <c r="I6" s="88" t="s">
        <v>241</v>
      </c>
      <c r="J6" s="88" t="s">
        <v>478</v>
      </c>
      <c r="K6" s="165" t="s">
        <v>240</v>
      </c>
      <c r="L6" s="165" t="s">
        <v>247</v>
      </c>
      <c r="M6" s="166" t="s">
        <v>34</v>
      </c>
      <c r="N6" s="166" t="s">
        <v>35</v>
      </c>
      <c r="O6" s="165" t="s">
        <v>246</v>
      </c>
    </row>
    <row r="7" spans="1:15" ht="25.5" x14ac:dyDescent="0.2">
      <c r="A7" s="208"/>
      <c r="B7" s="208"/>
      <c r="C7" s="219">
        <f>A7*B7</f>
        <v>0</v>
      </c>
      <c r="D7" s="26" t="s">
        <v>222</v>
      </c>
      <c r="E7" s="6" t="s">
        <v>537</v>
      </c>
      <c r="F7" s="79"/>
      <c r="G7" s="79"/>
      <c r="H7" s="79"/>
      <c r="I7" s="15"/>
      <c r="J7" s="15"/>
      <c r="K7" s="221"/>
      <c r="L7" s="221"/>
      <c r="M7" s="203">
        <f>IF((A7+K7)&lt;1,1,(A7+K7))</f>
        <v>1</v>
      </c>
      <c r="N7" s="203">
        <f>IF((B7+L7)&lt;1,1,(B7+L7))</f>
        <v>1</v>
      </c>
      <c r="O7" s="219">
        <f>M7*N7</f>
        <v>1</v>
      </c>
    </row>
    <row r="8" spans="1:15" ht="38.25" x14ac:dyDescent="0.2">
      <c r="A8" s="209"/>
      <c r="B8" s="209"/>
      <c r="C8" s="219"/>
      <c r="D8" s="26" t="s">
        <v>223</v>
      </c>
      <c r="E8" s="6" t="s">
        <v>538</v>
      </c>
      <c r="F8" s="79"/>
      <c r="G8" s="79"/>
      <c r="H8" s="79"/>
      <c r="I8" s="15"/>
      <c r="J8" s="15"/>
      <c r="K8" s="222"/>
      <c r="L8" s="222"/>
      <c r="M8" s="204"/>
      <c r="N8" s="204"/>
      <c r="O8" s="219"/>
    </row>
    <row r="9" spans="1:15" x14ac:dyDescent="0.2">
      <c r="A9" s="209"/>
      <c r="B9" s="209"/>
      <c r="C9" s="220"/>
      <c r="D9" s="26" t="s">
        <v>224</v>
      </c>
      <c r="E9" s="68" t="s">
        <v>227</v>
      </c>
      <c r="F9" s="79"/>
      <c r="G9" s="79"/>
      <c r="H9" s="79"/>
      <c r="I9" s="62"/>
      <c r="J9" s="62"/>
      <c r="K9" s="222"/>
      <c r="L9" s="222"/>
      <c r="M9" s="204"/>
      <c r="N9" s="204"/>
      <c r="O9" s="220"/>
    </row>
    <row r="10" spans="1:15" ht="25.5" x14ac:dyDescent="0.2">
      <c r="A10" s="209"/>
      <c r="B10" s="209"/>
      <c r="C10" s="219"/>
      <c r="D10" s="60" t="s">
        <v>225</v>
      </c>
      <c r="E10" s="64" t="s">
        <v>539</v>
      </c>
      <c r="F10" s="79"/>
      <c r="G10" s="79"/>
      <c r="H10" s="79"/>
      <c r="I10" s="15"/>
      <c r="J10" s="15"/>
      <c r="K10" s="222"/>
      <c r="L10" s="222"/>
      <c r="M10" s="204"/>
      <c r="N10" s="204"/>
      <c r="O10" s="219"/>
    </row>
    <row r="11" spans="1:15" x14ac:dyDescent="0.2">
      <c r="A11" s="210"/>
      <c r="B11" s="210"/>
      <c r="C11" s="219"/>
      <c r="D11" s="5" t="s">
        <v>243</v>
      </c>
      <c r="E11" s="151" t="s">
        <v>476</v>
      </c>
      <c r="F11" s="79"/>
      <c r="G11" s="79"/>
      <c r="H11" s="79"/>
      <c r="I11" s="32"/>
      <c r="J11" s="32"/>
      <c r="K11" s="223"/>
      <c r="L11" s="223"/>
      <c r="M11" s="205"/>
      <c r="N11" s="205"/>
      <c r="O11" s="219"/>
    </row>
    <row r="13" spans="1:15" s="30" customFormat="1" ht="26.25" x14ac:dyDescent="0.4">
      <c r="A13" s="194" t="s">
        <v>149</v>
      </c>
      <c r="B13" s="195"/>
      <c r="C13" s="196"/>
      <c r="D13" s="217" t="s">
        <v>150</v>
      </c>
      <c r="E13" s="217"/>
      <c r="F13" s="217"/>
      <c r="G13" s="217"/>
      <c r="H13" s="217"/>
      <c r="I13" s="217"/>
      <c r="J13" s="217"/>
      <c r="K13" s="194" t="s">
        <v>151</v>
      </c>
      <c r="L13" s="195"/>
      <c r="M13" s="196"/>
    </row>
    <row r="14" spans="1:15" s="169" customFormat="1" ht="110.25" x14ac:dyDescent="0.2">
      <c r="A14" s="166" t="s">
        <v>34</v>
      </c>
      <c r="B14" s="166" t="s">
        <v>35</v>
      </c>
      <c r="C14" s="166" t="s">
        <v>50</v>
      </c>
      <c r="D14" s="213" t="s">
        <v>248</v>
      </c>
      <c r="E14" s="214"/>
      <c r="F14" s="92" t="s">
        <v>249</v>
      </c>
      <c r="G14" s="211" t="s">
        <v>17</v>
      </c>
      <c r="H14" s="212"/>
      <c r="I14" s="92" t="s">
        <v>513</v>
      </c>
      <c r="J14" s="92" t="s">
        <v>535</v>
      </c>
      <c r="K14" s="166" t="s">
        <v>36</v>
      </c>
      <c r="L14" s="166" t="s">
        <v>37</v>
      </c>
      <c r="M14" s="165" t="s">
        <v>250</v>
      </c>
    </row>
    <row r="15" spans="1:15" x14ac:dyDescent="0.2">
      <c r="A15" s="203">
        <f>M7</f>
        <v>1</v>
      </c>
      <c r="B15" s="203">
        <f>N7</f>
        <v>1</v>
      </c>
      <c r="C15" s="219">
        <f>O7</f>
        <v>1</v>
      </c>
      <c r="D15" s="202"/>
      <c r="E15" s="202"/>
      <c r="F15" s="91"/>
      <c r="G15" s="202"/>
      <c r="H15" s="202"/>
      <c r="I15" s="221"/>
      <c r="J15" s="221"/>
      <c r="K15" s="203">
        <f>IF((A15+I15)&lt;1,1,(A15+I15))</f>
        <v>1</v>
      </c>
      <c r="L15" s="203">
        <f>IF((B15+J15)&lt;1,1,(B15+J15))</f>
        <v>1</v>
      </c>
      <c r="M15" s="206">
        <f>K15*L15</f>
        <v>1</v>
      </c>
    </row>
    <row r="16" spans="1:15" x14ac:dyDescent="0.2">
      <c r="A16" s="204"/>
      <c r="B16" s="204"/>
      <c r="C16" s="219"/>
      <c r="D16" s="202"/>
      <c r="E16" s="202"/>
      <c r="F16" s="91"/>
      <c r="G16" s="202"/>
      <c r="H16" s="202"/>
      <c r="I16" s="222"/>
      <c r="J16" s="222"/>
      <c r="K16" s="204"/>
      <c r="L16" s="204"/>
      <c r="M16" s="207"/>
    </row>
    <row r="17" spans="1:13" x14ac:dyDescent="0.2">
      <c r="A17" s="204"/>
      <c r="B17" s="204"/>
      <c r="C17" s="219"/>
      <c r="D17" s="202"/>
      <c r="E17" s="202"/>
      <c r="F17" s="91"/>
      <c r="G17" s="202"/>
      <c r="H17" s="202"/>
      <c r="I17" s="222"/>
      <c r="J17" s="222"/>
      <c r="K17" s="204"/>
      <c r="L17" s="204"/>
      <c r="M17" s="207"/>
    </row>
    <row r="18" spans="1:13" x14ac:dyDescent="0.2">
      <c r="A18" s="204"/>
      <c r="B18" s="204"/>
      <c r="C18" s="219"/>
      <c r="D18" s="202"/>
      <c r="E18" s="202"/>
      <c r="F18" s="91"/>
      <c r="G18" s="202"/>
      <c r="H18" s="202"/>
      <c r="I18" s="222"/>
      <c r="J18" s="222"/>
      <c r="K18" s="204"/>
      <c r="L18" s="204"/>
      <c r="M18" s="207"/>
    </row>
    <row r="19" spans="1:13" x14ac:dyDescent="0.2">
      <c r="A19" s="204"/>
      <c r="B19" s="204"/>
      <c r="C19" s="219"/>
      <c r="D19" s="202"/>
      <c r="E19" s="202"/>
      <c r="F19" s="91"/>
      <c r="G19" s="202"/>
      <c r="H19" s="202"/>
      <c r="I19" s="222"/>
      <c r="J19" s="222"/>
      <c r="K19" s="204"/>
      <c r="L19" s="204"/>
      <c r="M19" s="207"/>
    </row>
    <row r="20" spans="1:13" x14ac:dyDescent="0.2">
      <c r="A20" s="204"/>
      <c r="B20" s="204"/>
      <c r="C20" s="219"/>
      <c r="D20" s="202"/>
      <c r="E20" s="202"/>
      <c r="F20" s="91"/>
      <c r="G20" s="202"/>
      <c r="H20" s="202"/>
      <c r="I20" s="222"/>
      <c r="J20" s="222"/>
      <c r="K20" s="204"/>
      <c r="L20" s="204"/>
      <c r="M20" s="207"/>
    </row>
    <row r="21" spans="1:13" x14ac:dyDescent="0.2">
      <c r="A21" s="204"/>
      <c r="B21" s="204"/>
      <c r="C21" s="219"/>
      <c r="D21" s="202"/>
      <c r="E21" s="202"/>
      <c r="F21" s="91"/>
      <c r="G21" s="202"/>
      <c r="H21" s="202"/>
      <c r="I21" s="222"/>
      <c r="J21" s="222"/>
      <c r="K21" s="204"/>
      <c r="L21" s="204"/>
      <c r="M21" s="207"/>
    </row>
    <row r="22" spans="1:13" x14ac:dyDescent="0.2">
      <c r="A22" s="204"/>
      <c r="B22" s="204"/>
      <c r="C22" s="219"/>
      <c r="D22" s="202"/>
      <c r="E22" s="202"/>
      <c r="F22" s="91"/>
      <c r="G22" s="202"/>
      <c r="H22" s="202"/>
      <c r="I22" s="222"/>
      <c r="J22" s="222"/>
      <c r="K22" s="204"/>
      <c r="L22" s="204"/>
      <c r="M22" s="207"/>
    </row>
    <row r="23" spans="1:13" x14ac:dyDescent="0.2">
      <c r="A23" s="205"/>
      <c r="B23" s="205"/>
      <c r="C23" s="219"/>
      <c r="D23" s="202"/>
      <c r="E23" s="202"/>
      <c r="F23" s="91"/>
      <c r="G23" s="202"/>
      <c r="H23" s="202"/>
      <c r="I23" s="223"/>
      <c r="J23" s="223"/>
      <c r="K23" s="205"/>
      <c r="L23" s="205"/>
      <c r="M23" s="218"/>
    </row>
    <row r="47" spans="2:3" x14ac:dyDescent="0.2">
      <c r="B47">
        <v>1</v>
      </c>
      <c r="C47">
        <v>-1</v>
      </c>
    </row>
    <row r="48" spans="2:3" x14ac:dyDescent="0.2">
      <c r="B48">
        <v>2</v>
      </c>
      <c r="C48">
        <v>-2</v>
      </c>
    </row>
    <row r="49" spans="2:3" x14ac:dyDescent="0.2">
      <c r="B49">
        <v>3</v>
      </c>
      <c r="C49">
        <v>-3</v>
      </c>
    </row>
    <row r="50" spans="2:3" x14ac:dyDescent="0.2">
      <c r="B50">
        <v>4</v>
      </c>
      <c r="C50">
        <v>-4</v>
      </c>
    </row>
    <row r="51" spans="2:3" x14ac:dyDescent="0.2">
      <c r="B51">
        <v>5</v>
      </c>
      <c r="C51">
        <v>-5</v>
      </c>
    </row>
  </sheetData>
  <customSheetViews>
    <customSheetView guid="{3401EC7A-FAC2-4D09-BA1F-72E5658EFED5}" scale="90" showPageBreaks="1" fitToPage="1" printArea="1" view="pageBreakPreview" topLeftCell="A4">
      <selection activeCell="J17" sqref="J17"/>
      <pageMargins left="0.70866141732283472" right="0.70866141732283472" top="0.74803149606299213" bottom="0.74803149606299213" header="0.31496062992125984" footer="0.31496062992125984"/>
      <pageSetup paperSize="8" scale="60" orientation="landscape" r:id="rId1"/>
    </customSheetView>
  </customSheetViews>
  <mergeCells count="43">
    <mergeCell ref="A13:C13"/>
    <mergeCell ref="D13:J13"/>
    <mergeCell ref="D14:E14"/>
    <mergeCell ref="D22:E22"/>
    <mergeCell ref="G22:H22"/>
    <mergeCell ref="D21:E21"/>
    <mergeCell ref="G21:H21"/>
    <mergeCell ref="G16:H16"/>
    <mergeCell ref="D17:E17"/>
    <mergeCell ref="G17:H17"/>
    <mergeCell ref="D18:E18"/>
    <mergeCell ref="G18:H18"/>
    <mergeCell ref="G14:H14"/>
    <mergeCell ref="A15:A23"/>
    <mergeCell ref="I15:I23"/>
    <mergeCell ref="B15:B23"/>
    <mergeCell ref="C1:G1"/>
    <mergeCell ref="A5:C5"/>
    <mergeCell ref="A7:A11"/>
    <mergeCell ref="B7:B11"/>
    <mergeCell ref="C7:C11"/>
    <mergeCell ref="C15:C23"/>
    <mergeCell ref="D15:E15"/>
    <mergeCell ref="G15:H15"/>
    <mergeCell ref="D19:E19"/>
    <mergeCell ref="G19:H19"/>
    <mergeCell ref="D20:E20"/>
    <mergeCell ref="G20:H20"/>
    <mergeCell ref="D23:E23"/>
    <mergeCell ref="G23:H23"/>
    <mergeCell ref="D16:E16"/>
    <mergeCell ref="M5:O5"/>
    <mergeCell ref="M15:M23"/>
    <mergeCell ref="K13:M13"/>
    <mergeCell ref="M7:M11"/>
    <mergeCell ref="N7:N11"/>
    <mergeCell ref="O7:O11"/>
    <mergeCell ref="K7:K11"/>
    <mergeCell ref="L7:L11"/>
    <mergeCell ref="D5:L5"/>
    <mergeCell ref="J15:J23"/>
    <mergeCell ref="K15:K23"/>
    <mergeCell ref="L15:L23"/>
  </mergeCells>
  <conditionalFormatting sqref="C7">
    <cfRule type="cellIs" dxfId="485" priority="19" operator="between">
      <formula>8</formula>
      <formula>16</formula>
    </cfRule>
    <cfRule type="cellIs" dxfId="484" priority="20" operator="between">
      <formula>4</formula>
      <formula>6</formula>
    </cfRule>
    <cfRule type="cellIs" dxfId="483" priority="21" operator="between">
      <formula>0</formula>
      <formula>3</formula>
    </cfRule>
  </conditionalFormatting>
  <conditionalFormatting sqref="C15">
    <cfRule type="cellIs" dxfId="482" priority="16" operator="between">
      <formula>8</formula>
      <formula>16</formula>
    </cfRule>
    <cfRule type="cellIs" dxfId="481" priority="17" operator="between">
      <formula>4</formula>
      <formula>6</formula>
    </cfRule>
    <cfRule type="cellIs" dxfId="480" priority="18" operator="between">
      <formula>0</formula>
      <formula>3</formula>
    </cfRule>
  </conditionalFormatting>
  <conditionalFormatting sqref="O7">
    <cfRule type="cellIs" dxfId="479" priority="13" operator="between">
      <formula>8</formula>
      <formula>16</formula>
    </cfRule>
    <cfRule type="cellIs" dxfId="478" priority="14" operator="between">
      <formula>4</formula>
      <formula>6</formula>
    </cfRule>
    <cfRule type="cellIs" dxfId="477" priority="15" operator="between">
      <formula>0</formula>
      <formula>3</formula>
    </cfRule>
  </conditionalFormatting>
  <conditionalFormatting sqref="M15">
    <cfRule type="cellIs" dxfId="476" priority="10" operator="between">
      <formula>8</formula>
      <formula>16</formula>
    </cfRule>
    <cfRule type="cellIs" dxfId="475" priority="11" operator="between">
      <formula>4</formula>
      <formula>6</formula>
    </cfRule>
    <cfRule type="cellIs" dxfId="474" priority="12" operator="between">
      <formula>0</formula>
      <formula>3</formula>
    </cfRule>
  </conditionalFormatting>
  <conditionalFormatting sqref="F7:H11">
    <cfRule type="cellIs" dxfId="473" priority="9" operator="between">
      <formula>0</formula>
      <formula>0</formula>
    </cfRule>
  </conditionalFormatting>
  <conditionalFormatting sqref="A7:B7">
    <cfRule type="cellIs" dxfId="472" priority="3" operator="between">
      <formula>0</formula>
      <formula>0</formula>
    </cfRule>
  </conditionalFormatting>
  <conditionalFormatting sqref="K7">
    <cfRule type="cellIs" dxfId="471" priority="2" operator="between">
      <formula>0</formula>
      <formula>0</formula>
    </cfRule>
  </conditionalFormatting>
  <conditionalFormatting sqref="I15:J15">
    <cfRule type="cellIs" dxfId="470" priority="1" operator="between">
      <formula>0</formula>
      <formula>0</formula>
    </cfRule>
  </conditionalFormatting>
  <dataValidations count="4">
    <dataValidation type="list" allowBlank="1" showInputMessage="1" showErrorMessage="1" sqref="A7:B7">
      <formula1>"1,2,3,4"</formula1>
    </dataValidation>
    <dataValidation type="list" allowBlank="1" showInputMessage="1" showErrorMessage="1" sqref="K7:L7 I15:J15">
      <formula1>"-4,-3,-2,-1"</formula1>
    </dataValidation>
    <dataValidation type="list" allowBlank="1" showInputMessage="1" showErrorMessage="1" sqref="F7:G11">
      <formula1>"TAK,NIE"</formula1>
    </dataValidation>
    <dataValidation type="list" allowBlank="1" showInputMessage="1" showErrorMessage="1" sqref="H7:H11">
      <formula1>"WYSOKA,ŚREDNIA,NISKA"</formula1>
    </dataValidation>
  </dataValidations>
  <pageMargins left="0.70866141732283472" right="0.70866141732283472" top="0.74803149606299213" bottom="0.74803149606299213" header="0.31496062992125984" footer="0.31496062992125984"/>
  <pageSetup paperSize="8" scale="3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24"/>
  <sheetViews>
    <sheetView view="pageBreakPreview" zoomScale="70" zoomScaleNormal="320" zoomScaleSheetLayoutView="70" workbookViewId="0">
      <selection activeCell="D15" sqref="D15:E15"/>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8.28515625" customWidth="1"/>
    <col min="14" max="14" width="18.42578125" customWidth="1"/>
    <col min="15" max="15" width="23.85546875" customWidth="1"/>
    <col min="16" max="16" width="41.28515625" customWidth="1"/>
  </cols>
  <sheetData>
    <row r="1" spans="1:15" s="13" customFormat="1" ht="26.25" x14ac:dyDescent="0.4">
      <c r="C1" s="199" t="s">
        <v>152</v>
      </c>
      <c r="D1" s="200"/>
      <c r="E1" s="200"/>
      <c r="F1" s="200"/>
      <c r="G1" s="201"/>
    </row>
    <row r="2" spans="1:15" s="12" customFormat="1" ht="94.5" x14ac:dyDescent="0.25">
      <c r="C2" s="122" t="s">
        <v>153</v>
      </c>
      <c r="D2" s="117" t="s">
        <v>154</v>
      </c>
      <c r="E2" s="163" t="s">
        <v>509</v>
      </c>
      <c r="F2" s="89" t="s">
        <v>477</v>
      </c>
      <c r="G2" s="99" t="s">
        <v>510</v>
      </c>
    </row>
    <row r="3" spans="1:15" s="27" customFormat="1" ht="45.75" thickBot="1" x14ac:dyDescent="0.25">
      <c r="C3" s="22" t="str">
        <f>'1. Wybór wnioskodawców'!A8</f>
        <v>SR3</v>
      </c>
      <c r="D3" s="28" t="str">
        <f>'1. Wybór wnioskodawców'!B8</f>
        <v>Podwójne finansowanie</v>
      </c>
      <c r="E3" s="83" t="s">
        <v>527</v>
      </c>
      <c r="F3" s="28" t="str">
        <f>'1. Wybór wnioskodawców'!D8</f>
        <v>Beneficjenci</v>
      </c>
      <c r="G3" s="29" t="str">
        <f>'1. Wybór wnioskodawców'!E8</f>
        <v>Zewnętrzne</v>
      </c>
    </row>
    <row r="5" spans="1:15" s="30" customFormat="1" ht="26.25" x14ac:dyDescent="0.4">
      <c r="A5" s="224" t="s">
        <v>231</v>
      </c>
      <c r="B5" s="224"/>
      <c r="C5" s="224"/>
      <c r="D5" s="224" t="s">
        <v>155</v>
      </c>
      <c r="E5" s="224"/>
      <c r="F5" s="224"/>
      <c r="G5" s="224"/>
      <c r="H5" s="224"/>
      <c r="I5" s="224"/>
      <c r="J5" s="224"/>
      <c r="K5" s="224"/>
      <c r="L5" s="224"/>
      <c r="M5" s="224" t="s">
        <v>156</v>
      </c>
      <c r="N5" s="224"/>
      <c r="O5" s="224"/>
    </row>
    <row r="6" spans="1:15" s="169" customFormat="1" ht="126" x14ac:dyDescent="0.2">
      <c r="A6" s="165" t="s">
        <v>232</v>
      </c>
      <c r="B6" s="165" t="s">
        <v>233</v>
      </c>
      <c r="C6" s="165" t="s">
        <v>234</v>
      </c>
      <c r="D6" s="165" t="s">
        <v>235</v>
      </c>
      <c r="E6" s="165" t="s">
        <v>236</v>
      </c>
      <c r="F6" s="165" t="s">
        <v>237</v>
      </c>
      <c r="G6" s="165" t="s">
        <v>238</v>
      </c>
      <c r="H6" s="165" t="s">
        <v>239</v>
      </c>
      <c r="I6" s="88" t="s">
        <v>241</v>
      </c>
      <c r="J6" s="88" t="s">
        <v>478</v>
      </c>
      <c r="K6" s="165" t="s">
        <v>240</v>
      </c>
      <c r="L6" s="165" t="s">
        <v>247</v>
      </c>
      <c r="M6" s="166" t="s">
        <v>34</v>
      </c>
      <c r="N6" s="166" t="s">
        <v>35</v>
      </c>
      <c r="O6" s="165" t="s">
        <v>246</v>
      </c>
    </row>
    <row r="7" spans="1:15" x14ac:dyDescent="0.2">
      <c r="A7" s="235"/>
      <c r="B7" s="235"/>
      <c r="C7" s="236">
        <f>A7*B7</f>
        <v>0</v>
      </c>
      <c r="D7" s="69" t="s">
        <v>244</v>
      </c>
      <c r="E7" s="70" t="s">
        <v>529</v>
      </c>
      <c r="F7" s="79"/>
      <c r="G7" s="79"/>
      <c r="H7" s="79"/>
      <c r="I7" s="79"/>
      <c r="J7" s="79"/>
      <c r="K7" s="235"/>
      <c r="L7" s="235"/>
      <c r="M7" s="225">
        <f>IF((A7+K7)&lt;1,1,(A7+K7))</f>
        <v>1</v>
      </c>
      <c r="N7" s="225">
        <f>IF((B7+L7)&lt;1,1,(B7+L7))</f>
        <v>1</v>
      </c>
      <c r="O7" s="226">
        <f>M7*N7</f>
        <v>1</v>
      </c>
    </row>
    <row r="8" spans="1:15" ht="25.5" x14ac:dyDescent="0.2">
      <c r="A8" s="235"/>
      <c r="B8" s="235"/>
      <c r="C8" s="237"/>
      <c r="D8" s="69" t="s">
        <v>245</v>
      </c>
      <c r="E8" s="70" t="s">
        <v>528</v>
      </c>
      <c r="F8" s="79"/>
      <c r="G8" s="79"/>
      <c r="H8" s="79"/>
      <c r="I8" s="79"/>
      <c r="J8" s="79"/>
      <c r="K8" s="235"/>
      <c r="L8" s="235"/>
      <c r="M8" s="225"/>
      <c r="N8" s="225"/>
      <c r="O8" s="226"/>
    </row>
    <row r="9" spans="1:15" ht="25.5" x14ac:dyDescent="0.2">
      <c r="A9" s="235"/>
      <c r="B9" s="235"/>
      <c r="C9" s="237"/>
      <c r="D9" s="69" t="s">
        <v>628</v>
      </c>
      <c r="E9" s="77" t="s">
        <v>581</v>
      </c>
      <c r="F9" s="182"/>
      <c r="G9" s="182"/>
      <c r="H9" s="182"/>
      <c r="I9" s="182"/>
      <c r="J9" s="182"/>
      <c r="K9" s="235"/>
      <c r="L9" s="235"/>
      <c r="M9" s="225"/>
      <c r="N9" s="225"/>
      <c r="O9" s="226"/>
    </row>
    <row r="10" spans="1:15" ht="25.5" x14ac:dyDescent="0.2">
      <c r="A10" s="235"/>
      <c r="B10" s="235"/>
      <c r="C10" s="237"/>
      <c r="D10" s="69" t="s">
        <v>629</v>
      </c>
      <c r="E10" s="77" t="s">
        <v>582</v>
      </c>
      <c r="F10" s="182"/>
      <c r="G10" s="182"/>
      <c r="H10" s="182"/>
      <c r="I10" s="182"/>
      <c r="J10" s="182"/>
      <c r="K10" s="235"/>
      <c r="L10" s="235"/>
      <c r="M10" s="225"/>
      <c r="N10" s="225"/>
      <c r="O10" s="226"/>
    </row>
    <row r="11" spans="1:15" x14ac:dyDescent="0.2">
      <c r="A11" s="235"/>
      <c r="B11" s="235"/>
      <c r="C11" s="237"/>
      <c r="D11" s="69" t="s">
        <v>630</v>
      </c>
      <c r="E11" s="77" t="s">
        <v>583</v>
      </c>
      <c r="F11" s="182"/>
      <c r="G11" s="182"/>
      <c r="H11" s="182"/>
      <c r="I11" s="182"/>
      <c r="J11" s="182"/>
      <c r="K11" s="235"/>
      <c r="L11" s="235"/>
      <c r="M11" s="225"/>
      <c r="N11" s="225"/>
      <c r="O11" s="226"/>
    </row>
    <row r="12" spans="1:15" x14ac:dyDescent="0.2">
      <c r="A12" s="235"/>
      <c r="B12" s="235"/>
      <c r="C12" s="238"/>
      <c r="D12" s="90" t="s">
        <v>242</v>
      </c>
      <c r="E12" s="151" t="s">
        <v>476</v>
      </c>
      <c r="F12" s="79"/>
      <c r="G12" s="79"/>
      <c r="H12" s="79"/>
      <c r="I12" s="79"/>
      <c r="J12" s="79"/>
      <c r="K12" s="235"/>
      <c r="L12" s="235"/>
      <c r="M12" s="225"/>
      <c r="N12" s="225"/>
      <c r="O12" s="226"/>
    </row>
    <row r="14" spans="1:15" s="30" customFormat="1" ht="26.25" x14ac:dyDescent="0.4">
      <c r="A14" s="194" t="s">
        <v>157</v>
      </c>
      <c r="B14" s="195"/>
      <c r="C14" s="196"/>
      <c r="D14" s="217" t="s">
        <v>158</v>
      </c>
      <c r="E14" s="217"/>
      <c r="F14" s="217"/>
      <c r="G14" s="217"/>
      <c r="H14" s="217"/>
      <c r="I14" s="217"/>
      <c r="J14" s="217"/>
      <c r="K14" s="194" t="s">
        <v>159</v>
      </c>
      <c r="L14" s="195"/>
      <c r="M14" s="196"/>
    </row>
    <row r="15" spans="1:15" s="169" customFormat="1" ht="110.25" x14ac:dyDescent="0.2">
      <c r="A15" s="166" t="s">
        <v>34</v>
      </c>
      <c r="B15" s="166" t="s">
        <v>35</v>
      </c>
      <c r="C15" s="166" t="s">
        <v>50</v>
      </c>
      <c r="D15" s="213" t="s">
        <v>248</v>
      </c>
      <c r="E15" s="214"/>
      <c r="F15" s="92" t="s">
        <v>249</v>
      </c>
      <c r="G15" s="211" t="s">
        <v>17</v>
      </c>
      <c r="H15" s="212"/>
      <c r="I15" s="92" t="s">
        <v>513</v>
      </c>
      <c r="J15" s="92" t="s">
        <v>508</v>
      </c>
      <c r="K15" s="166" t="s">
        <v>36</v>
      </c>
      <c r="L15" s="166" t="s">
        <v>37</v>
      </c>
      <c r="M15" s="165" t="s">
        <v>250</v>
      </c>
    </row>
    <row r="16" spans="1:15" x14ac:dyDescent="0.2">
      <c r="A16" s="227">
        <f>M7</f>
        <v>1</v>
      </c>
      <c r="B16" s="227">
        <f>N7</f>
        <v>1</v>
      </c>
      <c r="C16" s="230">
        <f>A16*B16</f>
        <v>1</v>
      </c>
      <c r="D16" s="231"/>
      <c r="E16" s="232"/>
      <c r="F16" s="5"/>
      <c r="G16" s="233"/>
      <c r="H16" s="233"/>
      <c r="I16" s="221"/>
      <c r="J16" s="221"/>
      <c r="K16" s="227">
        <f>IF((A16+I16)&lt;1,1,(A16+I16))</f>
        <v>1</v>
      </c>
      <c r="L16" s="227">
        <f>IF((B16+J16)&lt;1,1,(B16+J16))</f>
        <v>1</v>
      </c>
      <c r="M16" s="230">
        <f>K16*L16</f>
        <v>1</v>
      </c>
    </row>
    <row r="17" spans="1:13" x14ac:dyDescent="0.2">
      <c r="A17" s="228"/>
      <c r="B17" s="228"/>
      <c r="C17" s="230"/>
      <c r="D17" s="234"/>
      <c r="E17" s="234"/>
      <c r="F17" s="5"/>
      <c r="G17" s="233"/>
      <c r="H17" s="233"/>
      <c r="I17" s="222"/>
      <c r="J17" s="222"/>
      <c r="K17" s="228"/>
      <c r="L17" s="228"/>
      <c r="M17" s="230"/>
    </row>
    <row r="18" spans="1:13" x14ac:dyDescent="0.2">
      <c r="A18" s="228"/>
      <c r="B18" s="228"/>
      <c r="C18" s="230"/>
      <c r="D18" s="234"/>
      <c r="E18" s="234"/>
      <c r="F18" s="5"/>
      <c r="G18" s="233"/>
      <c r="H18" s="233"/>
      <c r="I18" s="222"/>
      <c r="J18" s="222"/>
      <c r="K18" s="228"/>
      <c r="L18" s="228"/>
      <c r="M18" s="230"/>
    </row>
    <row r="19" spans="1:13" x14ac:dyDescent="0.2">
      <c r="A19" s="228"/>
      <c r="B19" s="228"/>
      <c r="C19" s="230"/>
      <c r="D19" s="234"/>
      <c r="E19" s="234"/>
      <c r="F19" s="5"/>
      <c r="G19" s="233"/>
      <c r="H19" s="233"/>
      <c r="I19" s="222"/>
      <c r="J19" s="222"/>
      <c r="K19" s="228"/>
      <c r="L19" s="228"/>
      <c r="M19" s="230"/>
    </row>
    <row r="20" spans="1:13" x14ac:dyDescent="0.2">
      <c r="A20" s="228"/>
      <c r="B20" s="228"/>
      <c r="C20" s="230"/>
      <c r="D20" s="234"/>
      <c r="E20" s="234"/>
      <c r="F20" s="5"/>
      <c r="G20" s="233"/>
      <c r="H20" s="233"/>
      <c r="I20" s="222"/>
      <c r="J20" s="222"/>
      <c r="K20" s="228"/>
      <c r="L20" s="228"/>
      <c r="M20" s="230"/>
    </row>
    <row r="21" spans="1:13" x14ac:dyDescent="0.2">
      <c r="A21" s="228"/>
      <c r="B21" s="228"/>
      <c r="C21" s="230"/>
      <c r="D21" s="234"/>
      <c r="E21" s="234"/>
      <c r="F21" s="5"/>
      <c r="G21" s="233"/>
      <c r="H21" s="233"/>
      <c r="I21" s="222"/>
      <c r="J21" s="222"/>
      <c r="K21" s="228"/>
      <c r="L21" s="228"/>
      <c r="M21" s="230"/>
    </row>
    <row r="22" spans="1:13" x14ac:dyDescent="0.2">
      <c r="A22" s="228"/>
      <c r="B22" s="228"/>
      <c r="C22" s="230"/>
      <c r="D22" s="234"/>
      <c r="E22" s="234"/>
      <c r="F22" s="5"/>
      <c r="G22" s="233"/>
      <c r="H22" s="233"/>
      <c r="I22" s="222"/>
      <c r="J22" s="222"/>
      <c r="K22" s="228"/>
      <c r="L22" s="228"/>
      <c r="M22" s="230"/>
    </row>
    <row r="23" spans="1:13" x14ac:dyDescent="0.2">
      <c r="A23" s="228"/>
      <c r="B23" s="228"/>
      <c r="C23" s="230"/>
      <c r="D23" s="234"/>
      <c r="E23" s="234"/>
      <c r="F23" s="5"/>
      <c r="G23" s="233"/>
      <c r="H23" s="233"/>
      <c r="I23" s="222"/>
      <c r="J23" s="222"/>
      <c r="K23" s="228"/>
      <c r="L23" s="228"/>
      <c r="M23" s="230"/>
    </row>
    <row r="24" spans="1:13" x14ac:dyDescent="0.2">
      <c r="A24" s="229"/>
      <c r="B24" s="229"/>
      <c r="C24" s="230"/>
      <c r="D24" s="234"/>
      <c r="E24" s="234"/>
      <c r="F24" s="5"/>
      <c r="G24" s="233"/>
      <c r="H24" s="233"/>
      <c r="I24" s="223"/>
      <c r="J24" s="223"/>
      <c r="K24" s="229"/>
      <c r="L24" s="229"/>
      <c r="M24" s="230"/>
    </row>
  </sheetData>
  <customSheetViews>
    <customSheetView guid="{3401EC7A-FAC2-4D09-BA1F-72E5658EFED5}" scale="85" showPageBreaks="1" fitToPage="1" printArea="1" view="pageBreakPreview" topLeftCell="A5">
      <selection activeCell="D11" sqref="D11"/>
      <pageMargins left="0.70866141732283472" right="0.70866141732283472" top="0.74803149606299213" bottom="0.74803149606299213" header="0.31496062992125984" footer="0.31496062992125984"/>
      <pageSetup paperSize="8" scale="56" orientation="landscape" r:id="rId1"/>
    </customSheetView>
  </customSheetViews>
  <mergeCells count="43">
    <mergeCell ref="A14:C14"/>
    <mergeCell ref="D14:J14"/>
    <mergeCell ref="D15:E15"/>
    <mergeCell ref="D23:E23"/>
    <mergeCell ref="G23:H23"/>
    <mergeCell ref="D22:E22"/>
    <mergeCell ref="G22:H22"/>
    <mergeCell ref="G17:H17"/>
    <mergeCell ref="D18:E18"/>
    <mergeCell ref="G18:H18"/>
    <mergeCell ref="D19:E19"/>
    <mergeCell ref="G19:H19"/>
    <mergeCell ref="G15:H15"/>
    <mergeCell ref="A16:A24"/>
    <mergeCell ref="I16:I24"/>
    <mergeCell ref="B16:B24"/>
    <mergeCell ref="C1:G1"/>
    <mergeCell ref="A5:C5"/>
    <mergeCell ref="D5:L5"/>
    <mergeCell ref="A7:A12"/>
    <mergeCell ref="B7:B12"/>
    <mergeCell ref="K7:K12"/>
    <mergeCell ref="L7:L12"/>
    <mergeCell ref="C7:C12"/>
    <mergeCell ref="C16:C24"/>
    <mergeCell ref="D16:E16"/>
    <mergeCell ref="G16:H16"/>
    <mergeCell ref="D20:E20"/>
    <mergeCell ref="G20:H20"/>
    <mergeCell ref="D21:E21"/>
    <mergeCell ref="G21:H21"/>
    <mergeCell ref="D24:E24"/>
    <mergeCell ref="G24:H24"/>
    <mergeCell ref="D17:E17"/>
    <mergeCell ref="M5:O5"/>
    <mergeCell ref="M7:M12"/>
    <mergeCell ref="N7:N12"/>
    <mergeCell ref="O7:O12"/>
    <mergeCell ref="J16:J24"/>
    <mergeCell ref="K16:K24"/>
    <mergeCell ref="L16:L24"/>
    <mergeCell ref="M16:M24"/>
    <mergeCell ref="K14:M14"/>
  </mergeCells>
  <conditionalFormatting sqref="A7:B7 F7:F11 K7 I7:J11">
    <cfRule type="cellIs" dxfId="469" priority="35" operator="between">
      <formula>0</formula>
      <formula>0</formula>
    </cfRule>
  </conditionalFormatting>
  <conditionalFormatting sqref="C7 O7">
    <cfRule type="cellIs" dxfId="468" priority="20" operator="between">
      <formula>8</formula>
      <formula>16</formula>
    </cfRule>
    <cfRule type="cellIs" dxfId="467" priority="21" operator="between">
      <formula>4</formula>
      <formula>6</formula>
    </cfRule>
    <cfRule type="cellIs" dxfId="466" priority="22" operator="between">
      <formula>0</formula>
      <formula>3</formula>
    </cfRule>
  </conditionalFormatting>
  <conditionalFormatting sqref="C16">
    <cfRule type="cellIs" dxfId="465" priority="17" operator="between">
      <formula>8</formula>
      <formula>16</formula>
    </cfRule>
    <cfRule type="cellIs" dxfId="464" priority="18" operator="between">
      <formula>4</formula>
      <formula>6</formula>
    </cfRule>
    <cfRule type="cellIs" dxfId="463" priority="19" operator="between">
      <formula>0</formula>
      <formula>3</formula>
    </cfRule>
  </conditionalFormatting>
  <conditionalFormatting sqref="M16">
    <cfRule type="cellIs" dxfId="462" priority="14" operator="between">
      <formula>8</formula>
      <formula>16</formula>
    </cfRule>
    <cfRule type="cellIs" dxfId="461" priority="15" operator="between">
      <formula>4</formula>
      <formula>6</formula>
    </cfRule>
    <cfRule type="cellIs" dxfId="460" priority="16" operator="between">
      <formula>0</formula>
      <formula>3</formula>
    </cfRule>
  </conditionalFormatting>
  <conditionalFormatting sqref="F7:F11">
    <cfRule type="cellIs" dxfId="459" priority="10" operator="between">
      <formula>0</formula>
      <formula>0</formula>
    </cfRule>
  </conditionalFormatting>
  <conditionalFormatting sqref="F12 I12:J12">
    <cfRule type="cellIs" dxfId="458" priority="9" operator="between">
      <formula>0</formula>
      <formula>0</formula>
    </cfRule>
  </conditionalFormatting>
  <conditionalFormatting sqref="F12">
    <cfRule type="cellIs" dxfId="457" priority="8" operator="between">
      <formula>0</formula>
      <formula>0</formula>
    </cfRule>
  </conditionalFormatting>
  <conditionalFormatting sqref="G7:G12">
    <cfRule type="cellIs" dxfId="456" priority="7" operator="between">
      <formula>0</formula>
      <formula>0</formula>
    </cfRule>
  </conditionalFormatting>
  <conditionalFormatting sqref="G7:G12">
    <cfRule type="cellIs" dxfId="455" priority="6" operator="between">
      <formula>0</formula>
      <formula>0</formula>
    </cfRule>
  </conditionalFormatting>
  <conditionalFormatting sqref="H7:H12">
    <cfRule type="cellIs" dxfId="454" priority="5" operator="between">
      <formula>0</formula>
      <formula>0</formula>
    </cfRule>
  </conditionalFormatting>
  <conditionalFormatting sqref="H7:H12">
    <cfRule type="cellIs" dxfId="453" priority="4" operator="between">
      <formula>0</formula>
      <formula>0</formula>
    </cfRule>
  </conditionalFormatting>
  <conditionalFormatting sqref="I16">
    <cfRule type="cellIs" dxfId="452" priority="3" operator="between">
      <formula>0</formula>
      <formula>0</formula>
    </cfRule>
  </conditionalFormatting>
  <conditionalFormatting sqref="J16">
    <cfRule type="cellIs" dxfId="451" priority="1" operator="between">
      <formula>0</formula>
      <formula>0</formula>
    </cfRule>
  </conditionalFormatting>
  <dataValidations count="4">
    <dataValidation type="list" allowBlank="1" showInputMessage="1" showErrorMessage="1" sqref="F7:G12">
      <formula1>"TAK,NIE"</formula1>
    </dataValidation>
    <dataValidation type="list" allowBlank="1" showInputMessage="1" showErrorMessage="1" sqref="H7:H12">
      <formula1>"WYSOKA,ŚREDNIA,NISKA"</formula1>
    </dataValidation>
    <dataValidation type="list" allowBlank="1" showInputMessage="1" showErrorMessage="1" sqref="K7:L12 I16:J16">
      <formula1>"-4,-3,-2,-1"</formula1>
    </dataValidation>
    <dataValidation type="list" allowBlank="1" showInputMessage="1" showErrorMessage="1" sqref="A7:B12">
      <formula1>"1,2,3,4"</formula1>
    </dataValidation>
  </dataValidations>
  <pageMargins left="0.70866141732283472" right="0.70866141732283472" top="0.74803149606299213" bottom="0.74803149606299213" header="0.31496062992125984" footer="0.31496062992125984"/>
  <pageSetup paperSize="8" scale="38"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2:H86"/>
  <sheetViews>
    <sheetView view="pageBreakPreview" topLeftCell="A4" zoomScale="85" zoomScaleNormal="70" zoomScaleSheetLayoutView="85" workbookViewId="0">
      <selection activeCell="C50" sqref="C50"/>
    </sheetView>
  </sheetViews>
  <sheetFormatPr defaultColWidth="8.85546875" defaultRowHeight="15.75" x14ac:dyDescent="0.25"/>
  <cols>
    <col min="1" max="1" width="10" style="41" customWidth="1"/>
    <col min="2" max="2" width="33.7109375" style="37" customWidth="1"/>
    <col min="3" max="4" width="51.42578125" style="37" customWidth="1"/>
    <col min="5" max="5" width="26.28515625" style="37" customWidth="1"/>
    <col min="6" max="6" width="18.7109375" style="37" bestFit="1" customWidth="1"/>
    <col min="7" max="7" width="20.42578125" style="49" customWidth="1"/>
    <col min="8" max="8" width="56" style="30" customWidth="1"/>
    <col min="9" max="9" width="8.85546875" style="30" customWidth="1"/>
    <col min="10" max="16384" width="8.85546875" style="30"/>
  </cols>
  <sheetData>
    <row r="2" spans="1:8" s="172" customFormat="1" ht="26.25" x14ac:dyDescent="0.2">
      <c r="A2" s="244" t="s">
        <v>57</v>
      </c>
      <c r="B2" s="244"/>
      <c r="C2" s="244"/>
      <c r="D2" s="244"/>
      <c r="E2" s="244"/>
      <c r="F2" s="244"/>
      <c r="G2" s="244"/>
      <c r="H2" s="244"/>
    </row>
    <row r="3" spans="1:8" s="172" customFormat="1" x14ac:dyDescent="0.2">
      <c r="A3" s="173"/>
      <c r="B3" s="174"/>
      <c r="C3" s="174"/>
      <c r="D3" s="174"/>
      <c r="E3" s="174"/>
      <c r="F3" s="174"/>
      <c r="G3" s="175"/>
    </row>
    <row r="4" spans="1:8" s="176" customFormat="1" ht="38.25" customHeight="1" x14ac:dyDescent="0.2">
      <c r="A4" s="243" t="s">
        <v>31</v>
      </c>
      <c r="B4" s="243"/>
      <c r="C4" s="243"/>
      <c r="D4" s="243"/>
      <c r="E4" s="243"/>
      <c r="F4" s="243"/>
      <c r="G4" s="243"/>
      <c r="H4" s="243"/>
    </row>
    <row r="5" spans="1:8" s="177" customFormat="1" ht="94.5" x14ac:dyDescent="0.2">
      <c r="A5" s="166" t="s">
        <v>0</v>
      </c>
      <c r="B5" s="166" t="s">
        <v>12</v>
      </c>
      <c r="C5" s="166" t="s">
        <v>33</v>
      </c>
      <c r="D5" s="166" t="s">
        <v>160</v>
      </c>
      <c r="E5" s="165" t="s">
        <v>477</v>
      </c>
      <c r="F5" s="165" t="s">
        <v>251</v>
      </c>
      <c r="G5" s="165" t="s">
        <v>229</v>
      </c>
      <c r="H5" s="166" t="s">
        <v>56</v>
      </c>
    </row>
    <row r="6" spans="1:8" s="38" customFormat="1" ht="26.25" x14ac:dyDescent="0.35">
      <c r="A6" s="239" t="s">
        <v>24</v>
      </c>
      <c r="B6" s="239"/>
      <c r="C6" s="239"/>
      <c r="D6" s="239"/>
      <c r="E6" s="239"/>
      <c r="F6" s="239"/>
      <c r="G6" s="239"/>
      <c r="H6" s="239"/>
    </row>
    <row r="7" spans="1:8" ht="125.25" customHeight="1" x14ac:dyDescent="0.2">
      <c r="A7" s="40" t="s">
        <v>164</v>
      </c>
      <c r="B7" s="183" t="s">
        <v>622</v>
      </c>
      <c r="C7" s="183" t="s">
        <v>623</v>
      </c>
      <c r="D7" s="183" t="s">
        <v>624</v>
      </c>
      <c r="E7" s="93" t="s">
        <v>165</v>
      </c>
      <c r="F7" s="93" t="s">
        <v>10</v>
      </c>
      <c r="G7" s="33"/>
      <c r="H7" s="50"/>
    </row>
    <row r="8" spans="1:8" ht="153" x14ac:dyDescent="0.2">
      <c r="A8" s="40" t="s">
        <v>166</v>
      </c>
      <c r="B8" s="183" t="s">
        <v>625</v>
      </c>
      <c r="C8" s="184" t="s">
        <v>626</v>
      </c>
      <c r="D8" s="184" t="s">
        <v>627</v>
      </c>
      <c r="E8" s="93" t="s">
        <v>165</v>
      </c>
      <c r="F8" s="93" t="s">
        <v>10</v>
      </c>
      <c r="G8" s="33"/>
      <c r="H8" s="50"/>
    </row>
    <row r="9" spans="1:8" ht="147.75" customHeight="1" x14ac:dyDescent="0.2">
      <c r="A9" s="39" t="s">
        <v>167</v>
      </c>
      <c r="B9" s="94" t="s">
        <v>193</v>
      </c>
      <c r="C9" s="94" t="s">
        <v>252</v>
      </c>
      <c r="D9" s="95" t="s">
        <v>514</v>
      </c>
      <c r="E9" s="96" t="s">
        <v>165</v>
      </c>
      <c r="F9" s="96" t="s">
        <v>10</v>
      </c>
      <c r="G9" s="33"/>
      <c r="H9" s="50"/>
    </row>
    <row r="10" spans="1:8" ht="153" x14ac:dyDescent="0.2">
      <c r="A10" s="39" t="s">
        <v>168</v>
      </c>
      <c r="B10" s="96" t="s">
        <v>194</v>
      </c>
      <c r="C10" s="96" t="s">
        <v>515</v>
      </c>
      <c r="D10" s="96" t="s">
        <v>516</v>
      </c>
      <c r="E10" s="96" t="s">
        <v>162</v>
      </c>
      <c r="F10" s="96" t="s">
        <v>10</v>
      </c>
      <c r="G10" s="33"/>
      <c r="H10" s="50"/>
    </row>
    <row r="11" spans="1:8" s="49" customFormat="1" ht="38.25" x14ac:dyDescent="0.2">
      <c r="A11" s="39" t="s">
        <v>163</v>
      </c>
      <c r="B11" s="96" t="s">
        <v>517</v>
      </c>
      <c r="C11" s="96" t="s">
        <v>499</v>
      </c>
      <c r="D11" s="96" t="s">
        <v>631</v>
      </c>
      <c r="E11" s="96" t="s">
        <v>162</v>
      </c>
      <c r="F11" s="96" t="s">
        <v>10</v>
      </c>
      <c r="G11" s="33"/>
      <c r="H11" s="50"/>
    </row>
    <row r="12" spans="1:8" ht="105" customHeight="1" x14ac:dyDescent="0.2">
      <c r="A12" s="39" t="s">
        <v>169</v>
      </c>
      <c r="B12" s="96" t="s">
        <v>195</v>
      </c>
      <c r="C12" s="96" t="s">
        <v>525</v>
      </c>
      <c r="D12" s="96" t="s">
        <v>253</v>
      </c>
      <c r="E12" s="96" t="s">
        <v>162</v>
      </c>
      <c r="F12" s="96" t="s">
        <v>10</v>
      </c>
      <c r="G12" s="33"/>
      <c r="H12" s="50"/>
    </row>
    <row r="13" spans="1:8" ht="114.75" x14ac:dyDescent="0.2">
      <c r="A13" s="39" t="s">
        <v>170</v>
      </c>
      <c r="B13" s="96" t="s">
        <v>254</v>
      </c>
      <c r="C13" s="96" t="s">
        <v>255</v>
      </c>
      <c r="D13" s="96" t="s">
        <v>518</v>
      </c>
      <c r="E13" s="96" t="s">
        <v>165</v>
      </c>
      <c r="F13" s="96" t="s">
        <v>10</v>
      </c>
      <c r="G13" s="33"/>
      <c r="H13" s="50"/>
    </row>
    <row r="14" spans="1:8" ht="51" x14ac:dyDescent="0.2">
      <c r="A14" s="39" t="s">
        <v>171</v>
      </c>
      <c r="B14" s="96" t="s">
        <v>196</v>
      </c>
      <c r="C14" s="185" t="s">
        <v>519</v>
      </c>
      <c r="D14" s="97" t="s">
        <v>256</v>
      </c>
      <c r="E14" s="96" t="s">
        <v>165</v>
      </c>
      <c r="F14" s="96" t="s">
        <v>10</v>
      </c>
      <c r="G14" s="33"/>
      <c r="H14" s="50"/>
    </row>
    <row r="15" spans="1:8" ht="38.25" x14ac:dyDescent="0.2">
      <c r="A15" s="39" t="s">
        <v>172</v>
      </c>
      <c r="B15" s="96" t="s">
        <v>182</v>
      </c>
      <c r="C15" s="97" t="s">
        <v>257</v>
      </c>
      <c r="D15" s="97" t="s">
        <v>526</v>
      </c>
      <c r="E15" s="96" t="s">
        <v>183</v>
      </c>
      <c r="F15" s="96" t="s">
        <v>184</v>
      </c>
      <c r="G15" s="33"/>
      <c r="H15" s="52"/>
    </row>
    <row r="16" spans="1:8" ht="61.5" customHeight="1" x14ac:dyDescent="0.2">
      <c r="A16" s="39" t="s">
        <v>174</v>
      </c>
      <c r="B16" s="96" t="s">
        <v>520</v>
      </c>
      <c r="C16" s="97" t="s">
        <v>521</v>
      </c>
      <c r="D16" s="97" t="s">
        <v>632</v>
      </c>
      <c r="E16" s="96" t="s">
        <v>183</v>
      </c>
      <c r="F16" s="96" t="s">
        <v>184</v>
      </c>
      <c r="G16" s="33"/>
      <c r="H16" s="52"/>
    </row>
    <row r="17" spans="1:8" s="38" customFormat="1" ht="26.25" x14ac:dyDescent="0.35">
      <c r="A17" s="240" t="s">
        <v>607</v>
      </c>
      <c r="B17" s="241"/>
      <c r="C17" s="241"/>
      <c r="D17" s="241"/>
      <c r="E17" s="241"/>
      <c r="F17" s="241"/>
      <c r="G17" s="241"/>
      <c r="H17" s="242"/>
    </row>
    <row r="18" spans="1:8" ht="102" x14ac:dyDescent="0.2">
      <c r="A18" s="39" t="s">
        <v>175</v>
      </c>
      <c r="B18" s="96" t="s">
        <v>197</v>
      </c>
      <c r="C18" s="193" t="s">
        <v>639</v>
      </c>
      <c r="D18" s="96" t="s">
        <v>522</v>
      </c>
      <c r="E18" s="96" t="s">
        <v>173</v>
      </c>
      <c r="F18" s="96" t="s">
        <v>10</v>
      </c>
      <c r="G18" s="33"/>
      <c r="H18" s="50"/>
    </row>
    <row r="19" spans="1:8" ht="201.75" customHeight="1" x14ac:dyDescent="0.2">
      <c r="A19" s="39" t="s">
        <v>188</v>
      </c>
      <c r="B19" s="97" t="s">
        <v>198</v>
      </c>
      <c r="C19" s="96" t="s">
        <v>523</v>
      </c>
      <c r="D19" s="96" t="s">
        <v>524</v>
      </c>
      <c r="E19" s="96" t="s">
        <v>173</v>
      </c>
      <c r="F19" s="96" t="s">
        <v>10</v>
      </c>
      <c r="G19" s="33"/>
      <c r="H19" s="50"/>
    </row>
    <row r="20" spans="1:8" ht="39" customHeight="1" x14ac:dyDescent="0.2">
      <c r="A20" s="39" t="s">
        <v>201</v>
      </c>
      <c r="B20" s="96" t="s">
        <v>199</v>
      </c>
      <c r="C20" s="97" t="s">
        <v>200</v>
      </c>
      <c r="D20" s="97" t="s">
        <v>608</v>
      </c>
      <c r="E20" s="96" t="s">
        <v>9</v>
      </c>
      <c r="F20" s="96" t="s">
        <v>10</v>
      </c>
      <c r="G20" s="33"/>
      <c r="H20" s="50"/>
    </row>
    <row r="37" spans="1:7" ht="12.75" hidden="1" x14ac:dyDescent="0.2">
      <c r="A37" s="30"/>
      <c r="B37" s="30"/>
      <c r="C37" s="30"/>
      <c r="D37" s="30"/>
      <c r="E37" s="30"/>
      <c r="F37" s="30"/>
      <c r="G37" s="49" t="s">
        <v>52</v>
      </c>
    </row>
    <row r="38" spans="1:7" ht="12.75" hidden="1" x14ac:dyDescent="0.2">
      <c r="A38" s="30"/>
      <c r="B38" s="30"/>
      <c r="C38" s="30"/>
      <c r="D38" s="30"/>
      <c r="E38" s="30"/>
      <c r="F38" s="30"/>
      <c r="G38" s="49" t="s">
        <v>53</v>
      </c>
    </row>
    <row r="65" spans="1:7" ht="12.75" hidden="1" x14ac:dyDescent="0.2">
      <c r="A65" s="30"/>
      <c r="B65" s="30"/>
      <c r="C65" s="30"/>
      <c r="D65" s="30"/>
      <c r="E65" s="30"/>
      <c r="F65" s="30"/>
      <c r="G65" s="30"/>
    </row>
    <row r="66" spans="1:7" ht="12.75" hidden="1" x14ac:dyDescent="0.2">
      <c r="A66" s="30"/>
      <c r="B66" s="30"/>
      <c r="C66" s="30"/>
      <c r="D66" s="30"/>
      <c r="E66" s="30"/>
      <c r="F66" s="30"/>
      <c r="G66" s="30"/>
    </row>
    <row r="67" spans="1:7" ht="12.75" hidden="1" x14ac:dyDescent="0.2">
      <c r="A67" s="30"/>
      <c r="B67" s="30"/>
      <c r="C67" s="30"/>
      <c r="D67" s="30"/>
      <c r="E67" s="30"/>
      <c r="F67" s="30"/>
      <c r="G67" s="30"/>
    </row>
    <row r="68" spans="1:7" ht="12.75" hidden="1" x14ac:dyDescent="0.2">
      <c r="A68" s="30"/>
      <c r="B68" s="30"/>
      <c r="C68" s="30"/>
      <c r="D68" s="30"/>
      <c r="E68" s="30"/>
      <c r="F68" s="30"/>
      <c r="G68" s="30"/>
    </row>
    <row r="69" spans="1:7" ht="12.75" hidden="1" x14ac:dyDescent="0.2">
      <c r="A69" s="30"/>
      <c r="B69" s="30"/>
      <c r="C69" s="30"/>
      <c r="D69" s="30"/>
      <c r="E69" s="30"/>
      <c r="F69" s="30"/>
      <c r="G69" s="30"/>
    </row>
    <row r="70" spans="1:7" ht="12.75" hidden="1" x14ac:dyDescent="0.2">
      <c r="A70" s="30"/>
      <c r="B70" s="30"/>
      <c r="C70" s="30"/>
      <c r="D70" s="30"/>
      <c r="E70" s="30"/>
      <c r="F70" s="30"/>
      <c r="G70" s="30"/>
    </row>
    <row r="71" spans="1:7" ht="12.75" hidden="1" x14ac:dyDescent="0.2">
      <c r="A71" s="30"/>
      <c r="B71" s="30"/>
      <c r="C71" s="30"/>
      <c r="D71" s="30"/>
      <c r="E71" s="30"/>
      <c r="F71" s="30"/>
      <c r="G71" s="30"/>
    </row>
    <row r="72" spans="1:7" ht="12.75" hidden="1" x14ac:dyDescent="0.2">
      <c r="A72" s="30"/>
      <c r="B72" s="30"/>
      <c r="C72" s="30"/>
      <c r="D72" s="30"/>
      <c r="E72" s="30"/>
      <c r="F72" s="30"/>
      <c r="G72" s="30"/>
    </row>
    <row r="73" spans="1:7" ht="12.75" hidden="1" x14ac:dyDescent="0.2">
      <c r="A73" s="30"/>
      <c r="B73" s="30"/>
      <c r="C73" s="30"/>
      <c r="D73" s="30"/>
      <c r="E73" s="30"/>
      <c r="F73" s="30"/>
      <c r="G73" s="30"/>
    </row>
    <row r="74" spans="1:7" ht="12.75" hidden="1" x14ac:dyDescent="0.2">
      <c r="A74" s="30"/>
      <c r="B74" s="30"/>
      <c r="C74" s="30"/>
      <c r="D74" s="30"/>
      <c r="E74" s="30"/>
      <c r="F74" s="30"/>
      <c r="G74" s="30"/>
    </row>
    <row r="75" spans="1:7" ht="12.75" hidden="1" x14ac:dyDescent="0.2">
      <c r="A75" s="30"/>
      <c r="B75" s="30"/>
      <c r="C75" s="30"/>
      <c r="D75" s="30"/>
      <c r="E75" s="30"/>
      <c r="F75" s="30"/>
      <c r="G75" s="30"/>
    </row>
    <row r="76" spans="1:7" ht="12.75" hidden="1" x14ac:dyDescent="0.2">
      <c r="A76" s="30"/>
      <c r="B76" s="30"/>
      <c r="C76" s="30"/>
      <c r="D76" s="30"/>
      <c r="E76" s="30"/>
      <c r="F76" s="30"/>
      <c r="G76" s="30"/>
    </row>
    <row r="77" spans="1:7" ht="12.75" hidden="1" x14ac:dyDescent="0.2">
      <c r="A77" s="30"/>
      <c r="B77" s="30"/>
      <c r="C77" s="30"/>
      <c r="D77" s="30"/>
      <c r="E77" s="30"/>
      <c r="F77" s="30"/>
      <c r="G77" s="30"/>
    </row>
    <row r="78" spans="1:7" ht="12.75" hidden="1" x14ac:dyDescent="0.2">
      <c r="A78" s="30"/>
      <c r="B78" s="30"/>
      <c r="C78" s="30"/>
      <c r="D78" s="30"/>
      <c r="E78" s="30"/>
      <c r="F78" s="30"/>
      <c r="G78" s="30"/>
    </row>
    <row r="79" spans="1:7" ht="12.75" hidden="1" x14ac:dyDescent="0.2">
      <c r="A79" s="30"/>
      <c r="B79" s="30"/>
      <c r="C79" s="30"/>
      <c r="D79" s="30"/>
      <c r="E79" s="30"/>
      <c r="F79" s="30"/>
      <c r="G79" s="30"/>
    </row>
    <row r="80" spans="1:7" ht="12.75" hidden="1" x14ac:dyDescent="0.2">
      <c r="A80" s="30"/>
      <c r="B80" s="30"/>
      <c r="C80" s="30"/>
      <c r="D80" s="30"/>
      <c r="E80" s="30"/>
      <c r="F80" s="30"/>
      <c r="G80" s="30"/>
    </row>
    <row r="81" spans="1:7" ht="12.75" hidden="1" x14ac:dyDescent="0.2">
      <c r="A81" s="30"/>
      <c r="B81" s="30"/>
      <c r="C81" s="30"/>
      <c r="D81" s="30"/>
      <c r="E81" s="30"/>
      <c r="F81" s="30"/>
      <c r="G81" s="30"/>
    </row>
    <row r="82" spans="1:7" ht="12.75" hidden="1" x14ac:dyDescent="0.2">
      <c r="A82" s="30"/>
      <c r="B82" s="30"/>
      <c r="C82" s="30"/>
      <c r="D82" s="30"/>
      <c r="E82" s="30"/>
      <c r="F82" s="30"/>
      <c r="G82" s="30"/>
    </row>
    <row r="83" spans="1:7" ht="12.75" hidden="1" x14ac:dyDescent="0.2">
      <c r="A83" s="30"/>
      <c r="B83" s="30"/>
      <c r="C83" s="30"/>
      <c r="D83" s="30"/>
      <c r="E83" s="30"/>
      <c r="F83" s="30"/>
      <c r="G83" s="30"/>
    </row>
    <row r="84" spans="1:7" ht="12.75" hidden="1" x14ac:dyDescent="0.2">
      <c r="A84" s="30"/>
      <c r="B84" s="30"/>
      <c r="C84" s="30"/>
      <c r="D84" s="30"/>
      <c r="E84" s="30"/>
      <c r="F84" s="30"/>
      <c r="G84" s="30"/>
    </row>
    <row r="85" spans="1:7" ht="12.75" hidden="1" x14ac:dyDescent="0.2">
      <c r="A85" s="30"/>
      <c r="B85" s="30"/>
      <c r="C85" s="30"/>
      <c r="D85" s="30"/>
      <c r="E85" s="30"/>
      <c r="F85" s="30"/>
      <c r="G85" s="30"/>
    </row>
    <row r="86" spans="1:7" ht="12.75" hidden="1" x14ac:dyDescent="0.2">
      <c r="A86" s="30"/>
      <c r="B86" s="30"/>
      <c r="C86" s="30"/>
      <c r="D86" s="30"/>
      <c r="E86" s="30"/>
      <c r="F86" s="30"/>
      <c r="G86" s="30"/>
    </row>
  </sheetData>
  <customSheetViews>
    <customSheetView guid="{3401EC7A-FAC2-4D09-BA1F-72E5658EFED5}" fitToPage="1" hiddenRows="1" topLeftCell="D4">
      <selection activeCell="C15" sqref="C15"/>
      <rowBreaks count="1" manualBreakCount="1">
        <brk id="16" max="6" man="1"/>
      </rowBreaks>
      <pageMargins left="0.7" right="0.7" top="0.75" bottom="0.75" header="0.3" footer="0.3"/>
      <pageSetup paperSize="8" scale="72" fitToHeight="0" orientation="landscape" r:id="rId1"/>
    </customSheetView>
  </customSheetViews>
  <mergeCells count="4">
    <mergeCell ref="A6:H6"/>
    <mergeCell ref="A17:H17"/>
    <mergeCell ref="A4:H4"/>
    <mergeCell ref="A2:H2"/>
  </mergeCells>
  <dataValidations count="1">
    <dataValidation type="list" allowBlank="1" showInputMessage="1" showErrorMessage="1" sqref="G7:G16 G18:G20">
      <formula1>"TAK,NIE"</formula1>
    </dataValidation>
  </dataValidations>
  <pageMargins left="0.7" right="0.7" top="0.75" bottom="0.75" header="0.3" footer="0.3"/>
  <pageSetup paperSize="8" scale="49" fitToHeight="0" orientation="landscape" r:id="rId2"/>
  <rowBreaks count="1" manualBreakCount="1">
    <brk id="1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O34"/>
  <sheetViews>
    <sheetView view="pageBreakPreview" topLeftCell="A7" zoomScale="70" zoomScaleNormal="40" zoomScaleSheetLayoutView="70" workbookViewId="0">
      <selection activeCell="E18" sqref="E18"/>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4" width="18.5703125" customWidth="1"/>
    <col min="15" max="15" width="14.5703125" customWidth="1"/>
  </cols>
  <sheetData>
    <row r="1" spans="1:15" s="13" customFormat="1" ht="26.25" x14ac:dyDescent="0.4">
      <c r="C1" s="199" t="s">
        <v>31</v>
      </c>
      <c r="D1" s="200"/>
      <c r="E1" s="200"/>
      <c r="F1" s="200"/>
      <c r="G1" s="201"/>
    </row>
    <row r="2" spans="1:15" s="168" customFormat="1" ht="94.5" x14ac:dyDescent="0.2">
      <c r="C2" s="122" t="s">
        <v>0</v>
      </c>
      <c r="D2" s="164" t="s">
        <v>12</v>
      </c>
      <c r="E2" s="163" t="s">
        <v>509</v>
      </c>
      <c r="F2" s="163" t="s">
        <v>477</v>
      </c>
      <c r="G2" s="99" t="s">
        <v>510</v>
      </c>
    </row>
    <row r="3" spans="1:15" s="27" customFormat="1" ht="75" customHeight="1" thickBot="1" x14ac:dyDescent="0.25">
      <c r="C3" s="160" t="str">
        <f>'2. Realizacja i weryfikacja'!A7:A7</f>
        <v>IR1</v>
      </c>
      <c r="D3" s="100" t="s">
        <v>191</v>
      </c>
      <c r="E3" s="181" t="str">
        <f>'2. Realizacja i weryfikacja'!C7:C7</f>
        <v>Członek personelu beneficjenta faworyzuje wnioskodawcę / oferenta, ponieważ:
- wystąpił niezgłoszony konflikt interesów lub
- zapłacono łapówkę bądź nielegalne honorarium</v>
      </c>
      <c r="F3" s="113" t="str">
        <f>'2. Realizacja i weryfikacja'!E7:E7</f>
        <v>Beneficjenci i Osoby trzecie</v>
      </c>
      <c r="G3" s="114" t="str">
        <f>'2. Realizacja i weryfikacja'!F7:F7</f>
        <v>Zewnętrzne</v>
      </c>
    </row>
    <row r="5" spans="1:15" ht="26.25" x14ac:dyDescent="0.4">
      <c r="A5" s="194" t="s">
        <v>231</v>
      </c>
      <c r="B5" s="195"/>
      <c r="C5" s="196"/>
      <c r="D5" s="194" t="s">
        <v>32</v>
      </c>
      <c r="E5" s="195"/>
      <c r="F5" s="195"/>
      <c r="G5" s="195"/>
      <c r="H5" s="195"/>
      <c r="I5" s="195"/>
      <c r="J5" s="195"/>
      <c r="K5" s="195"/>
      <c r="L5" s="196"/>
      <c r="M5" s="194" t="s">
        <v>14</v>
      </c>
      <c r="N5" s="195"/>
      <c r="O5" s="196"/>
    </row>
    <row r="6" spans="1:15" s="169" customFormat="1" ht="126" x14ac:dyDescent="0.2">
      <c r="A6" s="165" t="s">
        <v>232</v>
      </c>
      <c r="B6" s="165" t="s">
        <v>233</v>
      </c>
      <c r="C6" s="165" t="s">
        <v>234</v>
      </c>
      <c r="D6" s="165" t="s">
        <v>235</v>
      </c>
      <c r="E6" s="165" t="s">
        <v>236</v>
      </c>
      <c r="F6" s="165" t="s">
        <v>237</v>
      </c>
      <c r="G6" s="165" t="s">
        <v>238</v>
      </c>
      <c r="H6" s="165" t="s">
        <v>239</v>
      </c>
      <c r="I6" s="88" t="s">
        <v>241</v>
      </c>
      <c r="J6" s="88" t="s">
        <v>478</v>
      </c>
      <c r="K6" s="165" t="s">
        <v>240</v>
      </c>
      <c r="L6" s="165" t="s">
        <v>247</v>
      </c>
      <c r="M6" s="166" t="s">
        <v>34</v>
      </c>
      <c r="N6" s="166" t="s">
        <v>35</v>
      </c>
      <c r="O6" s="165" t="s">
        <v>246</v>
      </c>
    </row>
    <row r="7" spans="1:15" ht="15.75" x14ac:dyDescent="0.25">
      <c r="A7" s="252"/>
      <c r="B7" s="252"/>
      <c r="C7" s="220">
        <f>A7*B7</f>
        <v>0</v>
      </c>
      <c r="D7" s="253" t="s">
        <v>483</v>
      </c>
      <c r="E7" s="254"/>
      <c r="F7" s="254"/>
      <c r="G7" s="254"/>
      <c r="H7" s="254"/>
      <c r="I7" s="101"/>
      <c r="J7" s="101"/>
      <c r="K7" s="252"/>
      <c r="L7" s="252"/>
      <c r="M7" s="255">
        <f>IF((A7+K7)&lt;1,1,(A7+K7))</f>
        <v>1</v>
      </c>
      <c r="N7" s="255">
        <f>IF((B7+L7)&lt;1,1,(B7+L7))</f>
        <v>1</v>
      </c>
      <c r="O7" s="220">
        <f>M7*N7</f>
        <v>1</v>
      </c>
    </row>
    <row r="8" spans="1:15" ht="38.25" x14ac:dyDescent="0.2">
      <c r="A8" s="252"/>
      <c r="B8" s="252"/>
      <c r="C8" s="220"/>
      <c r="D8" s="110" t="s">
        <v>258</v>
      </c>
      <c r="E8" s="192" t="s">
        <v>502</v>
      </c>
      <c r="F8" s="107"/>
      <c r="G8" s="107"/>
      <c r="H8" s="157"/>
      <c r="I8" s="103"/>
      <c r="J8" s="103"/>
      <c r="K8" s="252"/>
      <c r="L8" s="252"/>
      <c r="M8" s="255"/>
      <c r="N8" s="255"/>
      <c r="O8" s="220"/>
    </row>
    <row r="9" spans="1:15" ht="38.25" x14ac:dyDescent="0.2">
      <c r="A9" s="252"/>
      <c r="B9" s="252"/>
      <c r="C9" s="220"/>
      <c r="D9" s="110" t="s">
        <v>388</v>
      </c>
      <c r="E9" s="106" t="s">
        <v>484</v>
      </c>
      <c r="F9" s="107"/>
      <c r="G9" s="107"/>
      <c r="H9" s="157"/>
      <c r="I9" s="103"/>
      <c r="J9" s="103"/>
      <c r="K9" s="252"/>
      <c r="L9" s="252"/>
      <c r="M9" s="255"/>
      <c r="N9" s="255"/>
      <c r="O9" s="220"/>
    </row>
    <row r="10" spans="1:15" ht="25.5" x14ac:dyDescent="0.2">
      <c r="A10" s="252"/>
      <c r="B10" s="252"/>
      <c r="C10" s="220"/>
      <c r="D10" s="110" t="s">
        <v>259</v>
      </c>
      <c r="E10" s="106" t="s">
        <v>479</v>
      </c>
      <c r="F10" s="107"/>
      <c r="G10" s="107"/>
      <c r="H10" s="157"/>
      <c r="I10" s="103"/>
      <c r="J10" s="103"/>
      <c r="K10" s="252"/>
      <c r="L10" s="252"/>
      <c r="M10" s="255"/>
      <c r="N10" s="255"/>
      <c r="O10" s="220"/>
    </row>
    <row r="11" spans="1:15" ht="38.25" x14ac:dyDescent="0.2">
      <c r="A11" s="252"/>
      <c r="B11" s="252"/>
      <c r="C11" s="220"/>
      <c r="D11" s="111" t="s">
        <v>260</v>
      </c>
      <c r="E11" s="108" t="s">
        <v>542</v>
      </c>
      <c r="F11" s="107"/>
      <c r="G11" s="107"/>
      <c r="H11" s="157"/>
      <c r="I11" s="103"/>
      <c r="J11" s="103"/>
      <c r="K11" s="252"/>
      <c r="L11" s="252"/>
      <c r="M11" s="255"/>
      <c r="N11" s="255"/>
      <c r="O11" s="220"/>
    </row>
    <row r="12" spans="1:15" ht="25.5" x14ac:dyDescent="0.2">
      <c r="A12" s="252"/>
      <c r="B12" s="252"/>
      <c r="C12" s="220"/>
      <c r="D12" s="111" t="s">
        <v>261</v>
      </c>
      <c r="E12" s="112" t="s">
        <v>543</v>
      </c>
      <c r="F12" s="107"/>
      <c r="G12" s="107"/>
      <c r="H12" s="157"/>
      <c r="I12" s="103"/>
      <c r="J12" s="103"/>
      <c r="K12" s="252"/>
      <c r="L12" s="252"/>
      <c r="M12" s="255"/>
      <c r="N12" s="255"/>
      <c r="O12" s="220"/>
    </row>
    <row r="13" spans="1:15" ht="15.75" x14ac:dyDescent="0.25">
      <c r="A13" s="252"/>
      <c r="B13" s="252"/>
      <c r="C13" s="220"/>
      <c r="D13" s="249" t="s">
        <v>482</v>
      </c>
      <c r="E13" s="250"/>
      <c r="F13" s="250"/>
      <c r="G13" s="250"/>
      <c r="H13" s="251"/>
      <c r="I13" s="103"/>
      <c r="J13" s="103"/>
      <c r="K13" s="252"/>
      <c r="L13" s="252"/>
      <c r="M13" s="255"/>
      <c r="N13" s="255"/>
      <c r="O13" s="220"/>
    </row>
    <row r="14" spans="1:15" ht="38.25" x14ac:dyDescent="0.2">
      <c r="A14" s="252"/>
      <c r="B14" s="252"/>
      <c r="C14" s="220"/>
      <c r="D14" s="110" t="s">
        <v>485</v>
      </c>
      <c r="E14" s="192" t="s">
        <v>611</v>
      </c>
      <c r="F14" s="107"/>
      <c r="G14" s="107"/>
      <c r="H14" s="157"/>
      <c r="I14" s="103"/>
      <c r="J14" s="103"/>
      <c r="K14" s="252"/>
      <c r="L14" s="252"/>
      <c r="M14" s="255"/>
      <c r="N14" s="255"/>
      <c r="O14" s="220"/>
    </row>
    <row r="15" spans="1:15" ht="25.5" x14ac:dyDescent="0.2">
      <c r="A15" s="252"/>
      <c r="B15" s="252"/>
      <c r="C15" s="220"/>
      <c r="D15" s="110" t="s">
        <v>486</v>
      </c>
      <c r="E15" s="159" t="s">
        <v>540</v>
      </c>
      <c r="F15" s="107"/>
      <c r="G15" s="107"/>
      <c r="H15" s="158"/>
      <c r="I15" s="103"/>
      <c r="J15" s="103"/>
      <c r="K15" s="252"/>
      <c r="L15" s="252"/>
      <c r="M15" s="255"/>
      <c r="N15" s="255"/>
      <c r="O15" s="220"/>
    </row>
    <row r="16" spans="1:15" ht="25.5" x14ac:dyDescent="0.2">
      <c r="A16" s="252"/>
      <c r="B16" s="252"/>
      <c r="C16" s="220"/>
      <c r="D16" s="110" t="s">
        <v>487</v>
      </c>
      <c r="E16" s="106" t="s">
        <v>541</v>
      </c>
      <c r="F16" s="107"/>
      <c r="G16" s="107"/>
      <c r="H16" s="157"/>
      <c r="I16" s="103"/>
      <c r="J16" s="103"/>
      <c r="K16" s="252"/>
      <c r="L16" s="252"/>
      <c r="M16" s="255"/>
      <c r="N16" s="255"/>
      <c r="O16" s="220"/>
    </row>
    <row r="17" spans="1:15" ht="25.5" x14ac:dyDescent="0.2">
      <c r="A17" s="252"/>
      <c r="B17" s="252"/>
      <c r="C17" s="220"/>
      <c r="D17" s="110" t="s">
        <v>488</v>
      </c>
      <c r="E17" s="106" t="s">
        <v>479</v>
      </c>
      <c r="F17" s="107"/>
      <c r="G17" s="107"/>
      <c r="H17" s="157"/>
      <c r="I17" s="103"/>
      <c r="J17" s="103"/>
      <c r="K17" s="252"/>
      <c r="L17" s="252"/>
      <c r="M17" s="255"/>
      <c r="N17" s="255"/>
      <c r="O17" s="220"/>
    </row>
    <row r="18" spans="1:15" ht="38.25" x14ac:dyDescent="0.2">
      <c r="A18" s="252"/>
      <c r="B18" s="252"/>
      <c r="C18" s="220"/>
      <c r="D18" s="110" t="s">
        <v>489</v>
      </c>
      <c r="E18" s="108" t="s">
        <v>542</v>
      </c>
      <c r="F18" s="107"/>
      <c r="G18" s="107"/>
      <c r="H18" s="157"/>
      <c r="I18" s="103"/>
      <c r="J18" s="103"/>
      <c r="K18" s="252"/>
      <c r="L18" s="252"/>
      <c r="M18" s="255"/>
      <c r="N18" s="255"/>
      <c r="O18" s="220"/>
    </row>
    <row r="19" spans="1:15" ht="25.5" x14ac:dyDescent="0.2">
      <c r="A19" s="252"/>
      <c r="B19" s="252"/>
      <c r="C19" s="220"/>
      <c r="D19" s="110" t="s">
        <v>490</v>
      </c>
      <c r="E19" s="112" t="s">
        <v>543</v>
      </c>
      <c r="F19" s="107"/>
      <c r="G19" s="107"/>
      <c r="H19" s="157"/>
      <c r="I19" s="103"/>
      <c r="J19" s="103"/>
      <c r="K19" s="252"/>
      <c r="L19" s="252"/>
      <c r="M19" s="255"/>
      <c r="N19" s="255"/>
      <c r="O19" s="220"/>
    </row>
    <row r="20" spans="1:15" ht="38.25" x14ac:dyDescent="0.2">
      <c r="A20" s="252"/>
      <c r="B20" s="252"/>
      <c r="C20" s="220"/>
      <c r="D20" s="110" t="s">
        <v>491</v>
      </c>
      <c r="E20" s="188" t="s">
        <v>612</v>
      </c>
      <c r="F20" s="107"/>
      <c r="G20" s="107"/>
      <c r="H20" s="157"/>
      <c r="I20" s="103"/>
      <c r="J20" s="103"/>
      <c r="K20" s="252"/>
      <c r="L20" s="252"/>
      <c r="M20" s="255"/>
      <c r="N20" s="255"/>
      <c r="O20" s="220"/>
    </row>
    <row r="21" spans="1:15" ht="25.5" x14ac:dyDescent="0.2">
      <c r="A21" s="252"/>
      <c r="B21" s="252"/>
      <c r="C21" s="220"/>
      <c r="D21" s="110" t="s">
        <v>501</v>
      </c>
      <c r="E21" s="188" t="s">
        <v>544</v>
      </c>
      <c r="F21" s="107"/>
      <c r="G21" s="107"/>
      <c r="H21" s="157"/>
      <c r="I21" s="103"/>
      <c r="J21" s="103"/>
      <c r="K21" s="252"/>
      <c r="L21" s="252"/>
      <c r="M21" s="255"/>
      <c r="N21" s="255"/>
      <c r="O21" s="220"/>
    </row>
    <row r="22" spans="1:15" x14ac:dyDescent="0.2">
      <c r="A22" s="252"/>
      <c r="B22" s="252"/>
      <c r="C22" s="220"/>
      <c r="D22" s="79" t="s">
        <v>389</v>
      </c>
      <c r="E22" s="151" t="s">
        <v>476</v>
      </c>
      <c r="F22" s="109"/>
      <c r="G22" s="109"/>
      <c r="H22" s="79"/>
      <c r="I22" s="53"/>
      <c r="J22" s="53"/>
      <c r="K22" s="252"/>
      <c r="L22" s="252"/>
      <c r="M22" s="255"/>
      <c r="N22" s="255"/>
      <c r="O22" s="220"/>
    </row>
    <row r="24" spans="1:15" ht="26.25" x14ac:dyDescent="0.4">
      <c r="A24" s="224" t="s">
        <v>14</v>
      </c>
      <c r="B24" s="224"/>
      <c r="C24" s="224"/>
      <c r="D24" s="224" t="s">
        <v>15</v>
      </c>
      <c r="E24" s="224"/>
      <c r="F24" s="224"/>
      <c r="G24" s="224"/>
      <c r="H24" s="224"/>
      <c r="I24" s="224"/>
      <c r="J24" s="224"/>
      <c r="K24" s="224" t="s">
        <v>16</v>
      </c>
      <c r="L24" s="224"/>
      <c r="M24" s="224"/>
      <c r="N24" s="98"/>
      <c r="O24" s="98"/>
    </row>
    <row r="25" spans="1:15" s="169" customFormat="1" ht="110.25" x14ac:dyDescent="0.2">
      <c r="A25" s="164" t="s">
        <v>34</v>
      </c>
      <c r="B25" s="164" t="s">
        <v>35</v>
      </c>
      <c r="C25" s="164" t="s">
        <v>50</v>
      </c>
      <c r="D25" s="246" t="s">
        <v>248</v>
      </c>
      <c r="E25" s="247"/>
      <c r="F25" s="163" t="s">
        <v>249</v>
      </c>
      <c r="G25" s="247" t="s">
        <v>17</v>
      </c>
      <c r="H25" s="247"/>
      <c r="I25" s="163" t="s">
        <v>513</v>
      </c>
      <c r="J25" s="163" t="s">
        <v>508</v>
      </c>
      <c r="K25" s="164" t="s">
        <v>36</v>
      </c>
      <c r="L25" s="164" t="s">
        <v>37</v>
      </c>
      <c r="M25" s="163" t="s">
        <v>250</v>
      </c>
    </row>
    <row r="26" spans="1:15" x14ac:dyDescent="0.2">
      <c r="A26" s="225">
        <f>M7</f>
        <v>1</v>
      </c>
      <c r="B26" s="225">
        <f>N7</f>
        <v>1</v>
      </c>
      <c r="C26" s="226">
        <f>A26*B26</f>
        <v>1</v>
      </c>
      <c r="D26" s="248"/>
      <c r="E26" s="248"/>
      <c r="F26" s="61"/>
      <c r="G26" s="235"/>
      <c r="H26" s="235"/>
      <c r="I26" s="235"/>
      <c r="J26" s="235"/>
      <c r="K26" s="225">
        <f>IF((A26+I26)&lt;1,1,(A26+I26))</f>
        <v>1</v>
      </c>
      <c r="L26" s="225">
        <f>IF((B26+J26)&lt;1,1,(B26+J26))</f>
        <v>1</v>
      </c>
      <c r="M26" s="226">
        <f>K26*L26</f>
        <v>1</v>
      </c>
    </row>
    <row r="27" spans="1:15" x14ac:dyDescent="0.2">
      <c r="A27" s="225"/>
      <c r="B27" s="225"/>
      <c r="C27" s="226"/>
      <c r="D27" s="245"/>
      <c r="E27" s="245"/>
      <c r="F27" s="61"/>
      <c r="G27" s="235"/>
      <c r="H27" s="235"/>
      <c r="I27" s="235"/>
      <c r="J27" s="235"/>
      <c r="K27" s="225"/>
      <c r="L27" s="225"/>
      <c r="M27" s="226"/>
    </row>
    <row r="28" spans="1:15" x14ac:dyDescent="0.2">
      <c r="A28" s="225"/>
      <c r="B28" s="225"/>
      <c r="C28" s="226"/>
      <c r="D28" s="245"/>
      <c r="E28" s="245"/>
      <c r="F28" s="61"/>
      <c r="G28" s="235"/>
      <c r="H28" s="235"/>
      <c r="I28" s="235"/>
      <c r="J28" s="235"/>
      <c r="K28" s="225"/>
      <c r="L28" s="225"/>
      <c r="M28" s="226"/>
    </row>
    <row r="29" spans="1:15" x14ac:dyDescent="0.2">
      <c r="A29" s="225"/>
      <c r="B29" s="225"/>
      <c r="C29" s="226"/>
      <c r="D29" s="245"/>
      <c r="E29" s="245"/>
      <c r="F29" s="61"/>
      <c r="G29" s="235"/>
      <c r="H29" s="235"/>
      <c r="I29" s="235"/>
      <c r="J29" s="235"/>
      <c r="K29" s="225"/>
      <c r="L29" s="225"/>
      <c r="M29" s="226"/>
    </row>
    <row r="30" spans="1:15" x14ac:dyDescent="0.2">
      <c r="A30" s="225"/>
      <c r="B30" s="225"/>
      <c r="C30" s="226"/>
      <c r="D30" s="245"/>
      <c r="E30" s="245"/>
      <c r="F30" s="61"/>
      <c r="G30" s="235"/>
      <c r="H30" s="235"/>
      <c r="I30" s="235"/>
      <c r="J30" s="235"/>
      <c r="K30" s="225"/>
      <c r="L30" s="225"/>
      <c r="M30" s="226"/>
    </row>
    <row r="31" spans="1:15" x14ac:dyDescent="0.2">
      <c r="A31" s="225"/>
      <c r="B31" s="225"/>
      <c r="C31" s="226"/>
      <c r="D31" s="245"/>
      <c r="E31" s="245"/>
      <c r="F31" s="61"/>
      <c r="G31" s="235"/>
      <c r="H31" s="235"/>
      <c r="I31" s="235"/>
      <c r="J31" s="235"/>
      <c r="K31" s="225"/>
      <c r="L31" s="225"/>
      <c r="M31" s="226"/>
    </row>
    <row r="32" spans="1:15" x14ac:dyDescent="0.2">
      <c r="A32" s="225"/>
      <c r="B32" s="225"/>
      <c r="C32" s="226"/>
      <c r="D32" s="245"/>
      <c r="E32" s="245"/>
      <c r="F32" s="61"/>
      <c r="G32" s="235"/>
      <c r="H32" s="235"/>
      <c r="I32" s="235"/>
      <c r="J32" s="235"/>
      <c r="K32" s="225"/>
      <c r="L32" s="225"/>
      <c r="M32" s="226"/>
    </row>
    <row r="33" spans="1:13" x14ac:dyDescent="0.2">
      <c r="A33" s="225"/>
      <c r="B33" s="225"/>
      <c r="C33" s="226"/>
      <c r="D33" s="245"/>
      <c r="E33" s="245"/>
      <c r="F33" s="61"/>
      <c r="G33" s="235"/>
      <c r="H33" s="235"/>
      <c r="I33" s="235"/>
      <c r="J33" s="235"/>
      <c r="K33" s="225"/>
      <c r="L33" s="225"/>
      <c r="M33" s="226"/>
    </row>
    <row r="34" spans="1:13" x14ac:dyDescent="0.2">
      <c r="A34" s="225"/>
      <c r="B34" s="225"/>
      <c r="C34" s="226"/>
      <c r="D34" s="245"/>
      <c r="E34" s="245"/>
      <c r="F34" s="61"/>
      <c r="G34" s="235"/>
      <c r="H34" s="235"/>
      <c r="I34" s="235"/>
      <c r="J34" s="235"/>
      <c r="K34" s="225"/>
      <c r="L34" s="225"/>
      <c r="M34" s="226"/>
    </row>
  </sheetData>
  <customSheetViews>
    <customSheetView guid="{3401EC7A-FAC2-4D09-BA1F-72E5658EFED5}" scale="70" fitToPage="1" topLeftCell="D10">
      <selection activeCell="G26" sqref="G26:H26"/>
      <pageMargins left="0.70866141732283472" right="0.70866141732283472" top="0.74803149606299213" bottom="0.74803149606299213" header="0.31496062992125984" footer="0.31496062992125984"/>
      <pageSetup paperSize="9" scale="41" orientation="landscape" r:id="rId1"/>
    </customSheetView>
  </customSheetViews>
  <mergeCells count="45">
    <mergeCell ref="D13:H13"/>
    <mergeCell ref="A24:C24"/>
    <mergeCell ref="C1:G1"/>
    <mergeCell ref="A5:C5"/>
    <mergeCell ref="D5:L5"/>
    <mergeCell ref="K24:M24"/>
    <mergeCell ref="D24:J24"/>
    <mergeCell ref="A7:A22"/>
    <mergeCell ref="B7:B22"/>
    <mergeCell ref="C7:C22"/>
    <mergeCell ref="D7:H7"/>
    <mergeCell ref="K7:K22"/>
    <mergeCell ref="M5:O5"/>
    <mergeCell ref="L7:L22"/>
    <mergeCell ref="M7:M22"/>
    <mergeCell ref="N7:N22"/>
    <mergeCell ref="O7:O22"/>
    <mergeCell ref="A26:A34"/>
    <mergeCell ref="B26:B34"/>
    <mergeCell ref="C26:C34"/>
    <mergeCell ref="D26:E26"/>
    <mergeCell ref="G26:H26"/>
    <mergeCell ref="G29:H29"/>
    <mergeCell ref="D30:E30"/>
    <mergeCell ref="G30:H30"/>
    <mergeCell ref="D27:E27"/>
    <mergeCell ref="G27:H27"/>
    <mergeCell ref="G34:H34"/>
    <mergeCell ref="D31:E31"/>
    <mergeCell ref="G31:H31"/>
    <mergeCell ref="D32:E32"/>
    <mergeCell ref="G32:H32"/>
    <mergeCell ref="M26:M34"/>
    <mergeCell ref="G33:H33"/>
    <mergeCell ref="D34:E34"/>
    <mergeCell ref="D25:E25"/>
    <mergeCell ref="G25:H25"/>
    <mergeCell ref="D28:E28"/>
    <mergeCell ref="G28:H28"/>
    <mergeCell ref="D29:E29"/>
    <mergeCell ref="D33:E33"/>
    <mergeCell ref="I26:I34"/>
    <mergeCell ref="J26:J34"/>
    <mergeCell ref="K26:K34"/>
    <mergeCell ref="L26:L34"/>
  </mergeCells>
  <conditionalFormatting sqref="H18:J22 F22:G22">
    <cfRule type="cellIs" dxfId="450" priority="55" operator="between">
      <formula>0</formula>
      <formula>0</formula>
    </cfRule>
  </conditionalFormatting>
  <conditionalFormatting sqref="C7">
    <cfRule type="cellIs" dxfId="449" priority="52" operator="between">
      <formula>8</formula>
      <formula>16</formula>
    </cfRule>
    <cfRule type="cellIs" dxfId="448" priority="53" operator="between">
      <formula>4</formula>
      <formula>6</formula>
    </cfRule>
    <cfRule type="cellIs" dxfId="447" priority="54" operator="between">
      <formula>0</formula>
      <formula>3</formula>
    </cfRule>
  </conditionalFormatting>
  <conditionalFormatting sqref="O7">
    <cfRule type="cellIs" dxfId="446" priority="49" operator="between">
      <formula>8</formula>
      <formula>16</formula>
    </cfRule>
    <cfRule type="cellIs" dxfId="445" priority="50" operator="between">
      <formula>4</formula>
      <formula>6</formula>
    </cfRule>
    <cfRule type="cellIs" dxfId="444" priority="51" operator="between">
      <formula>0</formula>
      <formula>3</formula>
    </cfRule>
  </conditionalFormatting>
  <conditionalFormatting sqref="C26">
    <cfRule type="cellIs" dxfId="443" priority="43" operator="between">
      <formula>8</formula>
      <formula>16</formula>
    </cfRule>
    <cfRule type="cellIs" dxfId="442" priority="44" operator="between">
      <formula>4</formula>
      <formula>6</formula>
    </cfRule>
    <cfRule type="cellIs" dxfId="441" priority="45" operator="between">
      <formula>0</formula>
      <formula>3</formula>
    </cfRule>
  </conditionalFormatting>
  <conditionalFormatting sqref="I18:J21">
    <cfRule type="cellIs" dxfId="440" priority="41" operator="between">
      <formula>0</formula>
      <formula>0</formula>
    </cfRule>
  </conditionalFormatting>
  <conditionalFormatting sqref="I18:J21">
    <cfRule type="cellIs" dxfId="439" priority="33" operator="between">
      <formula>0</formula>
      <formula>0</formula>
    </cfRule>
  </conditionalFormatting>
  <conditionalFormatting sqref="M26">
    <cfRule type="cellIs" dxfId="438" priority="24" operator="between">
      <formula>8</formula>
      <formula>16</formula>
    </cfRule>
    <cfRule type="cellIs" dxfId="437" priority="25" operator="between">
      <formula>4</formula>
      <formula>6</formula>
    </cfRule>
    <cfRule type="cellIs" dxfId="436" priority="26" operator="between">
      <formula>0</formula>
      <formula>3</formula>
    </cfRule>
  </conditionalFormatting>
  <conditionalFormatting sqref="I26">
    <cfRule type="cellIs" dxfId="435" priority="23" operator="between">
      <formula>0</formula>
      <formula>0</formula>
    </cfRule>
  </conditionalFormatting>
  <conditionalFormatting sqref="J26">
    <cfRule type="cellIs" dxfId="434" priority="22" operator="between">
      <formula>0</formula>
      <formula>0</formula>
    </cfRule>
  </conditionalFormatting>
  <conditionalFormatting sqref="K7">
    <cfRule type="cellIs" dxfId="433" priority="21" operator="between">
      <formula>0</formula>
      <formula>0</formula>
    </cfRule>
  </conditionalFormatting>
  <conditionalFormatting sqref="A7:B7">
    <cfRule type="cellIs" dxfId="432" priority="20" operator="between">
      <formula>0</formula>
      <formula>0</formula>
    </cfRule>
  </conditionalFormatting>
  <conditionalFormatting sqref="I8:J17">
    <cfRule type="cellIs" dxfId="431" priority="5" operator="between">
      <formula>0</formula>
      <formula>0</formula>
    </cfRule>
  </conditionalFormatting>
  <conditionalFormatting sqref="I8:J17">
    <cfRule type="cellIs" dxfId="430" priority="4" operator="between">
      <formula>0</formula>
      <formula>0</formula>
    </cfRule>
  </conditionalFormatting>
  <conditionalFormatting sqref="I8:J17">
    <cfRule type="cellIs" dxfId="429" priority="3" operator="between">
      <formula>0</formula>
      <formula>0</formula>
    </cfRule>
  </conditionalFormatting>
  <conditionalFormatting sqref="H8:H12 H14:H17">
    <cfRule type="cellIs" dxfId="428" priority="2" operator="between">
      <formula>0</formula>
      <formula>0</formula>
    </cfRule>
  </conditionalFormatting>
  <conditionalFormatting sqref="H8:H12 H14:H17">
    <cfRule type="cellIs" dxfId="427" priority="1" operator="between">
      <formula>0</formula>
      <formula>0</formula>
    </cfRule>
  </conditionalFormatting>
  <dataValidations count="4">
    <dataValidation type="list" allowBlank="1" showInputMessage="1" showErrorMessage="1" sqref="I26:J26 K7:L7">
      <formula1>"-4,-3,-2,-1"</formula1>
    </dataValidation>
    <dataValidation type="list" allowBlank="1" showInputMessage="1" showErrorMessage="1" sqref="A7:B7">
      <formula1>"1,2,3,4"</formula1>
    </dataValidation>
    <dataValidation type="list" allowBlank="1" showInputMessage="1" showErrorMessage="1" sqref="F8:G12 F14:G22">
      <formula1>"TAK,NIE"</formula1>
    </dataValidation>
    <dataValidation type="list" allowBlank="1" showInputMessage="1" showErrorMessage="1" sqref="H8:H12 H14:H22">
      <formula1>"WYSOKA,ŚREDNIA,NISKA"</formula1>
    </dataValidation>
  </dataValidations>
  <pageMargins left="0.70866141732283472" right="0.70866141732283472" top="0.74803149606299213" bottom="0.74803149606299213" header="0.31496062992125984" footer="0.31496062992125984"/>
  <pageSetup paperSize="9" scale="3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O73"/>
  <sheetViews>
    <sheetView view="pageBreakPreview" topLeftCell="B9" zoomScale="80" zoomScaleNormal="40" zoomScaleSheetLayoutView="80" workbookViewId="0">
      <selection activeCell="E25" sqref="E25"/>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8.5703125" customWidth="1"/>
    <col min="17" max="17" width="12.7109375" customWidth="1"/>
    <col min="18" max="18" width="13.7109375" customWidth="1"/>
    <col min="19" max="19" width="41.28515625" customWidth="1"/>
  </cols>
  <sheetData>
    <row r="1" spans="1:15" s="13" customFormat="1" ht="26.25" x14ac:dyDescent="0.4">
      <c r="C1" s="199" t="s">
        <v>31</v>
      </c>
      <c r="D1" s="200"/>
      <c r="E1" s="200"/>
      <c r="F1" s="200"/>
      <c r="G1" s="201"/>
      <c r="M1" s="43">
        <v>2</v>
      </c>
    </row>
    <row r="2" spans="1:15" s="168" customFormat="1" ht="94.5" x14ac:dyDescent="0.2">
      <c r="C2" s="122" t="s">
        <v>0</v>
      </c>
      <c r="D2" s="164" t="s">
        <v>12</v>
      </c>
      <c r="E2" s="163" t="s">
        <v>509</v>
      </c>
      <c r="F2" s="163" t="s">
        <v>477</v>
      </c>
      <c r="G2" s="99" t="s">
        <v>510</v>
      </c>
      <c r="M2" s="170">
        <v>2</v>
      </c>
    </row>
    <row r="3" spans="1:15" s="27" customFormat="1" ht="105.75" thickBot="1" x14ac:dyDescent="0.25">
      <c r="C3" s="130" t="str">
        <f>'2. Realizacja i weryfikacja'!A8:A8</f>
        <v>IR2</v>
      </c>
      <c r="D3" s="100" t="s">
        <v>192</v>
      </c>
      <c r="E3" s="181" t="str">
        <f>'2. Realizacja i weryfikacja'!C8:C8</f>
        <v>Beneficjent unika wymaganej procedury konkurencyjnej, faworyzując konkretnego wnioskodawcę przy udzielaniu lub utrzymaniu niego zamówienia poprzez:                                                                         
- dzielenie zamówień lub
- nieuzasadnione udzielenie zamówienia jednemu oferentowi lub
- niezorganizowanie procedury przetargowej lub
- nieprawidłowe przedłużenie okresu obowiązywania zamówienia.</v>
      </c>
      <c r="F3" s="113" t="str">
        <f>'2. Realizacja i weryfikacja'!E8:E8</f>
        <v>Beneficjenci i Osoby trzecie</v>
      </c>
      <c r="G3" s="114" t="str">
        <f>'2. Realizacja i weryfikacja'!F8:F8</f>
        <v>Zewnętrzne</v>
      </c>
      <c r="M3" s="46">
        <v>4</v>
      </c>
    </row>
    <row r="5" spans="1:15" ht="26.25" x14ac:dyDescent="0.4">
      <c r="A5" s="224" t="s">
        <v>231</v>
      </c>
      <c r="B5" s="224"/>
      <c r="C5" s="224"/>
      <c r="D5" s="224" t="s">
        <v>32</v>
      </c>
      <c r="E5" s="224"/>
      <c r="F5" s="224"/>
      <c r="G5" s="224"/>
      <c r="H5" s="224"/>
      <c r="I5" s="224"/>
      <c r="J5" s="224"/>
      <c r="K5" s="224"/>
      <c r="L5" s="224"/>
      <c r="M5" s="224" t="s">
        <v>14</v>
      </c>
      <c r="N5" s="224"/>
      <c r="O5" s="224"/>
    </row>
    <row r="6" spans="1:15"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row>
    <row r="7" spans="1:15" ht="15.75" x14ac:dyDescent="0.25">
      <c r="A7" s="252"/>
      <c r="B7" s="252"/>
      <c r="C7" s="206">
        <f>A7*B7</f>
        <v>0</v>
      </c>
      <c r="D7" s="254" t="s">
        <v>5</v>
      </c>
      <c r="E7" s="254"/>
      <c r="F7" s="254"/>
      <c r="G7" s="254"/>
      <c r="H7" s="254"/>
      <c r="I7" s="101"/>
      <c r="J7" s="101"/>
      <c r="K7" s="252"/>
      <c r="L7" s="252"/>
      <c r="M7" s="255">
        <f>IF((A7+K7)&lt;1,1,(A7+K7))</f>
        <v>1</v>
      </c>
      <c r="N7" s="255">
        <f>IF((B7+L7)&lt;1,1,(B7+L7))</f>
        <v>1</v>
      </c>
      <c r="O7" s="220">
        <f>M7*N7</f>
        <v>1</v>
      </c>
    </row>
    <row r="8" spans="1:15" ht="25.5" x14ac:dyDescent="0.2">
      <c r="A8" s="252"/>
      <c r="B8" s="252"/>
      <c r="C8" s="207"/>
      <c r="D8" s="102" t="s">
        <v>263</v>
      </c>
      <c r="E8" s="68" t="s">
        <v>545</v>
      </c>
      <c r="F8" s="107"/>
      <c r="G8" s="107"/>
      <c r="H8" s="79"/>
      <c r="I8" s="81"/>
      <c r="J8" s="81"/>
      <c r="K8" s="252"/>
      <c r="L8" s="252"/>
      <c r="M8" s="255"/>
      <c r="N8" s="255"/>
      <c r="O8" s="220"/>
    </row>
    <row r="9" spans="1:15" ht="38.25" x14ac:dyDescent="0.2">
      <c r="A9" s="252"/>
      <c r="B9" s="252"/>
      <c r="C9" s="207"/>
      <c r="D9" s="102" t="s">
        <v>264</v>
      </c>
      <c r="E9" s="187" t="s">
        <v>613</v>
      </c>
      <c r="F9" s="107"/>
      <c r="G9" s="107"/>
      <c r="H9" s="79"/>
      <c r="I9" s="81"/>
      <c r="J9" s="81"/>
      <c r="K9" s="252"/>
      <c r="L9" s="252"/>
      <c r="M9" s="255"/>
      <c r="N9" s="255"/>
      <c r="O9" s="220"/>
    </row>
    <row r="10" spans="1:15" ht="25.5" x14ac:dyDescent="0.2">
      <c r="A10" s="252"/>
      <c r="B10" s="252"/>
      <c r="C10" s="207"/>
      <c r="D10" s="102" t="s">
        <v>265</v>
      </c>
      <c r="E10" s="187" t="s">
        <v>546</v>
      </c>
      <c r="F10" s="107"/>
      <c r="G10" s="107"/>
      <c r="H10" s="79"/>
      <c r="I10" s="81"/>
      <c r="J10" s="81"/>
      <c r="K10" s="252"/>
      <c r="L10" s="252"/>
      <c r="M10" s="255"/>
      <c r="N10" s="255"/>
      <c r="O10" s="220"/>
    </row>
    <row r="11" spans="1:15" ht="63.75" x14ac:dyDescent="0.2">
      <c r="A11" s="252"/>
      <c r="B11" s="252"/>
      <c r="C11" s="207"/>
      <c r="D11" s="72" t="s">
        <v>266</v>
      </c>
      <c r="E11" s="191" t="s">
        <v>638</v>
      </c>
      <c r="F11" s="107"/>
      <c r="G11" s="107"/>
      <c r="H11" s="79"/>
      <c r="I11" s="81"/>
      <c r="J11" s="81"/>
      <c r="K11" s="252"/>
      <c r="L11" s="252"/>
      <c r="M11" s="255"/>
      <c r="N11" s="255"/>
      <c r="O11" s="220"/>
    </row>
    <row r="12" spans="1:15" ht="38.25" x14ac:dyDescent="0.2">
      <c r="A12" s="252"/>
      <c r="B12" s="252"/>
      <c r="C12" s="207"/>
      <c r="D12" s="71" t="s">
        <v>267</v>
      </c>
      <c r="E12" s="191" t="s">
        <v>547</v>
      </c>
      <c r="F12" s="107"/>
      <c r="G12" s="107"/>
      <c r="H12" s="79"/>
      <c r="I12" s="57"/>
      <c r="J12" s="57"/>
      <c r="K12" s="252"/>
      <c r="L12" s="252"/>
      <c r="M12" s="255"/>
      <c r="N12" s="255"/>
      <c r="O12" s="220"/>
    </row>
    <row r="13" spans="1:15" ht="15.75" x14ac:dyDescent="0.25">
      <c r="A13" s="252"/>
      <c r="B13" s="252"/>
      <c r="C13" s="207"/>
      <c r="D13" s="259" t="s">
        <v>176</v>
      </c>
      <c r="E13" s="259"/>
      <c r="F13" s="259"/>
      <c r="G13" s="259"/>
      <c r="H13" s="259"/>
      <c r="I13" s="105"/>
      <c r="J13" s="105"/>
      <c r="K13" s="252"/>
      <c r="L13" s="252"/>
      <c r="M13" s="255"/>
      <c r="N13" s="255"/>
      <c r="O13" s="220"/>
    </row>
    <row r="14" spans="1:15" ht="38.25" x14ac:dyDescent="0.2">
      <c r="A14" s="252"/>
      <c r="B14" s="252"/>
      <c r="C14" s="207"/>
      <c r="D14" s="102" t="s">
        <v>268</v>
      </c>
      <c r="E14" s="187" t="s">
        <v>614</v>
      </c>
      <c r="F14" s="107"/>
      <c r="G14" s="107"/>
      <c r="H14" s="79"/>
      <c r="I14" s="81"/>
      <c r="J14" s="81"/>
      <c r="K14" s="252"/>
      <c r="L14" s="252"/>
      <c r="M14" s="255"/>
      <c r="N14" s="255"/>
      <c r="O14" s="220"/>
    </row>
    <row r="15" spans="1:15" x14ac:dyDescent="0.2">
      <c r="A15" s="252"/>
      <c r="B15" s="252"/>
      <c r="C15" s="207"/>
      <c r="D15" s="102" t="s">
        <v>269</v>
      </c>
      <c r="E15" s="68" t="s">
        <v>609</v>
      </c>
      <c r="F15" s="107"/>
      <c r="G15" s="107"/>
      <c r="H15" s="79"/>
      <c r="I15" s="81"/>
      <c r="J15" s="81"/>
      <c r="K15" s="252"/>
      <c r="L15" s="252"/>
      <c r="M15" s="255"/>
      <c r="N15" s="255"/>
      <c r="O15" s="220"/>
    </row>
    <row r="16" spans="1:15" ht="61.5" customHeight="1" x14ac:dyDescent="0.2">
      <c r="A16" s="252"/>
      <c r="B16" s="252"/>
      <c r="C16" s="207"/>
      <c r="D16" s="102" t="s">
        <v>270</v>
      </c>
      <c r="E16" s="71" t="s">
        <v>633</v>
      </c>
      <c r="F16" s="107"/>
      <c r="G16" s="107"/>
      <c r="H16" s="79"/>
      <c r="I16" s="81"/>
      <c r="J16" s="81"/>
      <c r="K16" s="252"/>
      <c r="L16" s="252"/>
      <c r="M16" s="255"/>
      <c r="N16" s="255"/>
      <c r="O16" s="220"/>
    </row>
    <row r="17" spans="1:15" ht="38.25" x14ac:dyDescent="0.2">
      <c r="A17" s="252"/>
      <c r="B17" s="252"/>
      <c r="C17" s="207"/>
      <c r="D17" s="102" t="s">
        <v>271</v>
      </c>
      <c r="E17" s="68" t="s">
        <v>548</v>
      </c>
      <c r="F17" s="107"/>
      <c r="G17" s="107"/>
      <c r="H17" s="79"/>
      <c r="I17" s="79"/>
      <c r="J17" s="79"/>
      <c r="K17" s="252"/>
      <c r="L17" s="252"/>
      <c r="M17" s="255"/>
      <c r="N17" s="255"/>
      <c r="O17" s="220"/>
    </row>
    <row r="18" spans="1:15" ht="38.25" x14ac:dyDescent="0.2">
      <c r="A18" s="252"/>
      <c r="B18" s="252"/>
      <c r="C18" s="207"/>
      <c r="D18" s="102" t="s">
        <v>272</v>
      </c>
      <c r="E18" s="68" t="s">
        <v>549</v>
      </c>
      <c r="F18" s="107"/>
      <c r="G18" s="107"/>
      <c r="H18" s="79"/>
      <c r="I18" s="81"/>
      <c r="J18" s="81"/>
      <c r="K18" s="252"/>
      <c r="L18" s="252"/>
      <c r="M18" s="255"/>
      <c r="N18" s="255"/>
      <c r="O18" s="220"/>
    </row>
    <row r="19" spans="1:15" ht="38.25" x14ac:dyDescent="0.2">
      <c r="A19" s="252"/>
      <c r="B19" s="252"/>
      <c r="C19" s="207"/>
      <c r="D19" s="102" t="s">
        <v>273</v>
      </c>
      <c r="E19" s="68" t="s">
        <v>550</v>
      </c>
      <c r="F19" s="107"/>
      <c r="G19" s="107"/>
      <c r="H19" s="79"/>
      <c r="I19" s="81"/>
      <c r="J19" s="81"/>
      <c r="K19" s="252"/>
      <c r="L19" s="252"/>
      <c r="M19" s="255"/>
      <c r="N19" s="255"/>
      <c r="O19" s="220"/>
    </row>
    <row r="20" spans="1:15" ht="25.5" x14ac:dyDescent="0.2">
      <c r="A20" s="252"/>
      <c r="B20" s="252"/>
      <c r="C20" s="207"/>
      <c r="D20" s="102" t="s">
        <v>274</v>
      </c>
      <c r="E20" s="68" t="s">
        <v>480</v>
      </c>
      <c r="F20" s="107"/>
      <c r="G20" s="107"/>
      <c r="H20" s="79"/>
      <c r="I20" s="81"/>
      <c r="J20" s="81"/>
      <c r="K20" s="252"/>
      <c r="L20" s="252"/>
      <c r="M20" s="255"/>
      <c r="N20" s="255"/>
      <c r="O20" s="220"/>
    </row>
    <row r="21" spans="1:15" ht="38.25" x14ac:dyDescent="0.2">
      <c r="A21" s="252"/>
      <c r="B21" s="252"/>
      <c r="C21" s="207"/>
      <c r="D21" s="102" t="s">
        <v>275</v>
      </c>
      <c r="E21" s="121" t="s">
        <v>391</v>
      </c>
      <c r="F21" s="107"/>
      <c r="G21" s="107"/>
      <c r="H21" s="79"/>
      <c r="I21" s="81"/>
      <c r="J21" s="81"/>
      <c r="K21" s="252"/>
      <c r="L21" s="252"/>
      <c r="M21" s="255"/>
      <c r="N21" s="255"/>
      <c r="O21" s="220"/>
    </row>
    <row r="22" spans="1:15" ht="15.75" x14ac:dyDescent="0.25">
      <c r="A22" s="252"/>
      <c r="B22" s="252"/>
      <c r="C22" s="207"/>
      <c r="D22" s="259" t="s">
        <v>177</v>
      </c>
      <c r="E22" s="259"/>
      <c r="F22" s="259"/>
      <c r="G22" s="259"/>
      <c r="H22" s="259"/>
      <c r="I22" s="105"/>
      <c r="J22" s="105"/>
      <c r="K22" s="252"/>
      <c r="L22" s="252"/>
      <c r="M22" s="255"/>
      <c r="N22" s="255"/>
      <c r="O22" s="220"/>
    </row>
    <row r="23" spans="1:15" ht="63.75" x14ac:dyDescent="0.2">
      <c r="A23" s="252"/>
      <c r="B23" s="252"/>
      <c r="C23" s="207"/>
      <c r="D23" s="102" t="s">
        <v>276</v>
      </c>
      <c r="E23" s="187" t="s">
        <v>615</v>
      </c>
      <c r="F23" s="107"/>
      <c r="G23" s="107"/>
      <c r="H23" s="79"/>
      <c r="I23" s="81"/>
      <c r="J23" s="81"/>
      <c r="K23" s="252"/>
      <c r="L23" s="252"/>
      <c r="M23" s="255"/>
      <c r="N23" s="255"/>
      <c r="O23" s="220"/>
    </row>
    <row r="24" spans="1:15" ht="25.5" x14ac:dyDescent="0.2">
      <c r="A24" s="252"/>
      <c r="B24" s="252"/>
      <c r="C24" s="207"/>
      <c r="D24" s="102" t="s">
        <v>277</v>
      </c>
      <c r="E24" s="187" t="s">
        <v>551</v>
      </c>
      <c r="F24" s="107"/>
      <c r="G24" s="107"/>
      <c r="H24" s="79"/>
      <c r="I24" s="81"/>
      <c r="J24" s="81"/>
      <c r="K24" s="252"/>
      <c r="L24" s="252"/>
      <c r="M24" s="255"/>
      <c r="N24" s="255"/>
      <c r="O24" s="220"/>
    </row>
    <row r="25" spans="1:15" ht="51" x14ac:dyDescent="0.2">
      <c r="A25" s="252"/>
      <c r="B25" s="252"/>
      <c r="C25" s="207"/>
      <c r="D25" s="102" t="s">
        <v>278</v>
      </c>
      <c r="E25" s="187" t="s">
        <v>616</v>
      </c>
      <c r="F25" s="107"/>
      <c r="G25" s="107"/>
      <c r="H25" s="79"/>
      <c r="I25" s="81"/>
      <c r="J25" s="81"/>
      <c r="K25" s="252"/>
      <c r="L25" s="252"/>
      <c r="M25" s="255"/>
      <c r="N25" s="255"/>
      <c r="O25" s="220"/>
    </row>
    <row r="26" spans="1:15" ht="38.25" x14ac:dyDescent="0.2">
      <c r="A26" s="252"/>
      <c r="B26" s="252"/>
      <c r="C26" s="207"/>
      <c r="D26" s="102" t="s">
        <v>279</v>
      </c>
      <c r="E26" s="68" t="s">
        <v>552</v>
      </c>
      <c r="F26" s="107"/>
      <c r="G26" s="107"/>
      <c r="H26" s="79"/>
      <c r="I26" s="81"/>
      <c r="J26" s="81"/>
      <c r="K26" s="252"/>
      <c r="L26" s="252"/>
      <c r="M26" s="255"/>
      <c r="N26" s="255"/>
      <c r="O26" s="220"/>
    </row>
    <row r="27" spans="1:15" ht="15.75" x14ac:dyDescent="0.25">
      <c r="A27" s="252"/>
      <c r="B27" s="252"/>
      <c r="C27" s="207"/>
      <c r="D27" s="259" t="s">
        <v>178</v>
      </c>
      <c r="E27" s="259"/>
      <c r="F27" s="259"/>
      <c r="G27" s="259"/>
      <c r="H27" s="259"/>
      <c r="I27" s="105"/>
      <c r="J27" s="105"/>
      <c r="K27" s="252"/>
      <c r="L27" s="252"/>
      <c r="M27" s="255"/>
      <c r="N27" s="255"/>
      <c r="O27" s="220"/>
    </row>
    <row r="28" spans="1:15" ht="38.25" x14ac:dyDescent="0.2">
      <c r="A28" s="252"/>
      <c r="B28" s="252"/>
      <c r="C28" s="207"/>
      <c r="D28" s="102" t="s">
        <v>280</v>
      </c>
      <c r="E28" s="68" t="s">
        <v>617</v>
      </c>
      <c r="F28" s="107"/>
      <c r="G28" s="107"/>
      <c r="H28" s="79"/>
      <c r="I28" s="81"/>
      <c r="J28" s="81"/>
      <c r="K28" s="252"/>
      <c r="L28" s="252"/>
      <c r="M28" s="255"/>
      <c r="N28" s="255"/>
      <c r="O28" s="220"/>
    </row>
    <row r="29" spans="1:15" ht="38.25" x14ac:dyDescent="0.2">
      <c r="A29" s="252"/>
      <c r="B29" s="252"/>
      <c r="C29" s="207"/>
      <c r="D29" s="102" t="s">
        <v>281</v>
      </c>
      <c r="E29" s="68" t="s">
        <v>392</v>
      </c>
      <c r="F29" s="107"/>
      <c r="G29" s="107"/>
      <c r="H29" s="79"/>
      <c r="I29" s="81"/>
      <c r="J29" s="81"/>
      <c r="K29" s="252"/>
      <c r="L29" s="252"/>
      <c r="M29" s="255"/>
      <c r="N29" s="255"/>
      <c r="O29" s="220"/>
    </row>
    <row r="30" spans="1:15" ht="25.5" x14ac:dyDescent="0.2">
      <c r="A30" s="252"/>
      <c r="B30" s="252"/>
      <c r="C30" s="207"/>
      <c r="D30" s="102" t="s">
        <v>282</v>
      </c>
      <c r="E30" s="71" t="s">
        <v>480</v>
      </c>
      <c r="F30" s="107"/>
      <c r="G30" s="107"/>
      <c r="H30" s="79"/>
      <c r="I30" s="81"/>
      <c r="J30" s="81"/>
      <c r="K30" s="252"/>
      <c r="L30" s="252"/>
      <c r="M30" s="255"/>
      <c r="N30" s="255"/>
      <c r="O30" s="220"/>
    </row>
    <row r="31" spans="1:15" ht="38.25" x14ac:dyDescent="0.2">
      <c r="A31" s="252"/>
      <c r="B31" s="252"/>
      <c r="C31" s="207"/>
      <c r="D31" s="102" t="s">
        <v>283</v>
      </c>
      <c r="E31" s="71" t="s">
        <v>553</v>
      </c>
      <c r="F31" s="107"/>
      <c r="G31" s="107"/>
      <c r="H31" s="79"/>
      <c r="I31" s="81"/>
      <c r="J31" s="81"/>
      <c r="K31" s="252"/>
      <c r="L31" s="252"/>
      <c r="M31" s="255"/>
      <c r="N31" s="255"/>
      <c r="O31" s="220"/>
    </row>
    <row r="32" spans="1:15" x14ac:dyDescent="0.2">
      <c r="A32" s="252"/>
      <c r="B32" s="252"/>
      <c r="C32" s="218"/>
      <c r="D32" s="61" t="s">
        <v>390</v>
      </c>
      <c r="E32" s="151" t="s">
        <v>476</v>
      </c>
      <c r="F32" s="107"/>
      <c r="G32" s="107"/>
      <c r="H32" s="79"/>
      <c r="I32" s="79"/>
      <c r="J32" s="79"/>
      <c r="K32" s="252"/>
      <c r="L32" s="252"/>
      <c r="M32" s="255"/>
      <c r="N32" s="255"/>
      <c r="O32" s="220"/>
    </row>
    <row r="35" spans="1:15" ht="26.25" x14ac:dyDescent="0.4">
      <c r="A35" s="224" t="s">
        <v>14</v>
      </c>
      <c r="B35" s="224"/>
      <c r="C35" s="224"/>
      <c r="D35" s="224" t="s">
        <v>15</v>
      </c>
      <c r="E35" s="224"/>
      <c r="F35" s="224"/>
      <c r="G35" s="224"/>
      <c r="H35" s="224"/>
      <c r="I35" s="224"/>
      <c r="J35" s="224"/>
      <c r="K35" s="224" t="s">
        <v>16</v>
      </c>
      <c r="L35" s="224"/>
      <c r="M35" s="224"/>
      <c r="N35" s="98"/>
      <c r="O35" s="98"/>
    </row>
    <row r="36" spans="1:15" s="169" customFormat="1" ht="110.25" x14ac:dyDescent="0.2">
      <c r="A36" s="164" t="s">
        <v>34</v>
      </c>
      <c r="B36" s="164" t="s">
        <v>35</v>
      </c>
      <c r="C36" s="164" t="s">
        <v>50</v>
      </c>
      <c r="D36" s="246" t="s">
        <v>248</v>
      </c>
      <c r="E36" s="247"/>
      <c r="F36" s="163" t="s">
        <v>249</v>
      </c>
      <c r="G36" s="247" t="s">
        <v>17</v>
      </c>
      <c r="H36" s="247"/>
      <c r="I36" s="163" t="s">
        <v>513</v>
      </c>
      <c r="J36" s="163" t="s">
        <v>508</v>
      </c>
      <c r="K36" s="164" t="s">
        <v>36</v>
      </c>
      <c r="L36" s="164" t="s">
        <v>37</v>
      </c>
      <c r="M36" s="163" t="s">
        <v>250</v>
      </c>
      <c r="N36" s="171"/>
      <c r="O36" s="171"/>
    </row>
    <row r="37" spans="1:15" x14ac:dyDescent="0.2">
      <c r="A37" s="255">
        <f>M7</f>
        <v>1</v>
      </c>
      <c r="B37" s="255">
        <f>N7</f>
        <v>1</v>
      </c>
      <c r="C37" s="220">
        <f>O32</f>
        <v>0</v>
      </c>
      <c r="D37" s="256"/>
      <c r="E37" s="256"/>
      <c r="F37" s="120"/>
      <c r="G37" s="252"/>
      <c r="H37" s="252"/>
      <c r="I37" s="252"/>
      <c r="J37" s="252"/>
      <c r="K37" s="255">
        <f>IF((A37+I37)&lt;1,1,(A37+I37))</f>
        <v>1</v>
      </c>
      <c r="L37" s="255">
        <f>IF((B37+J37)&lt;1,1,(B37+J37))</f>
        <v>1</v>
      </c>
      <c r="M37" s="220">
        <f>K37*L37</f>
        <v>1</v>
      </c>
      <c r="N37" s="119"/>
      <c r="O37" s="119"/>
    </row>
    <row r="38" spans="1:15" x14ac:dyDescent="0.2">
      <c r="A38" s="255"/>
      <c r="B38" s="255"/>
      <c r="C38" s="220"/>
      <c r="D38" s="258"/>
      <c r="E38" s="258"/>
      <c r="F38" s="120"/>
      <c r="G38" s="252"/>
      <c r="H38" s="252"/>
      <c r="I38" s="252"/>
      <c r="J38" s="252"/>
      <c r="K38" s="255"/>
      <c r="L38" s="255"/>
      <c r="M38" s="220"/>
      <c r="N38" s="119"/>
      <c r="O38" s="119"/>
    </row>
    <row r="39" spans="1:15" x14ac:dyDescent="0.2">
      <c r="A39" s="255"/>
      <c r="B39" s="255"/>
      <c r="C39" s="220"/>
      <c r="D39" s="257"/>
      <c r="E39" s="257"/>
      <c r="F39" s="120"/>
      <c r="G39" s="252"/>
      <c r="H39" s="252"/>
      <c r="I39" s="252"/>
      <c r="J39" s="252"/>
      <c r="K39" s="255"/>
      <c r="L39" s="255"/>
      <c r="M39" s="220"/>
      <c r="N39" s="119"/>
      <c r="O39" s="119"/>
    </row>
    <row r="40" spans="1:15" x14ac:dyDescent="0.2">
      <c r="A40" s="255"/>
      <c r="B40" s="255"/>
      <c r="C40" s="220"/>
      <c r="D40" s="252"/>
      <c r="E40" s="252"/>
      <c r="F40" s="120"/>
      <c r="G40" s="252"/>
      <c r="H40" s="252"/>
      <c r="I40" s="252"/>
      <c r="J40" s="252"/>
      <c r="K40" s="255"/>
      <c r="L40" s="255"/>
      <c r="M40" s="220"/>
      <c r="N40" s="119"/>
      <c r="O40" s="119"/>
    </row>
    <row r="41" spans="1:15" x14ac:dyDescent="0.2">
      <c r="A41" s="255"/>
      <c r="B41" s="255"/>
      <c r="C41" s="220"/>
      <c r="D41" s="252"/>
      <c r="E41" s="252"/>
      <c r="F41" s="120"/>
      <c r="G41" s="252"/>
      <c r="H41" s="252"/>
      <c r="I41" s="252"/>
      <c r="J41" s="252"/>
      <c r="K41" s="255"/>
      <c r="L41" s="255"/>
      <c r="M41" s="220"/>
      <c r="N41" s="119"/>
      <c r="O41" s="119"/>
    </row>
    <row r="42" spans="1:15" x14ac:dyDescent="0.2">
      <c r="A42" s="255"/>
      <c r="B42" s="255"/>
      <c r="C42" s="220"/>
      <c r="D42" s="252"/>
      <c r="E42" s="252"/>
      <c r="F42" s="120"/>
      <c r="G42" s="252"/>
      <c r="H42" s="252"/>
      <c r="I42" s="252"/>
      <c r="J42" s="252"/>
      <c r="K42" s="255"/>
      <c r="L42" s="255"/>
      <c r="M42" s="220"/>
      <c r="N42" s="119"/>
      <c r="O42" s="119"/>
    </row>
    <row r="43" spans="1:15" x14ac:dyDescent="0.2">
      <c r="A43" s="255"/>
      <c r="B43" s="255"/>
      <c r="C43" s="220"/>
      <c r="D43" s="252"/>
      <c r="E43" s="252"/>
      <c r="F43" s="120"/>
      <c r="G43" s="252"/>
      <c r="H43" s="252"/>
      <c r="I43" s="252"/>
      <c r="J43" s="252"/>
      <c r="K43" s="255"/>
      <c r="L43" s="255"/>
      <c r="M43" s="220"/>
      <c r="N43" s="119"/>
      <c r="O43" s="119"/>
    </row>
    <row r="44" spans="1:15" x14ac:dyDescent="0.2">
      <c r="A44" s="255"/>
      <c r="B44" s="255"/>
      <c r="C44" s="220"/>
      <c r="D44" s="252"/>
      <c r="E44" s="252"/>
      <c r="F44" s="120"/>
      <c r="G44" s="252"/>
      <c r="H44" s="252"/>
      <c r="I44" s="252"/>
      <c r="J44" s="252"/>
      <c r="K44" s="255"/>
      <c r="L44" s="255"/>
      <c r="M44" s="220"/>
      <c r="N44" s="119"/>
      <c r="O44" s="119"/>
    </row>
    <row r="45" spans="1:15" x14ac:dyDescent="0.2">
      <c r="A45" s="255"/>
      <c r="B45" s="255"/>
      <c r="C45" s="220"/>
      <c r="D45" s="252"/>
      <c r="E45" s="252"/>
      <c r="F45" s="120"/>
      <c r="G45" s="252"/>
      <c r="H45" s="252"/>
      <c r="I45" s="252"/>
      <c r="J45" s="252"/>
      <c r="K45" s="255"/>
      <c r="L45" s="255"/>
      <c r="M45" s="220"/>
      <c r="N45" s="119"/>
      <c r="O45" s="119"/>
    </row>
    <row r="69" spans="2:3" x14ac:dyDescent="0.2">
      <c r="B69">
        <v>1</v>
      </c>
      <c r="C69">
        <v>-1</v>
      </c>
    </row>
    <row r="70" spans="2:3" x14ac:dyDescent="0.2">
      <c r="B70">
        <v>2</v>
      </c>
      <c r="C70">
        <v>-2</v>
      </c>
    </row>
    <row r="71" spans="2:3" x14ac:dyDescent="0.2">
      <c r="B71">
        <v>3</v>
      </c>
      <c r="C71">
        <v>-3</v>
      </c>
    </row>
    <row r="72" spans="2:3" x14ac:dyDescent="0.2">
      <c r="B72">
        <v>4</v>
      </c>
      <c r="C72">
        <v>-4</v>
      </c>
    </row>
    <row r="73" spans="2:3" x14ac:dyDescent="0.2">
      <c r="B73">
        <v>5</v>
      </c>
      <c r="C73">
        <v>-5</v>
      </c>
    </row>
  </sheetData>
  <customSheetViews>
    <customSheetView guid="{3401EC7A-FAC2-4D09-BA1F-72E5658EFED5}" scale="70" fitToPage="1" topLeftCell="C21">
      <selection activeCell="N31" sqref="N31"/>
      <pageMargins left="0.70866141732283472" right="0.70866141732283472" top="0.74803149606299213" bottom="0.74803149606299213" header="0.31496062992125984" footer="0.31496062992125984"/>
      <pageSetup paperSize="9" scale="34" orientation="landscape" r:id="rId1"/>
    </customSheetView>
  </customSheetViews>
  <mergeCells count="47">
    <mergeCell ref="C1:G1"/>
    <mergeCell ref="A5:C5"/>
    <mergeCell ref="D5:L5"/>
    <mergeCell ref="M5:O5"/>
    <mergeCell ref="A7:A32"/>
    <mergeCell ref="B7:B32"/>
    <mergeCell ref="C7:C32"/>
    <mergeCell ref="D7:H7"/>
    <mergeCell ref="K7:K32"/>
    <mergeCell ref="O7:O32"/>
    <mergeCell ref="D13:H13"/>
    <mergeCell ref="D22:H22"/>
    <mergeCell ref="D27:H27"/>
    <mergeCell ref="L7:L32"/>
    <mergeCell ref="M7:M32"/>
    <mergeCell ref="N7:N32"/>
    <mergeCell ref="K35:M35"/>
    <mergeCell ref="D35:J35"/>
    <mergeCell ref="D39:E39"/>
    <mergeCell ref="G39:H39"/>
    <mergeCell ref="D40:E40"/>
    <mergeCell ref="M37:M45"/>
    <mergeCell ref="I37:I45"/>
    <mergeCell ref="J37:J45"/>
    <mergeCell ref="K37:K45"/>
    <mergeCell ref="L37:L45"/>
    <mergeCell ref="G37:H37"/>
    <mergeCell ref="D38:E38"/>
    <mergeCell ref="G38:H38"/>
    <mergeCell ref="D44:E44"/>
    <mergeCell ref="D41:E41"/>
    <mergeCell ref="A35:C35"/>
    <mergeCell ref="D36:E36"/>
    <mergeCell ref="G36:H36"/>
    <mergeCell ref="A37:A45"/>
    <mergeCell ref="G41:H41"/>
    <mergeCell ref="D42:E42"/>
    <mergeCell ref="G42:H42"/>
    <mergeCell ref="D43:E43"/>
    <mergeCell ref="G43:H43"/>
    <mergeCell ref="G44:H44"/>
    <mergeCell ref="D45:E45"/>
    <mergeCell ref="G45:H45"/>
    <mergeCell ref="G40:H40"/>
    <mergeCell ref="B37:B45"/>
    <mergeCell ref="C37:C45"/>
    <mergeCell ref="D37:E37"/>
  </mergeCells>
  <conditionalFormatting sqref="I23:J26 I28:J32 I14:J21 I8:J11">
    <cfRule type="cellIs" dxfId="426" priority="23" operator="between">
      <formula>0</formula>
      <formula>0</formula>
    </cfRule>
  </conditionalFormatting>
  <conditionalFormatting sqref="C7 O7 M37 C37">
    <cfRule type="cellIs" dxfId="425" priority="20" operator="between">
      <formula>8</formula>
      <formula>16</formula>
    </cfRule>
    <cfRule type="cellIs" dxfId="424" priority="21" operator="between">
      <formula>4</formula>
      <formula>6</formula>
    </cfRule>
    <cfRule type="cellIs" dxfId="423" priority="22" operator="between">
      <formula>0</formula>
      <formula>3</formula>
    </cfRule>
  </conditionalFormatting>
  <conditionalFormatting sqref="I12:J12">
    <cfRule type="cellIs" dxfId="422" priority="16" operator="between">
      <formula>0</formula>
      <formula>0</formula>
    </cfRule>
  </conditionalFormatting>
  <conditionalFormatting sqref="I21:J21">
    <cfRule type="cellIs" dxfId="421" priority="15" operator="between">
      <formula>0</formula>
      <formula>0</formula>
    </cfRule>
  </conditionalFormatting>
  <conditionalFormatting sqref="A7:B7">
    <cfRule type="cellIs" dxfId="420" priority="14" operator="between">
      <formula>0</formula>
      <formula>0</formula>
    </cfRule>
  </conditionalFormatting>
  <conditionalFormatting sqref="K7">
    <cfRule type="cellIs" dxfId="419" priority="13" operator="between">
      <formula>0</formula>
      <formula>0</formula>
    </cfRule>
  </conditionalFormatting>
  <conditionalFormatting sqref="I37">
    <cfRule type="cellIs" dxfId="418" priority="12" operator="between">
      <formula>0</formula>
      <formula>0</formula>
    </cfRule>
  </conditionalFormatting>
  <conditionalFormatting sqref="J37">
    <cfRule type="cellIs" dxfId="417" priority="11" operator="between">
      <formula>0</formula>
      <formula>0</formula>
    </cfRule>
  </conditionalFormatting>
  <conditionalFormatting sqref="H8">
    <cfRule type="cellIs" dxfId="416" priority="10" operator="between">
      <formula>0</formula>
      <formula>0</formula>
    </cfRule>
  </conditionalFormatting>
  <conditionalFormatting sqref="H8">
    <cfRule type="cellIs" dxfId="415" priority="9" operator="between">
      <formula>0</formula>
      <formula>0</formula>
    </cfRule>
  </conditionalFormatting>
  <conditionalFormatting sqref="H9:H12">
    <cfRule type="cellIs" dxfId="414" priority="8" operator="between">
      <formula>0</formula>
      <formula>0</formula>
    </cfRule>
  </conditionalFormatting>
  <conditionalFormatting sqref="H9:H12">
    <cfRule type="cellIs" dxfId="413" priority="7" operator="between">
      <formula>0</formula>
      <formula>0</formula>
    </cfRule>
  </conditionalFormatting>
  <conditionalFormatting sqref="H14:H21">
    <cfRule type="cellIs" dxfId="412" priority="6" operator="between">
      <formula>0</formula>
      <formula>0</formula>
    </cfRule>
  </conditionalFormatting>
  <conditionalFormatting sqref="H14:H21">
    <cfRule type="cellIs" dxfId="411" priority="5" operator="between">
      <formula>0</formula>
      <formula>0</formula>
    </cfRule>
  </conditionalFormatting>
  <conditionalFormatting sqref="H23:H26">
    <cfRule type="cellIs" dxfId="410" priority="4" operator="between">
      <formula>0</formula>
      <formula>0</formula>
    </cfRule>
  </conditionalFormatting>
  <conditionalFormatting sqref="H23:H26">
    <cfRule type="cellIs" dxfId="409" priority="3" operator="between">
      <formula>0</formula>
      <formula>0</formula>
    </cfRule>
  </conditionalFormatting>
  <conditionalFormatting sqref="H28:H32">
    <cfRule type="cellIs" dxfId="408" priority="2" operator="between">
      <formula>0</formula>
      <formula>0</formula>
    </cfRule>
  </conditionalFormatting>
  <conditionalFormatting sqref="H28:H32">
    <cfRule type="cellIs" dxfId="407" priority="1" operator="between">
      <formula>0</formula>
      <formula>0</formula>
    </cfRule>
  </conditionalFormatting>
  <dataValidations count="5">
    <dataValidation type="list" allowBlank="1" showInputMessage="1" showErrorMessage="1" sqref="A7:B7">
      <formula1>"1,2,3,4"</formula1>
    </dataValidation>
    <dataValidation type="list" allowBlank="1" showInputMessage="1" showErrorMessage="1" sqref="K7:L7 I37:J45">
      <formula1>"-4,-3,-2,-1"</formula1>
    </dataValidation>
    <dataValidation type="list" allowBlank="1" showInputMessage="1" showErrorMessage="1" sqref="M1:M3">
      <formula1>$B$7</formula1>
    </dataValidation>
    <dataValidation type="list" allowBlank="1" showInputMessage="1" showErrorMessage="1" sqref="H8:H12 H14:H21 H23:H26 H28:H32">
      <formula1>"WYSOKA,ŚREDNIA,NISKA"</formula1>
    </dataValidation>
    <dataValidation type="list" allowBlank="1" showInputMessage="1" showErrorMessage="1" sqref="F8:G12 F14:G21 F23:G26 F28:G32">
      <formula1>"TAK,NIE"</formula1>
    </dataValidation>
  </dataValidations>
  <pageMargins left="0.70866141732283472" right="0.70866141732283472" top="0.74803149606299213" bottom="0.74803149606299213" header="0.31496062992125984" footer="0.31496062992125984"/>
  <pageSetup paperSize="9" scale="32"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60"/>
  <sheetViews>
    <sheetView view="pageBreakPreview" topLeftCell="A4" zoomScale="70" zoomScaleNormal="40" zoomScaleSheetLayoutView="70" workbookViewId="0">
      <selection activeCell="E8" sqref="E8:E9"/>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18.570312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1" spans="1:19" s="13" customFormat="1" ht="26.25" x14ac:dyDescent="0.4">
      <c r="C1" s="199" t="s">
        <v>31</v>
      </c>
      <c r="D1" s="200"/>
      <c r="E1" s="200"/>
      <c r="F1" s="200"/>
      <c r="G1" s="201"/>
    </row>
    <row r="2" spans="1:19" s="168" customFormat="1" ht="94.5" x14ac:dyDescent="0.2">
      <c r="C2" s="125" t="s">
        <v>393</v>
      </c>
      <c r="D2" s="126" t="s">
        <v>394</v>
      </c>
      <c r="E2" s="123" t="s">
        <v>509</v>
      </c>
      <c r="F2" s="123" t="s">
        <v>477</v>
      </c>
      <c r="G2" s="124" t="s">
        <v>512</v>
      </c>
    </row>
    <row r="3" spans="1:19" s="27" customFormat="1" ht="60.75" thickBot="1" x14ac:dyDescent="0.25">
      <c r="C3" s="130" t="str">
        <f>'2. Realizacja i weryfikacja'!A9:A9</f>
        <v>IR3</v>
      </c>
      <c r="D3" s="100" t="str">
        <f>'2. Realizacja i weryfikacja'!B9</f>
        <v>Manipulowanie w procesie procedury konkurencyjnej</v>
      </c>
      <c r="E3" s="100" t="str">
        <f>'2. Realizacja i weryfikacja'!C9:C9</f>
        <v>Pracownik beneficjenta faworyzuje jednego z oferentów m.in. poprzez:
- sfałszowanie specyfikacji istotnych warunków zamówienia
- ujawnienie ważnych danych i informacji
- manipulowanie ofertami.</v>
      </c>
      <c r="F3" s="28" t="str">
        <f>'2. Realizacja i weryfikacja'!E9:E9</f>
        <v>Beneficjenci i Osoby trzecie</v>
      </c>
      <c r="G3" s="29" t="str">
        <f>'2. Realizacja i weryfikacja'!F9:F9</f>
        <v>Zewnętrzne</v>
      </c>
    </row>
    <row r="5" spans="1:19" ht="26.25" x14ac:dyDescent="0.4">
      <c r="A5" s="224" t="s">
        <v>231</v>
      </c>
      <c r="B5" s="224"/>
      <c r="C5" s="224"/>
      <c r="D5" s="224" t="s">
        <v>32</v>
      </c>
      <c r="E5" s="224"/>
      <c r="F5" s="224"/>
      <c r="G5" s="224"/>
      <c r="H5" s="224"/>
      <c r="I5" s="224"/>
      <c r="J5" s="224"/>
      <c r="K5" s="224"/>
      <c r="L5" s="224"/>
      <c r="M5" s="224" t="s">
        <v>14</v>
      </c>
      <c r="N5" s="224"/>
      <c r="O5" s="224"/>
    </row>
    <row r="6" spans="1:19"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c r="Q6" s="66"/>
      <c r="R6" s="66"/>
      <c r="S6" s="66"/>
    </row>
    <row r="7" spans="1:19" ht="15.75" x14ac:dyDescent="0.25">
      <c r="A7" s="235"/>
      <c r="B7" s="235"/>
      <c r="C7" s="226">
        <f>A7*B7</f>
        <v>0</v>
      </c>
      <c r="D7" s="253" t="s">
        <v>202</v>
      </c>
      <c r="E7" s="254"/>
      <c r="F7" s="254"/>
      <c r="G7" s="254"/>
      <c r="H7" s="254"/>
      <c r="I7" s="101"/>
      <c r="J7" s="101"/>
      <c r="K7" s="235"/>
      <c r="L7" s="235"/>
      <c r="M7" s="225">
        <f>IF((A7+K7)&lt;1,1,(A7+K7))</f>
        <v>1</v>
      </c>
      <c r="N7" s="225">
        <f>IF((B7+L7)&lt;1,1,(B7+L7))</f>
        <v>1</v>
      </c>
      <c r="O7" s="226">
        <f>M7*N7</f>
        <v>1</v>
      </c>
    </row>
    <row r="8" spans="1:19" ht="51" x14ac:dyDescent="0.2">
      <c r="A8" s="235"/>
      <c r="B8" s="235"/>
      <c r="C8" s="226"/>
      <c r="D8" s="102" t="s">
        <v>284</v>
      </c>
      <c r="E8" s="187" t="s">
        <v>618</v>
      </c>
      <c r="F8" s="107"/>
      <c r="G8" s="107"/>
      <c r="H8" s="79"/>
      <c r="I8" s="81"/>
      <c r="J8" s="81"/>
      <c r="K8" s="235"/>
      <c r="L8" s="235"/>
      <c r="M8" s="225"/>
      <c r="N8" s="225"/>
      <c r="O8" s="226"/>
      <c r="Q8" s="1"/>
    </row>
    <row r="9" spans="1:19" ht="38.25" x14ac:dyDescent="0.2">
      <c r="A9" s="235"/>
      <c r="B9" s="235"/>
      <c r="C9" s="226"/>
      <c r="D9" s="102" t="s">
        <v>285</v>
      </c>
      <c r="E9" s="187" t="s">
        <v>554</v>
      </c>
      <c r="F9" s="107"/>
      <c r="G9" s="107"/>
      <c r="H9" s="79"/>
      <c r="I9" s="81"/>
      <c r="J9" s="81"/>
      <c r="K9" s="235"/>
      <c r="L9" s="235"/>
      <c r="M9" s="225"/>
      <c r="N9" s="225"/>
      <c r="O9" s="226"/>
    </row>
    <row r="10" spans="1:19" ht="38.25" x14ac:dyDescent="0.2">
      <c r="A10" s="235"/>
      <c r="B10" s="235"/>
      <c r="C10" s="226"/>
      <c r="D10" s="102" t="s">
        <v>286</v>
      </c>
      <c r="E10" s="68" t="s">
        <v>555</v>
      </c>
      <c r="F10" s="107"/>
      <c r="G10" s="107"/>
      <c r="H10" s="79"/>
      <c r="I10" s="81"/>
      <c r="J10" s="81"/>
      <c r="K10" s="235"/>
      <c r="L10" s="235"/>
      <c r="M10" s="225"/>
      <c r="N10" s="225"/>
      <c r="O10" s="226"/>
    </row>
    <row r="11" spans="1:19" ht="15.75" x14ac:dyDescent="0.25">
      <c r="A11" s="235"/>
      <c r="B11" s="235"/>
      <c r="C11" s="226"/>
      <c r="D11" s="259" t="s">
        <v>179</v>
      </c>
      <c r="E11" s="259"/>
      <c r="F11" s="259"/>
      <c r="G11" s="259"/>
      <c r="H11" s="259"/>
      <c r="I11" s="105"/>
      <c r="J11" s="105"/>
      <c r="K11" s="235"/>
      <c r="L11" s="235"/>
      <c r="M11" s="225"/>
      <c r="N11" s="225"/>
      <c r="O11" s="226"/>
    </row>
    <row r="12" spans="1:19" ht="51" x14ac:dyDescent="0.2">
      <c r="A12" s="235"/>
      <c r="B12" s="235"/>
      <c r="C12" s="226"/>
      <c r="D12" s="102" t="s">
        <v>287</v>
      </c>
      <c r="E12" s="187" t="s">
        <v>619</v>
      </c>
      <c r="F12" s="107"/>
      <c r="G12" s="107"/>
      <c r="H12" s="79"/>
      <c r="I12" s="81"/>
      <c r="J12" s="81"/>
      <c r="K12" s="235"/>
      <c r="L12" s="235"/>
      <c r="M12" s="225"/>
      <c r="N12" s="225"/>
      <c r="O12" s="226"/>
    </row>
    <row r="13" spans="1:19" ht="38.25" x14ac:dyDescent="0.2">
      <c r="A13" s="235"/>
      <c r="B13" s="235"/>
      <c r="C13" s="226"/>
      <c r="D13" s="102" t="s">
        <v>288</v>
      </c>
      <c r="E13" s="68" t="s">
        <v>620</v>
      </c>
      <c r="F13" s="107"/>
      <c r="G13" s="107"/>
      <c r="H13" s="79"/>
      <c r="I13" s="81"/>
      <c r="J13" s="81"/>
      <c r="K13" s="235"/>
      <c r="L13" s="235"/>
      <c r="M13" s="225"/>
      <c r="N13" s="225"/>
      <c r="O13" s="226"/>
    </row>
    <row r="14" spans="1:19" ht="38.25" x14ac:dyDescent="0.2">
      <c r="A14" s="235"/>
      <c r="B14" s="235"/>
      <c r="C14" s="226"/>
      <c r="D14" s="102" t="s">
        <v>289</v>
      </c>
      <c r="E14" s="68" t="s">
        <v>556</v>
      </c>
      <c r="F14" s="107"/>
      <c r="G14" s="107"/>
      <c r="H14" s="79"/>
      <c r="I14" s="81"/>
      <c r="J14" s="81"/>
      <c r="K14" s="235"/>
      <c r="L14" s="235"/>
      <c r="M14" s="225"/>
      <c r="N14" s="225"/>
      <c r="O14" s="226"/>
      <c r="P14" s="1"/>
      <c r="Q14" s="1"/>
      <c r="S14" s="67"/>
    </row>
    <row r="15" spans="1:19" ht="25.5" x14ac:dyDescent="0.2">
      <c r="A15" s="235"/>
      <c r="B15" s="235"/>
      <c r="C15" s="226"/>
      <c r="D15" s="102" t="s">
        <v>290</v>
      </c>
      <c r="E15" s="68" t="s">
        <v>395</v>
      </c>
      <c r="F15" s="107"/>
      <c r="G15" s="107"/>
      <c r="H15" s="79"/>
      <c r="I15" s="104"/>
      <c r="J15" s="104"/>
      <c r="K15" s="235"/>
      <c r="L15" s="235"/>
      <c r="M15" s="225"/>
      <c r="N15" s="225"/>
      <c r="O15" s="226"/>
    </row>
    <row r="16" spans="1:19" ht="15.75" x14ac:dyDescent="0.25">
      <c r="A16" s="235"/>
      <c r="B16" s="235"/>
      <c r="C16" s="226"/>
      <c r="D16" s="259" t="s">
        <v>180</v>
      </c>
      <c r="E16" s="259"/>
      <c r="F16" s="259"/>
      <c r="G16" s="259"/>
      <c r="H16" s="259"/>
      <c r="I16" s="105"/>
      <c r="J16" s="105"/>
      <c r="K16" s="235"/>
      <c r="L16" s="235"/>
      <c r="M16" s="225"/>
      <c r="N16" s="225"/>
      <c r="O16" s="226"/>
    </row>
    <row r="17" spans="1:17" ht="51" x14ac:dyDescent="0.2">
      <c r="A17" s="235"/>
      <c r="B17" s="235"/>
      <c r="C17" s="226"/>
      <c r="D17" s="102" t="s">
        <v>292</v>
      </c>
      <c r="E17" s="68" t="s">
        <v>621</v>
      </c>
      <c r="F17" s="107"/>
      <c r="G17" s="107"/>
      <c r="H17" s="79"/>
      <c r="I17" s="81"/>
      <c r="J17" s="81"/>
      <c r="K17" s="235"/>
      <c r="L17" s="235"/>
      <c r="M17" s="225"/>
      <c r="N17" s="225"/>
      <c r="O17" s="226"/>
      <c r="P17" s="1"/>
      <c r="Q17" s="67"/>
    </row>
    <row r="18" spans="1:17" ht="25.5" x14ac:dyDescent="0.2">
      <c r="A18" s="235"/>
      <c r="B18" s="235"/>
      <c r="C18" s="226"/>
      <c r="D18" s="102" t="s">
        <v>293</v>
      </c>
      <c r="E18" s="68" t="s">
        <v>395</v>
      </c>
      <c r="F18" s="107"/>
      <c r="G18" s="107"/>
      <c r="H18" s="79"/>
      <c r="I18" s="81"/>
      <c r="J18" s="81"/>
      <c r="K18" s="235"/>
      <c r="L18" s="235"/>
      <c r="M18" s="225"/>
      <c r="N18" s="225"/>
      <c r="O18" s="226"/>
      <c r="P18" s="1"/>
    </row>
    <row r="19" spans="1:17" x14ac:dyDescent="0.2">
      <c r="A19" s="235"/>
      <c r="B19" s="235"/>
      <c r="C19" s="226"/>
      <c r="D19" s="118" t="s">
        <v>291</v>
      </c>
      <c r="E19" s="151" t="s">
        <v>476</v>
      </c>
      <c r="F19" s="107"/>
      <c r="G19" s="107"/>
      <c r="H19" s="79"/>
      <c r="I19" s="51"/>
      <c r="J19" s="51"/>
      <c r="K19" s="235"/>
      <c r="L19" s="235"/>
      <c r="M19" s="225"/>
      <c r="N19" s="225"/>
      <c r="O19" s="226"/>
    </row>
    <row r="22" spans="1:17" ht="26.25" x14ac:dyDescent="0.4">
      <c r="A22" s="194" t="s">
        <v>14</v>
      </c>
      <c r="B22" s="195"/>
      <c r="C22" s="196"/>
      <c r="D22" s="194" t="s">
        <v>15</v>
      </c>
      <c r="E22" s="195"/>
      <c r="F22" s="195"/>
      <c r="G22" s="195"/>
      <c r="H22" s="195"/>
      <c r="I22" s="195"/>
      <c r="J22" s="196"/>
      <c r="K22" s="194" t="s">
        <v>16</v>
      </c>
      <c r="L22" s="195"/>
      <c r="M22" s="196"/>
    </row>
    <row r="23" spans="1:17" s="169" customFormat="1" ht="110.25" x14ac:dyDescent="0.2">
      <c r="A23" s="166" t="s">
        <v>34</v>
      </c>
      <c r="B23" s="166" t="s">
        <v>35</v>
      </c>
      <c r="C23" s="166" t="s">
        <v>50</v>
      </c>
      <c r="D23" s="213" t="s">
        <v>248</v>
      </c>
      <c r="E23" s="214"/>
      <c r="F23" s="92" t="s">
        <v>249</v>
      </c>
      <c r="G23" s="211" t="s">
        <v>17</v>
      </c>
      <c r="H23" s="212"/>
      <c r="I23" s="92" t="s">
        <v>513</v>
      </c>
      <c r="J23" s="92" t="s">
        <v>508</v>
      </c>
      <c r="K23" s="166" t="s">
        <v>36</v>
      </c>
      <c r="L23" s="166" t="s">
        <v>37</v>
      </c>
      <c r="M23" s="165" t="s">
        <v>250</v>
      </c>
    </row>
    <row r="24" spans="1:17" x14ac:dyDescent="0.2">
      <c r="A24" s="227">
        <f>M18</f>
        <v>0</v>
      </c>
      <c r="B24" s="227">
        <f>N18</f>
        <v>0</v>
      </c>
      <c r="C24" s="230">
        <f>O7</f>
        <v>1</v>
      </c>
      <c r="D24" s="260"/>
      <c r="E24" s="261"/>
      <c r="F24" s="5"/>
      <c r="G24" s="233"/>
      <c r="H24" s="233"/>
      <c r="I24" s="221"/>
      <c r="J24" s="221"/>
      <c r="K24" s="227">
        <f>IF((A24+I24)&lt;1,1,(A24+I24))</f>
        <v>1</v>
      </c>
      <c r="L24" s="227">
        <f>IF((B24+J24)&lt;1,1,(B24+J24))</f>
        <v>1</v>
      </c>
      <c r="M24" s="230">
        <f>K24*L24</f>
        <v>1</v>
      </c>
    </row>
    <row r="25" spans="1:17" x14ac:dyDescent="0.2">
      <c r="A25" s="228"/>
      <c r="B25" s="228"/>
      <c r="C25" s="230"/>
      <c r="D25" s="234"/>
      <c r="E25" s="234"/>
      <c r="F25" s="5"/>
      <c r="G25" s="233"/>
      <c r="H25" s="233"/>
      <c r="I25" s="222"/>
      <c r="J25" s="222"/>
      <c r="K25" s="228"/>
      <c r="L25" s="228"/>
      <c r="M25" s="230"/>
    </row>
    <row r="26" spans="1:17" x14ac:dyDescent="0.2">
      <c r="A26" s="228"/>
      <c r="B26" s="228"/>
      <c r="C26" s="230"/>
      <c r="D26" s="234"/>
      <c r="E26" s="234"/>
      <c r="F26" s="5"/>
      <c r="G26" s="233"/>
      <c r="H26" s="233"/>
      <c r="I26" s="222"/>
      <c r="J26" s="222"/>
      <c r="K26" s="228"/>
      <c r="L26" s="228"/>
      <c r="M26" s="230"/>
    </row>
    <row r="27" spans="1:17" x14ac:dyDescent="0.2">
      <c r="A27" s="228"/>
      <c r="B27" s="228"/>
      <c r="C27" s="230"/>
      <c r="D27" s="234"/>
      <c r="E27" s="234"/>
      <c r="F27" s="5"/>
      <c r="G27" s="233"/>
      <c r="H27" s="233"/>
      <c r="I27" s="222"/>
      <c r="J27" s="222"/>
      <c r="K27" s="228"/>
      <c r="L27" s="228"/>
      <c r="M27" s="230"/>
    </row>
    <row r="28" spans="1:17" x14ac:dyDescent="0.2">
      <c r="A28" s="228"/>
      <c r="B28" s="228"/>
      <c r="C28" s="230"/>
      <c r="D28" s="234"/>
      <c r="E28" s="234"/>
      <c r="F28" s="5"/>
      <c r="G28" s="233"/>
      <c r="H28" s="233"/>
      <c r="I28" s="222"/>
      <c r="J28" s="222"/>
      <c r="K28" s="228"/>
      <c r="L28" s="228"/>
      <c r="M28" s="230"/>
    </row>
    <row r="29" spans="1:17" x14ac:dyDescent="0.2">
      <c r="A29" s="228"/>
      <c r="B29" s="228"/>
      <c r="C29" s="230"/>
      <c r="D29" s="234"/>
      <c r="E29" s="234"/>
      <c r="F29" s="5"/>
      <c r="G29" s="233"/>
      <c r="H29" s="233"/>
      <c r="I29" s="222"/>
      <c r="J29" s="222"/>
      <c r="K29" s="228"/>
      <c r="L29" s="228"/>
      <c r="M29" s="230"/>
    </row>
    <row r="30" spans="1:17" x14ac:dyDescent="0.2">
      <c r="A30" s="228"/>
      <c r="B30" s="228"/>
      <c r="C30" s="230"/>
      <c r="D30" s="234"/>
      <c r="E30" s="234"/>
      <c r="F30" s="5"/>
      <c r="G30" s="233"/>
      <c r="H30" s="233"/>
      <c r="I30" s="222"/>
      <c r="J30" s="222"/>
      <c r="K30" s="228"/>
      <c r="L30" s="228"/>
      <c r="M30" s="230"/>
    </row>
    <row r="31" spans="1:17" x14ac:dyDescent="0.2">
      <c r="A31" s="228"/>
      <c r="B31" s="228"/>
      <c r="C31" s="230"/>
      <c r="D31" s="234"/>
      <c r="E31" s="234"/>
      <c r="F31" s="5"/>
      <c r="G31" s="233"/>
      <c r="H31" s="233"/>
      <c r="I31" s="222"/>
      <c r="J31" s="222"/>
      <c r="K31" s="228"/>
      <c r="L31" s="228"/>
      <c r="M31" s="230"/>
    </row>
    <row r="32" spans="1:17" x14ac:dyDescent="0.2">
      <c r="A32" s="229"/>
      <c r="B32" s="229"/>
      <c r="C32" s="230"/>
      <c r="D32" s="234"/>
      <c r="E32" s="234"/>
      <c r="F32" s="5"/>
      <c r="G32" s="233"/>
      <c r="H32" s="233"/>
      <c r="I32" s="223"/>
      <c r="J32" s="223"/>
      <c r="K32" s="229"/>
      <c r="L32" s="229"/>
      <c r="M32" s="230"/>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customSheetViews>
    <customSheetView guid="{3401EC7A-FAC2-4D09-BA1F-72E5658EFED5}" scale="90" fitToPage="1" topLeftCell="F13">
      <selection activeCell="O18" sqref="O18"/>
      <pageMargins left="0.70866141732283472" right="0.70866141732283472" top="0.74803149606299213" bottom="0.74803149606299213" header="0.31496062992125984" footer="0.31496062992125984"/>
      <pageSetup paperSize="9" scale="40" orientation="landscape" r:id="rId1"/>
    </customSheetView>
  </customSheetViews>
  <mergeCells count="46">
    <mergeCell ref="D25:E25"/>
    <mergeCell ref="G25:H25"/>
    <mergeCell ref="D26:E26"/>
    <mergeCell ref="I24:I32"/>
    <mergeCell ref="D30:E30"/>
    <mergeCell ref="G26:H26"/>
    <mergeCell ref="D27:E27"/>
    <mergeCell ref="G27:H27"/>
    <mergeCell ref="G30:H30"/>
    <mergeCell ref="D31:E31"/>
    <mergeCell ref="G31:H31"/>
    <mergeCell ref="G32:H32"/>
    <mergeCell ref="D32:E32"/>
    <mergeCell ref="O7:O19"/>
    <mergeCell ref="J24:J32"/>
    <mergeCell ref="K24:K32"/>
    <mergeCell ref="L24:L32"/>
    <mergeCell ref="M24:M32"/>
    <mergeCell ref="M7:M19"/>
    <mergeCell ref="G23:H23"/>
    <mergeCell ref="M5:O5"/>
    <mergeCell ref="N7:N19"/>
    <mergeCell ref="A24:A32"/>
    <mergeCell ref="B24:B32"/>
    <mergeCell ref="C24:C32"/>
    <mergeCell ref="D24:E24"/>
    <mergeCell ref="G24:H24"/>
    <mergeCell ref="D28:E28"/>
    <mergeCell ref="G28:H28"/>
    <mergeCell ref="D29:E29"/>
    <mergeCell ref="G29:H29"/>
    <mergeCell ref="D16:H16"/>
    <mergeCell ref="A7:A19"/>
    <mergeCell ref="K7:K19"/>
    <mergeCell ref="D23:E23"/>
    <mergeCell ref="C1:G1"/>
    <mergeCell ref="A5:C5"/>
    <mergeCell ref="D5:L5"/>
    <mergeCell ref="A22:C22"/>
    <mergeCell ref="D7:H7"/>
    <mergeCell ref="D11:H11"/>
    <mergeCell ref="B7:B19"/>
    <mergeCell ref="C7:C19"/>
    <mergeCell ref="L7:L19"/>
    <mergeCell ref="D22:J22"/>
    <mergeCell ref="K22:M22"/>
  </mergeCells>
  <conditionalFormatting sqref="I12:J15 I17:J18 I8:J10">
    <cfRule type="cellIs" dxfId="406" priority="48" operator="between">
      <formula>0</formula>
      <formula>0</formula>
    </cfRule>
  </conditionalFormatting>
  <conditionalFormatting sqref="C7 O7 M24 C24">
    <cfRule type="cellIs" dxfId="405" priority="40" operator="between">
      <formula>8</formula>
      <formula>16</formula>
    </cfRule>
    <cfRule type="cellIs" dxfId="404" priority="41" operator="between">
      <formula>4</formula>
      <formula>6</formula>
    </cfRule>
    <cfRule type="cellIs" dxfId="403" priority="42" operator="between">
      <formula>0</formula>
      <formula>3</formula>
    </cfRule>
  </conditionalFormatting>
  <conditionalFormatting sqref="I15:J15">
    <cfRule type="cellIs" dxfId="402" priority="15" operator="between">
      <formula>0</formula>
      <formula>0</formula>
    </cfRule>
  </conditionalFormatting>
  <conditionalFormatting sqref="A7:B7">
    <cfRule type="cellIs" dxfId="401" priority="12" operator="between">
      <formula>0</formula>
      <formula>0</formula>
    </cfRule>
  </conditionalFormatting>
  <conditionalFormatting sqref="K7">
    <cfRule type="cellIs" dxfId="400" priority="11" operator="between">
      <formula>0</formula>
      <formula>0</formula>
    </cfRule>
  </conditionalFormatting>
  <conditionalFormatting sqref="I24">
    <cfRule type="cellIs" dxfId="399" priority="10" operator="between">
      <formula>0</formula>
      <formula>0</formula>
    </cfRule>
  </conditionalFormatting>
  <conditionalFormatting sqref="J24">
    <cfRule type="cellIs" dxfId="398" priority="9" operator="between">
      <formula>0</formula>
      <formula>0</formula>
    </cfRule>
  </conditionalFormatting>
  <conditionalFormatting sqref="H8">
    <cfRule type="cellIs" dxfId="397" priority="8" operator="between">
      <formula>0</formula>
      <formula>0</formula>
    </cfRule>
  </conditionalFormatting>
  <conditionalFormatting sqref="H8">
    <cfRule type="cellIs" dxfId="396" priority="7" operator="between">
      <formula>0</formula>
      <formula>0</formula>
    </cfRule>
  </conditionalFormatting>
  <conditionalFormatting sqref="H9:H10">
    <cfRule type="cellIs" dxfId="395" priority="6" operator="between">
      <formula>0</formula>
      <formula>0</formula>
    </cfRule>
  </conditionalFormatting>
  <conditionalFormatting sqref="H9:H10">
    <cfRule type="cellIs" dxfId="394" priority="5" operator="between">
      <formula>0</formula>
      <formula>0</formula>
    </cfRule>
  </conditionalFormatting>
  <conditionalFormatting sqref="H12:H15">
    <cfRule type="cellIs" dxfId="393" priority="4" operator="between">
      <formula>0</formula>
      <formula>0</formula>
    </cfRule>
  </conditionalFormatting>
  <conditionalFormatting sqref="H12:H15">
    <cfRule type="cellIs" dxfId="392" priority="3" operator="between">
      <formula>0</formula>
      <formula>0</formula>
    </cfRule>
  </conditionalFormatting>
  <conditionalFormatting sqref="H17:H19">
    <cfRule type="cellIs" dxfId="391" priority="2" operator="between">
      <formula>0</formula>
      <formula>0</formula>
    </cfRule>
  </conditionalFormatting>
  <conditionalFormatting sqref="H17:H19">
    <cfRule type="cellIs" dxfId="390" priority="1" operator="between">
      <formula>0</formula>
      <formula>0</formula>
    </cfRule>
  </conditionalFormatting>
  <dataValidations count="4">
    <dataValidation type="list" allowBlank="1" showInputMessage="1" showErrorMessage="1" sqref="A7:B7">
      <formula1>"1,2,3,4"</formula1>
    </dataValidation>
    <dataValidation type="list" allowBlank="1" showInputMessage="1" showErrorMessage="1" sqref="I24:J24 K7:L7">
      <formula1>"-4,-3,-2,-1"</formula1>
    </dataValidation>
    <dataValidation type="list" allowBlank="1" showInputMessage="1" showErrorMessage="1" sqref="H8:H10 H12:H15 H17:H19">
      <formula1>"WYSOKA,ŚREDNIA,NISKA"</formula1>
    </dataValidation>
    <dataValidation type="list" allowBlank="1" showInputMessage="1" showErrorMessage="1" sqref="F8:G10 F12:G15 F17:G19">
      <formula1>"TAK,NIE"</formula1>
    </dataValidation>
  </dataValidations>
  <pageMargins left="0.70866141732283472" right="0.70866141732283472" top="0.74803149606299213" bottom="0.74803149606299213" header="0.31496062992125984" footer="0.31496062992125984"/>
  <pageSetup paperSize="9" scale="4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60"/>
  <sheetViews>
    <sheetView view="pageBreakPreview" topLeftCell="A4" zoomScale="70" zoomScaleNormal="40" zoomScaleSheetLayoutView="70" workbookViewId="0">
      <selection activeCell="E19" sqref="E19"/>
    </sheetView>
  </sheetViews>
  <sheetFormatPr defaultRowHeight="12.75" x14ac:dyDescent="0.2"/>
  <cols>
    <col min="1" max="1" width="12.7109375" customWidth="1"/>
    <col min="2" max="2" width="14.7109375" customWidth="1"/>
    <col min="3" max="3" width="12.85546875" customWidth="1"/>
    <col min="4" max="4" width="21" customWidth="1"/>
    <col min="5" max="5" width="73.5703125" customWidth="1"/>
    <col min="6" max="6" width="19.7109375" customWidth="1"/>
    <col min="7" max="7" width="20.140625" customWidth="1"/>
    <col min="8" max="8" width="18.140625" customWidth="1"/>
    <col min="9" max="9" width="25.85546875" customWidth="1"/>
    <col min="10" max="10" width="21.42578125" customWidth="1"/>
    <col min="11" max="11" width="22.28515625" customWidth="1"/>
    <col min="12" max="12" width="22.85546875" customWidth="1"/>
    <col min="13" max="13" width="14.5703125" customWidth="1"/>
    <col min="14" max="14" width="15.28515625" customWidth="1"/>
    <col min="15" max="15" width="15.42578125" customWidth="1"/>
    <col min="16" max="16" width="37.85546875" customWidth="1"/>
    <col min="17" max="17" width="14.7109375" bestFit="1" customWidth="1"/>
    <col min="18" max="18" width="15.85546875" bestFit="1" customWidth="1"/>
    <col min="19" max="19" width="13.28515625" customWidth="1"/>
    <col min="20" max="20" width="12.7109375" customWidth="1"/>
    <col min="21" max="21" width="13.7109375" customWidth="1"/>
    <col min="22" max="22" width="41.28515625" customWidth="1"/>
  </cols>
  <sheetData>
    <row r="1" spans="1:20" s="13" customFormat="1" ht="26.25" x14ac:dyDescent="0.4">
      <c r="C1" s="199" t="s">
        <v>31</v>
      </c>
      <c r="D1" s="200"/>
      <c r="E1" s="200"/>
      <c r="F1" s="200"/>
      <c r="G1" s="201"/>
    </row>
    <row r="2" spans="1:20" s="168" customFormat="1" ht="94.5" x14ac:dyDescent="0.2">
      <c r="C2" s="122" t="s">
        <v>0</v>
      </c>
      <c r="D2" s="164" t="s">
        <v>12</v>
      </c>
      <c r="E2" s="163" t="s">
        <v>509</v>
      </c>
      <c r="F2" s="163" t="s">
        <v>477</v>
      </c>
      <c r="G2" s="99" t="s">
        <v>510</v>
      </c>
    </row>
    <row r="3" spans="1:20" s="27" customFormat="1" ht="30.75" thickBot="1" x14ac:dyDescent="0.25">
      <c r="C3" s="130" t="str">
        <f>'2. Realizacja i weryfikacja'!A10:A10</f>
        <v>IR4</v>
      </c>
      <c r="D3" s="127" t="str">
        <f>'2. Realizacja i weryfikacja'!B10:B10</f>
        <v>Zmowa oferentów</v>
      </c>
      <c r="E3" s="127" t="str">
        <f>'2. Realizacja i weryfikacja'!C10:C10</f>
        <v xml:space="preserve"> W celu wygrania, oferenci manipulują procedurami zamówień poprzez zmowę przetargową lub też powoływanie do życia fałszywego oferenta. </v>
      </c>
      <c r="F3" s="113" t="str">
        <f>'2. Realizacja i weryfikacja'!E10:E10</f>
        <v>Osoby trzecie</v>
      </c>
      <c r="G3" s="114" t="str">
        <f>'2. Realizacja i weryfikacja'!F10:F10</f>
        <v>Zewnętrzne</v>
      </c>
    </row>
    <row r="5" spans="1:20" ht="26.25" x14ac:dyDescent="0.4">
      <c r="A5" s="194" t="s">
        <v>231</v>
      </c>
      <c r="B5" s="195"/>
      <c r="C5" s="196"/>
      <c r="D5" s="194" t="s">
        <v>32</v>
      </c>
      <c r="E5" s="195"/>
      <c r="F5" s="195"/>
      <c r="G5" s="195"/>
      <c r="H5" s="195"/>
      <c r="I5" s="195"/>
      <c r="J5" s="195"/>
      <c r="K5" s="195"/>
      <c r="L5" s="196"/>
      <c r="M5" s="194" t="s">
        <v>14</v>
      </c>
      <c r="N5" s="195"/>
      <c r="O5" s="196"/>
    </row>
    <row r="6" spans="1:20" s="169" customFormat="1" ht="126" x14ac:dyDescent="0.2">
      <c r="A6" s="163" t="s">
        <v>232</v>
      </c>
      <c r="B6" s="163" t="s">
        <v>233</v>
      </c>
      <c r="C6" s="163" t="s">
        <v>234</v>
      </c>
      <c r="D6" s="163" t="s">
        <v>235</v>
      </c>
      <c r="E6" s="163" t="s">
        <v>236</v>
      </c>
      <c r="F6" s="163" t="s">
        <v>237</v>
      </c>
      <c r="G6" s="163" t="s">
        <v>238</v>
      </c>
      <c r="H6" s="163" t="s">
        <v>239</v>
      </c>
      <c r="I6" s="116" t="s">
        <v>241</v>
      </c>
      <c r="J6" s="116" t="s">
        <v>478</v>
      </c>
      <c r="K6" s="163" t="s">
        <v>240</v>
      </c>
      <c r="L6" s="163" t="s">
        <v>247</v>
      </c>
      <c r="M6" s="164" t="s">
        <v>34</v>
      </c>
      <c r="N6" s="164" t="s">
        <v>35</v>
      </c>
      <c r="O6" s="163" t="s">
        <v>246</v>
      </c>
      <c r="R6" s="66"/>
      <c r="S6" s="66"/>
      <c r="T6" s="66"/>
    </row>
    <row r="7" spans="1:20" ht="15.75" x14ac:dyDescent="0.25">
      <c r="A7" s="252"/>
      <c r="B7" s="252"/>
      <c r="C7" s="220">
        <f>A7*B7</f>
        <v>0</v>
      </c>
      <c r="D7" s="254" t="s">
        <v>161</v>
      </c>
      <c r="E7" s="254"/>
      <c r="F7" s="254"/>
      <c r="G7" s="254"/>
      <c r="H7" s="254"/>
      <c r="I7" s="101"/>
      <c r="J7" s="101"/>
      <c r="K7" s="208"/>
      <c r="L7" s="208"/>
      <c r="M7" s="203">
        <f>IF((A7+K7)&lt;1,1,(A7+K7))</f>
        <v>1</v>
      </c>
      <c r="N7" s="203">
        <f>IF((B7+L7)&lt;1,1,(B7+L7))</f>
        <v>1</v>
      </c>
      <c r="O7" s="206">
        <f>M7*N7</f>
        <v>1</v>
      </c>
    </row>
    <row r="8" spans="1:20" ht="63.75" x14ac:dyDescent="0.2">
      <c r="A8" s="252"/>
      <c r="B8" s="252"/>
      <c r="C8" s="220"/>
      <c r="D8" s="102" t="s">
        <v>294</v>
      </c>
      <c r="E8" s="68" t="s">
        <v>396</v>
      </c>
      <c r="F8" s="107"/>
      <c r="G8" s="107"/>
      <c r="H8" s="79"/>
      <c r="I8" s="81"/>
      <c r="J8" s="81"/>
      <c r="K8" s="209"/>
      <c r="L8" s="209"/>
      <c r="M8" s="204"/>
      <c r="N8" s="204"/>
      <c r="O8" s="207"/>
    </row>
    <row r="9" spans="1:20" ht="38.25" x14ac:dyDescent="0.2">
      <c r="A9" s="252"/>
      <c r="B9" s="252"/>
      <c r="C9" s="220"/>
      <c r="D9" s="102" t="s">
        <v>295</v>
      </c>
      <c r="E9" s="68" t="s">
        <v>495</v>
      </c>
      <c r="F9" s="107"/>
      <c r="G9" s="107"/>
      <c r="H9" s="79"/>
      <c r="I9" s="81"/>
      <c r="J9" s="81"/>
      <c r="K9" s="209"/>
      <c r="L9" s="209"/>
      <c r="M9" s="204"/>
      <c r="N9" s="204"/>
      <c r="O9" s="207"/>
    </row>
    <row r="10" spans="1:20" ht="25.5" x14ac:dyDescent="0.2">
      <c r="A10" s="252"/>
      <c r="B10" s="252"/>
      <c r="C10" s="220"/>
      <c r="D10" s="102" t="s">
        <v>296</v>
      </c>
      <c r="E10" s="68" t="s">
        <v>397</v>
      </c>
      <c r="F10" s="107"/>
      <c r="G10" s="107"/>
      <c r="H10" s="79"/>
      <c r="I10" s="53"/>
      <c r="J10" s="53"/>
      <c r="K10" s="209"/>
      <c r="L10" s="209"/>
      <c r="M10" s="204"/>
      <c r="N10" s="204"/>
      <c r="O10" s="207"/>
      <c r="P10" s="54"/>
      <c r="Q10" s="54"/>
    </row>
    <row r="11" spans="1:20" ht="25.5" x14ac:dyDescent="0.2">
      <c r="A11" s="252"/>
      <c r="B11" s="252"/>
      <c r="C11" s="220"/>
      <c r="D11" s="102" t="s">
        <v>297</v>
      </c>
      <c r="E11" s="68" t="s">
        <v>395</v>
      </c>
      <c r="F11" s="107"/>
      <c r="G11" s="107"/>
      <c r="H11" s="79"/>
      <c r="I11" s="81"/>
      <c r="J11" s="81"/>
      <c r="K11" s="209"/>
      <c r="L11" s="209"/>
      <c r="M11" s="204"/>
      <c r="N11" s="204"/>
      <c r="O11" s="207"/>
    </row>
    <row r="12" spans="1:20" ht="38.25" x14ac:dyDescent="0.2">
      <c r="A12" s="252"/>
      <c r="B12" s="252"/>
      <c r="C12" s="220"/>
      <c r="D12" s="102" t="s">
        <v>298</v>
      </c>
      <c r="E12" s="68" t="s">
        <v>203</v>
      </c>
      <c r="F12" s="107"/>
      <c r="G12" s="107"/>
      <c r="H12" s="79"/>
      <c r="I12" s="79"/>
      <c r="J12" s="79"/>
      <c r="K12" s="209"/>
      <c r="L12" s="209"/>
      <c r="M12" s="204"/>
      <c r="N12" s="204"/>
      <c r="O12" s="207"/>
      <c r="P12" s="1"/>
    </row>
    <row r="13" spans="1:20" ht="25.5" x14ac:dyDescent="0.2">
      <c r="A13" s="252"/>
      <c r="B13" s="252"/>
      <c r="C13" s="220"/>
      <c r="D13" s="102" t="s">
        <v>299</v>
      </c>
      <c r="E13" s="68" t="s">
        <v>500</v>
      </c>
      <c r="F13" s="107"/>
      <c r="G13" s="107"/>
      <c r="H13" s="79"/>
      <c r="I13" s="79"/>
      <c r="J13" s="79"/>
      <c r="K13" s="209"/>
      <c r="L13" s="209"/>
      <c r="M13" s="204"/>
      <c r="N13" s="204"/>
      <c r="O13" s="207"/>
      <c r="P13" s="1"/>
    </row>
    <row r="14" spans="1:20" ht="51" x14ac:dyDescent="0.2">
      <c r="A14" s="252"/>
      <c r="B14" s="252"/>
      <c r="C14" s="220"/>
      <c r="D14" s="69" t="s">
        <v>300</v>
      </c>
      <c r="E14" s="131" t="s">
        <v>610</v>
      </c>
      <c r="F14" s="107"/>
      <c r="G14" s="107"/>
      <c r="H14" s="79"/>
      <c r="I14" s="79"/>
      <c r="J14" s="79"/>
      <c r="K14" s="209"/>
      <c r="L14" s="209"/>
      <c r="M14" s="204"/>
      <c r="N14" s="204"/>
      <c r="O14" s="207"/>
    </row>
    <row r="15" spans="1:20" ht="25.5" x14ac:dyDescent="0.2">
      <c r="A15" s="252"/>
      <c r="B15" s="252"/>
      <c r="C15" s="220"/>
      <c r="D15" s="69" t="s">
        <v>301</v>
      </c>
      <c r="E15" s="131" t="s">
        <v>496</v>
      </c>
      <c r="F15" s="107"/>
      <c r="G15" s="107"/>
      <c r="H15" s="79"/>
      <c r="I15" s="79"/>
      <c r="J15" s="79"/>
      <c r="K15" s="209"/>
      <c r="L15" s="209"/>
      <c r="M15" s="204"/>
      <c r="N15" s="204"/>
      <c r="O15" s="207"/>
      <c r="P15" s="1"/>
    </row>
    <row r="16" spans="1:20" ht="15.75" x14ac:dyDescent="0.25">
      <c r="A16" s="252"/>
      <c r="B16" s="252"/>
      <c r="C16" s="220"/>
      <c r="D16" s="259" t="s">
        <v>399</v>
      </c>
      <c r="E16" s="259"/>
      <c r="F16" s="259"/>
      <c r="G16" s="259"/>
      <c r="H16" s="259"/>
      <c r="I16" s="105"/>
      <c r="J16" s="105"/>
      <c r="K16" s="209"/>
      <c r="L16" s="209"/>
      <c r="M16" s="204"/>
      <c r="N16" s="204"/>
      <c r="O16" s="207"/>
    </row>
    <row r="17" spans="1:15" ht="51" x14ac:dyDescent="0.2">
      <c r="A17" s="252"/>
      <c r="B17" s="252"/>
      <c r="C17" s="220"/>
      <c r="D17" s="102" t="s">
        <v>302</v>
      </c>
      <c r="E17" s="68" t="s">
        <v>204</v>
      </c>
      <c r="F17" s="107"/>
      <c r="G17" s="107"/>
      <c r="H17" s="79"/>
      <c r="I17" s="81"/>
      <c r="J17" s="81"/>
      <c r="K17" s="209"/>
      <c r="L17" s="209"/>
      <c r="M17" s="204"/>
      <c r="N17" s="204"/>
      <c r="O17" s="207"/>
    </row>
    <row r="18" spans="1:15" ht="25.5" x14ac:dyDescent="0.2">
      <c r="A18" s="252"/>
      <c r="B18" s="252"/>
      <c r="C18" s="220"/>
      <c r="D18" s="102" t="s">
        <v>303</v>
      </c>
      <c r="E18" s="68" t="s">
        <v>395</v>
      </c>
      <c r="F18" s="107"/>
      <c r="G18" s="107"/>
      <c r="H18" s="79"/>
      <c r="I18" s="81"/>
      <c r="J18" s="81"/>
      <c r="K18" s="209"/>
      <c r="L18" s="209"/>
      <c r="M18" s="204"/>
      <c r="N18" s="204"/>
      <c r="O18" s="207"/>
    </row>
    <row r="19" spans="1:15" x14ac:dyDescent="0.2">
      <c r="A19" s="252"/>
      <c r="B19" s="252"/>
      <c r="C19" s="220"/>
      <c r="D19" s="61" t="s">
        <v>304</v>
      </c>
      <c r="E19" s="151" t="s">
        <v>476</v>
      </c>
      <c r="F19" s="107"/>
      <c r="G19" s="107"/>
      <c r="H19" s="79"/>
      <c r="I19" s="79"/>
      <c r="J19" s="79"/>
      <c r="K19" s="210"/>
      <c r="L19" s="210"/>
      <c r="M19" s="205"/>
      <c r="N19" s="205"/>
      <c r="O19" s="218"/>
    </row>
    <row r="22" spans="1:15" ht="26.25" x14ac:dyDescent="0.4">
      <c r="A22" s="194" t="s">
        <v>14</v>
      </c>
      <c r="B22" s="195"/>
      <c r="C22" s="196"/>
      <c r="D22" s="194" t="s">
        <v>15</v>
      </c>
      <c r="E22" s="195"/>
      <c r="F22" s="195"/>
      <c r="G22" s="195"/>
      <c r="H22" s="195"/>
      <c r="I22" s="195"/>
      <c r="J22" s="196"/>
      <c r="K22" s="194" t="s">
        <v>16</v>
      </c>
      <c r="L22" s="195"/>
      <c r="M22" s="196"/>
    </row>
    <row r="23" spans="1:15" s="169" customFormat="1" ht="110.25" x14ac:dyDescent="0.2">
      <c r="A23" s="166" t="s">
        <v>34</v>
      </c>
      <c r="B23" s="166" t="s">
        <v>35</v>
      </c>
      <c r="C23" s="166" t="s">
        <v>50</v>
      </c>
      <c r="D23" s="213" t="s">
        <v>248</v>
      </c>
      <c r="E23" s="214"/>
      <c r="F23" s="92" t="s">
        <v>249</v>
      </c>
      <c r="G23" s="211" t="s">
        <v>17</v>
      </c>
      <c r="H23" s="212"/>
      <c r="I23" s="92" t="s">
        <v>513</v>
      </c>
      <c r="J23" s="92" t="s">
        <v>508</v>
      </c>
      <c r="K23" s="166" t="s">
        <v>36</v>
      </c>
      <c r="L23" s="166" t="s">
        <v>37</v>
      </c>
      <c r="M23" s="165" t="s">
        <v>250</v>
      </c>
    </row>
    <row r="24" spans="1:15" x14ac:dyDescent="0.2">
      <c r="A24" s="203">
        <f>M7</f>
        <v>1</v>
      </c>
      <c r="B24" s="203">
        <f>N7</f>
        <v>1</v>
      </c>
      <c r="C24" s="219">
        <f>O7</f>
        <v>1</v>
      </c>
      <c r="D24" s="262"/>
      <c r="E24" s="263"/>
      <c r="F24" s="91"/>
      <c r="G24" s="202"/>
      <c r="H24" s="202"/>
      <c r="I24" s="252"/>
      <c r="J24" s="252"/>
      <c r="K24" s="255">
        <f>IF((A24+I24)&lt;1,1,(A24+I24))</f>
        <v>1</v>
      </c>
      <c r="L24" s="255">
        <f>IF((B24+J24)&lt;1,1,(B24+J24))</f>
        <v>1</v>
      </c>
      <c r="M24" s="219">
        <f>K24*L24</f>
        <v>1</v>
      </c>
    </row>
    <row r="25" spans="1:15" x14ac:dyDescent="0.2">
      <c r="A25" s="204"/>
      <c r="B25" s="204"/>
      <c r="C25" s="219"/>
      <c r="D25" s="202"/>
      <c r="E25" s="202"/>
      <c r="F25" s="91"/>
      <c r="G25" s="202"/>
      <c r="H25" s="202"/>
      <c r="I25" s="252"/>
      <c r="J25" s="252"/>
      <c r="K25" s="255"/>
      <c r="L25" s="255"/>
      <c r="M25" s="219"/>
    </row>
    <row r="26" spans="1:15" x14ac:dyDescent="0.2">
      <c r="A26" s="204"/>
      <c r="B26" s="204"/>
      <c r="C26" s="219"/>
      <c r="D26" s="202"/>
      <c r="E26" s="202"/>
      <c r="F26" s="91"/>
      <c r="G26" s="202"/>
      <c r="H26" s="202"/>
      <c r="I26" s="252"/>
      <c r="J26" s="252"/>
      <c r="K26" s="255"/>
      <c r="L26" s="255"/>
      <c r="M26" s="219"/>
    </row>
    <row r="27" spans="1:15" x14ac:dyDescent="0.2">
      <c r="A27" s="204"/>
      <c r="B27" s="204"/>
      <c r="C27" s="219"/>
      <c r="D27" s="202"/>
      <c r="E27" s="202"/>
      <c r="F27" s="91"/>
      <c r="G27" s="202"/>
      <c r="H27" s="202"/>
      <c r="I27" s="252"/>
      <c r="J27" s="252"/>
      <c r="K27" s="255"/>
      <c r="L27" s="255"/>
      <c r="M27" s="219"/>
    </row>
    <row r="28" spans="1:15" x14ac:dyDescent="0.2">
      <c r="A28" s="204"/>
      <c r="B28" s="204"/>
      <c r="C28" s="219"/>
      <c r="D28" s="202"/>
      <c r="E28" s="202"/>
      <c r="F28" s="91"/>
      <c r="G28" s="202"/>
      <c r="H28" s="202"/>
      <c r="I28" s="252"/>
      <c r="J28" s="252"/>
      <c r="K28" s="255"/>
      <c r="L28" s="255"/>
      <c r="M28" s="219"/>
    </row>
    <row r="29" spans="1:15" x14ac:dyDescent="0.2">
      <c r="A29" s="204"/>
      <c r="B29" s="204"/>
      <c r="C29" s="219"/>
      <c r="D29" s="202"/>
      <c r="E29" s="202"/>
      <c r="F29" s="91"/>
      <c r="G29" s="202"/>
      <c r="H29" s="202"/>
      <c r="I29" s="252"/>
      <c r="J29" s="252"/>
      <c r="K29" s="255"/>
      <c r="L29" s="255"/>
      <c r="M29" s="219"/>
    </row>
    <row r="30" spans="1:15" x14ac:dyDescent="0.2">
      <c r="A30" s="204"/>
      <c r="B30" s="204"/>
      <c r="C30" s="219"/>
      <c r="D30" s="202"/>
      <c r="E30" s="202"/>
      <c r="F30" s="91"/>
      <c r="G30" s="202"/>
      <c r="H30" s="202"/>
      <c r="I30" s="252"/>
      <c r="J30" s="252"/>
      <c r="K30" s="255"/>
      <c r="L30" s="255"/>
      <c r="M30" s="219"/>
    </row>
    <row r="31" spans="1:15" x14ac:dyDescent="0.2">
      <c r="A31" s="204"/>
      <c r="B31" s="204"/>
      <c r="C31" s="219"/>
      <c r="D31" s="202"/>
      <c r="E31" s="202"/>
      <c r="F31" s="91"/>
      <c r="G31" s="202"/>
      <c r="H31" s="202"/>
      <c r="I31" s="252"/>
      <c r="J31" s="252"/>
      <c r="K31" s="255"/>
      <c r="L31" s="255"/>
      <c r="M31" s="219"/>
    </row>
    <row r="32" spans="1:15" x14ac:dyDescent="0.2">
      <c r="A32" s="205"/>
      <c r="B32" s="205"/>
      <c r="C32" s="219"/>
      <c r="D32" s="202"/>
      <c r="E32" s="202"/>
      <c r="F32" s="91"/>
      <c r="G32" s="202"/>
      <c r="H32" s="202"/>
      <c r="I32" s="252"/>
      <c r="J32" s="252"/>
      <c r="K32" s="255"/>
      <c r="L32" s="255"/>
      <c r="M32" s="219"/>
    </row>
    <row r="56" spans="2:3" x14ac:dyDescent="0.2">
      <c r="B56">
        <v>1</v>
      </c>
      <c r="C56">
        <v>-1</v>
      </c>
    </row>
    <row r="57" spans="2:3" x14ac:dyDescent="0.2">
      <c r="B57">
        <v>2</v>
      </c>
      <c r="C57">
        <v>-2</v>
      </c>
    </row>
    <row r="58" spans="2:3" x14ac:dyDescent="0.2">
      <c r="B58">
        <v>3</v>
      </c>
      <c r="C58">
        <v>-3</v>
      </c>
    </row>
    <row r="59" spans="2:3" x14ac:dyDescent="0.2">
      <c r="B59">
        <v>4</v>
      </c>
      <c r="C59">
        <v>-4</v>
      </c>
    </row>
    <row r="60" spans="2:3" x14ac:dyDescent="0.2">
      <c r="B60">
        <v>5</v>
      </c>
      <c r="C60">
        <v>-5</v>
      </c>
    </row>
  </sheetData>
  <customSheetViews>
    <customSheetView guid="{3401EC7A-FAC2-4D09-BA1F-72E5658EFED5}" scale="70" fitToPage="1" topLeftCell="E11">
      <selection activeCell="E20" sqref="E20"/>
      <pageMargins left="0.70866141732283472" right="0.70866141732283472" top="0.74803149606299213" bottom="0.74803149606299213" header="0.31496062992125984" footer="0.31496062992125984"/>
      <pageSetup paperSize="9" scale="40" orientation="landscape" r:id="rId1"/>
    </customSheetView>
  </customSheetViews>
  <mergeCells count="45">
    <mergeCell ref="L24:L32"/>
    <mergeCell ref="M24:M32"/>
    <mergeCell ref="D25:E25"/>
    <mergeCell ref="G25:H25"/>
    <mergeCell ref="D26:E26"/>
    <mergeCell ref="G26:H26"/>
    <mergeCell ref="D27:E27"/>
    <mergeCell ref="G27:H27"/>
    <mergeCell ref="G24:H24"/>
    <mergeCell ref="D28:E28"/>
    <mergeCell ref="K24:K32"/>
    <mergeCell ref="G30:H30"/>
    <mergeCell ref="D31:E31"/>
    <mergeCell ref="G31:H31"/>
    <mergeCell ref="D32:E32"/>
    <mergeCell ref="D24:E24"/>
    <mergeCell ref="A24:A32"/>
    <mergeCell ref="B24:B32"/>
    <mergeCell ref="C24:C32"/>
    <mergeCell ref="J24:J32"/>
    <mergeCell ref="I24:I32"/>
    <mergeCell ref="D30:E30"/>
    <mergeCell ref="G28:H28"/>
    <mergeCell ref="D29:E29"/>
    <mergeCell ref="G29:H29"/>
    <mergeCell ref="G32:H32"/>
    <mergeCell ref="C1:G1"/>
    <mergeCell ref="A5:C5"/>
    <mergeCell ref="D5:L5"/>
    <mergeCell ref="A22:C22"/>
    <mergeCell ref="K7:K19"/>
    <mergeCell ref="L7:L19"/>
    <mergeCell ref="D7:H7"/>
    <mergeCell ref="D16:H16"/>
    <mergeCell ref="A7:A19"/>
    <mergeCell ref="B7:B19"/>
    <mergeCell ref="C7:C19"/>
    <mergeCell ref="M5:O5"/>
    <mergeCell ref="D23:E23"/>
    <mergeCell ref="G23:H23"/>
    <mergeCell ref="K22:M22"/>
    <mergeCell ref="M7:M19"/>
    <mergeCell ref="N7:N19"/>
    <mergeCell ref="O7:O19"/>
    <mergeCell ref="D22:J22"/>
  </mergeCells>
  <conditionalFormatting sqref="I8:J8">
    <cfRule type="cellIs" dxfId="389" priority="40" operator="between">
      <formula>0</formula>
      <formula>0</formula>
    </cfRule>
  </conditionalFormatting>
  <conditionalFormatting sqref="I9:J15">
    <cfRule type="cellIs" dxfId="388" priority="39" operator="between">
      <formula>0</formula>
      <formula>0</formula>
    </cfRule>
  </conditionalFormatting>
  <conditionalFormatting sqref="I17:J19">
    <cfRule type="cellIs" dxfId="387" priority="38" operator="between">
      <formula>0</formula>
      <formula>0</formula>
    </cfRule>
  </conditionalFormatting>
  <conditionalFormatting sqref="C7">
    <cfRule type="cellIs" dxfId="386" priority="33" operator="between">
      <formula>8</formula>
      <formula>16</formula>
    </cfRule>
    <cfRule type="cellIs" dxfId="385" priority="34" operator="between">
      <formula>4</formula>
      <formula>6</formula>
    </cfRule>
    <cfRule type="cellIs" dxfId="384" priority="35" operator="between">
      <formula>0</formula>
      <formula>3</formula>
    </cfRule>
  </conditionalFormatting>
  <conditionalFormatting sqref="C24">
    <cfRule type="cellIs" dxfId="383" priority="30" operator="between">
      <formula>8</formula>
      <formula>16</formula>
    </cfRule>
    <cfRule type="cellIs" dxfId="382" priority="31" operator="between">
      <formula>4</formula>
      <formula>6</formula>
    </cfRule>
    <cfRule type="cellIs" dxfId="381" priority="32" operator="between">
      <formula>0</formula>
      <formula>3</formula>
    </cfRule>
  </conditionalFormatting>
  <conditionalFormatting sqref="M24">
    <cfRule type="cellIs" dxfId="380" priority="27" operator="between">
      <formula>8</formula>
      <formula>16</formula>
    </cfRule>
    <cfRule type="cellIs" dxfId="379" priority="28" operator="between">
      <formula>4</formula>
      <formula>6</formula>
    </cfRule>
    <cfRule type="cellIs" dxfId="378" priority="29" operator="between">
      <formula>0</formula>
      <formula>3</formula>
    </cfRule>
  </conditionalFormatting>
  <conditionalFormatting sqref="O7">
    <cfRule type="cellIs" dxfId="377" priority="24" operator="between">
      <formula>8</formula>
      <formula>16</formula>
    </cfRule>
    <cfRule type="cellIs" dxfId="376" priority="25" operator="between">
      <formula>4</formula>
      <formula>6</formula>
    </cfRule>
    <cfRule type="cellIs" dxfId="375" priority="26" operator="between">
      <formula>0</formula>
      <formula>3</formula>
    </cfRule>
  </conditionalFormatting>
  <conditionalFormatting sqref="I11:J11">
    <cfRule type="cellIs" dxfId="374" priority="19" operator="between">
      <formula>0</formula>
      <formula>0</formula>
    </cfRule>
  </conditionalFormatting>
  <conditionalFormatting sqref="I12:J12">
    <cfRule type="cellIs" dxfId="373" priority="18" operator="between">
      <formula>0</formula>
      <formula>0</formula>
    </cfRule>
  </conditionalFormatting>
  <conditionalFormatting sqref="I8:J11">
    <cfRule type="cellIs" dxfId="372" priority="20" operator="between">
      <formula>0</formula>
      <formula>0</formula>
    </cfRule>
  </conditionalFormatting>
  <conditionalFormatting sqref="I12:J13">
    <cfRule type="cellIs" dxfId="371" priority="17" operator="between">
      <formula>0</formula>
      <formula>0</formula>
    </cfRule>
  </conditionalFormatting>
  <conditionalFormatting sqref="I17:J17">
    <cfRule type="cellIs" dxfId="370" priority="16" operator="between">
      <formula>0</formula>
      <formula>0</formula>
    </cfRule>
  </conditionalFormatting>
  <conditionalFormatting sqref="I18:J18">
    <cfRule type="cellIs" dxfId="369" priority="15" operator="between">
      <formula>0</formula>
      <formula>0</formula>
    </cfRule>
  </conditionalFormatting>
  <conditionalFormatting sqref="I17:J18">
    <cfRule type="cellIs" dxfId="368" priority="14" operator="between">
      <formula>0</formula>
      <formula>0</formula>
    </cfRule>
  </conditionalFormatting>
  <conditionalFormatting sqref="I10:J10">
    <cfRule type="cellIs" dxfId="367" priority="13" operator="between">
      <formula>0</formula>
      <formula>0</formula>
    </cfRule>
  </conditionalFormatting>
  <conditionalFormatting sqref="I12:J13">
    <cfRule type="cellIs" dxfId="366" priority="12" operator="between">
      <formula>0</formula>
      <formula>0</formula>
    </cfRule>
  </conditionalFormatting>
  <conditionalFormatting sqref="I12:J13">
    <cfRule type="cellIs" dxfId="365" priority="11" operator="between">
      <formula>0</formula>
      <formula>0</formula>
    </cfRule>
  </conditionalFormatting>
  <conditionalFormatting sqref="I14:J15">
    <cfRule type="cellIs" dxfId="364" priority="10" operator="between">
      <formula>0</formula>
      <formula>0</formula>
    </cfRule>
  </conditionalFormatting>
  <conditionalFormatting sqref="I14:J15">
    <cfRule type="cellIs" dxfId="363" priority="9" operator="between">
      <formula>0</formula>
      <formula>0</formula>
    </cfRule>
  </conditionalFormatting>
  <conditionalFormatting sqref="A7:B7">
    <cfRule type="cellIs" dxfId="362" priority="8" operator="between">
      <formula>0</formula>
      <formula>0</formula>
    </cfRule>
  </conditionalFormatting>
  <conditionalFormatting sqref="K7">
    <cfRule type="cellIs" dxfId="361" priority="7" operator="between">
      <formula>0</formula>
      <formula>0</formula>
    </cfRule>
  </conditionalFormatting>
  <conditionalFormatting sqref="H8:H15">
    <cfRule type="cellIs" dxfId="360" priority="6" operator="between">
      <formula>0</formula>
      <formula>0</formula>
    </cfRule>
  </conditionalFormatting>
  <conditionalFormatting sqref="H8:H15">
    <cfRule type="cellIs" dxfId="359" priority="5" operator="between">
      <formula>0</formula>
      <formula>0</formula>
    </cfRule>
  </conditionalFormatting>
  <conditionalFormatting sqref="H17:H19">
    <cfRule type="cellIs" dxfId="358" priority="4" operator="between">
      <formula>0</formula>
      <formula>0</formula>
    </cfRule>
  </conditionalFormatting>
  <conditionalFormatting sqref="H17:H19">
    <cfRule type="cellIs" dxfId="357" priority="3" operator="between">
      <formula>0</formula>
      <formula>0</formula>
    </cfRule>
  </conditionalFormatting>
  <conditionalFormatting sqref="I24">
    <cfRule type="cellIs" dxfId="356" priority="2" operator="between">
      <formula>0</formula>
      <formula>0</formula>
    </cfRule>
  </conditionalFormatting>
  <conditionalFormatting sqref="J24">
    <cfRule type="cellIs" dxfId="355" priority="1" operator="between">
      <formula>0</formula>
      <formula>0</formula>
    </cfRule>
  </conditionalFormatting>
  <dataValidations count="4">
    <dataValidation type="list" allowBlank="1" showInputMessage="1" showErrorMessage="1" sqref="A7:B7">
      <formula1>"1,2,3,4"</formula1>
    </dataValidation>
    <dataValidation type="list" allowBlank="1" showInputMessage="1" showErrorMessage="1" sqref="K7:L7 I24:J24">
      <formula1>"-4,-3,-2,-1"</formula1>
    </dataValidation>
    <dataValidation type="list" allowBlank="1" showInputMessage="1" showErrorMessage="1" sqref="F8:G15 F17:G19">
      <formula1>"TAK,NIE"</formula1>
    </dataValidation>
    <dataValidation type="list" allowBlank="1" showInputMessage="1" showErrorMessage="1" sqref="H8:H15 H17:H19">
      <formula1>"WYSOKA,ŚREDNIA,NISKA"</formula1>
    </dataValidation>
  </dataValidations>
  <pageMargins left="0.70866141732283472" right="0.70866141732283472" top="0.74803149606299213" bottom="0.74803149606299213" header="0.31496062992125984" footer="0.31496062992125984"/>
  <pageSetup paperSize="9" scale="4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28</vt:i4>
      </vt:variant>
      <vt:variant>
        <vt:lpstr>Zakresy nazwane</vt:lpstr>
      </vt:variant>
      <vt:variant>
        <vt:i4>27</vt:i4>
      </vt:variant>
    </vt:vector>
  </HeadingPairs>
  <TitlesOfParts>
    <vt:vector size="55" baseType="lpstr">
      <vt:lpstr>1. Wybór wnioskodawców</vt:lpstr>
      <vt:lpstr>SR1</vt:lpstr>
      <vt:lpstr>SR2</vt:lpstr>
      <vt:lpstr>SR3</vt:lpstr>
      <vt:lpstr>2. Realizacja i weryfikacja</vt:lpstr>
      <vt:lpstr>IR1 </vt:lpstr>
      <vt:lpstr>IR2 </vt:lpstr>
      <vt:lpstr>IR3 </vt:lpstr>
      <vt:lpstr>IR4</vt:lpstr>
      <vt:lpstr>IR5</vt:lpstr>
      <vt:lpstr>IR6</vt:lpstr>
      <vt:lpstr>IR7 </vt:lpstr>
      <vt:lpstr>IR8</vt:lpstr>
      <vt:lpstr>IR9</vt:lpstr>
      <vt:lpstr>IR10</vt:lpstr>
      <vt:lpstr>IR11</vt:lpstr>
      <vt:lpstr>IR12</vt:lpstr>
      <vt:lpstr>IR13</vt:lpstr>
      <vt:lpstr>3. Certyfikacja i płatności</vt:lpstr>
      <vt:lpstr>CR1</vt:lpstr>
      <vt:lpstr>CR2</vt:lpstr>
      <vt:lpstr>CR3</vt:lpstr>
      <vt:lpstr>CR4</vt:lpstr>
      <vt:lpstr>4. Udzielanie zamówień z wo</vt:lpstr>
      <vt:lpstr>PR1</vt:lpstr>
      <vt:lpstr>PR2</vt:lpstr>
      <vt:lpstr>PR3</vt:lpstr>
      <vt:lpstr>Arkusz1</vt:lpstr>
      <vt:lpstr>negative</vt:lpstr>
      <vt:lpstr>'2. Realizacja i weryfikacja'!Obszar_wydruku</vt:lpstr>
      <vt:lpstr>'3. Certyfikacja i płatności'!Obszar_wydruku</vt:lpstr>
      <vt:lpstr>'4. Udzielanie zamówień z wo'!Obszar_wydruku</vt:lpstr>
      <vt:lpstr>'CR1'!Obszar_wydruku</vt:lpstr>
      <vt:lpstr>'CR2'!Obszar_wydruku</vt:lpstr>
      <vt:lpstr>'CR3'!Obszar_wydruku</vt:lpstr>
      <vt:lpstr>'CR4'!Obszar_wydruku</vt:lpstr>
      <vt:lpstr>'IR1 '!Obszar_wydruku</vt:lpstr>
      <vt:lpstr>'IR11'!Obszar_wydruku</vt:lpstr>
      <vt:lpstr>'IR12'!Obszar_wydruku</vt:lpstr>
      <vt:lpstr>'IR13'!Obszar_wydruku</vt:lpstr>
      <vt:lpstr>'IR2 '!Obszar_wydruku</vt:lpstr>
      <vt:lpstr>'IR3 '!Obszar_wydruku</vt:lpstr>
      <vt:lpstr>'IR4'!Obszar_wydruku</vt:lpstr>
      <vt:lpstr>'IR5'!Obszar_wydruku</vt:lpstr>
      <vt:lpstr>'IR6'!Obszar_wydruku</vt:lpstr>
      <vt:lpstr>'IR7 '!Obszar_wydruku</vt:lpstr>
      <vt:lpstr>'IR8'!Obszar_wydruku</vt:lpstr>
      <vt:lpstr>'IR9'!Obszar_wydruku</vt:lpstr>
      <vt:lpstr>'PR1'!Obszar_wydruku</vt:lpstr>
      <vt:lpstr>'PR2'!Obszar_wydruku</vt:lpstr>
      <vt:lpstr>'PR3'!Obszar_wydruku</vt:lpstr>
      <vt:lpstr>'SR1'!Obszar_wydruku</vt:lpstr>
      <vt:lpstr>'SR2'!Obszar_wydruku</vt:lpstr>
      <vt:lpstr>'SR3'!Obszar_wydruku</vt:lpstr>
      <vt:lpstr>positive</vt:lpstr>
    </vt:vector>
  </TitlesOfParts>
  <Company>Moore Stephens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Marciniszyn</dc:creator>
  <cp:lastModifiedBy>Lewita Helena</cp:lastModifiedBy>
  <cp:lastPrinted>2015-10-01T10:09:49Z</cp:lastPrinted>
  <dcterms:created xsi:type="dcterms:W3CDTF">2013-01-09T11:58:16Z</dcterms:created>
  <dcterms:modified xsi:type="dcterms:W3CDTF">2018-02-16T12:01:24Z</dcterms:modified>
</cp:coreProperties>
</file>