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WYKAZ  CEN" sheetId="1" r:id="rId1"/>
  </sheets>
  <definedNames>
    <definedName name="_xlnm.Print_Area" localSheetId="0">'WYKAZ  CEN'!$A$1:$I$131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5" i="1" l="1"/>
  <c r="I117" i="1" l="1"/>
  <c r="I37" i="1" l="1"/>
  <c r="I113" i="1" l="1"/>
  <c r="I111" i="1"/>
  <c r="I109" i="1"/>
  <c r="I107" i="1"/>
  <c r="I105" i="1"/>
  <c r="I103" i="1"/>
  <c r="I99" i="1"/>
  <c r="I93" i="1"/>
  <c r="I91" i="1"/>
  <c r="I88" i="1"/>
  <c r="I86" i="1"/>
  <c r="I84" i="1"/>
  <c r="I82" i="1"/>
  <c r="I80" i="1"/>
  <c r="I78" i="1"/>
  <c r="I76" i="1"/>
  <c r="I73" i="1"/>
  <c r="I71" i="1"/>
  <c r="I69" i="1"/>
  <c r="I67" i="1"/>
  <c r="I65" i="1"/>
  <c r="I63" i="1"/>
  <c r="I61" i="1"/>
  <c r="I50" i="1"/>
  <c r="I48" i="1"/>
  <c r="I56" i="1"/>
  <c r="I54" i="1" l="1"/>
  <c r="I52" i="1"/>
  <c r="I58" i="1"/>
  <c r="I46" i="1"/>
  <c r="I44" i="1"/>
  <c r="I40" i="1"/>
  <c r="I35" i="1"/>
  <c r="I32" i="1"/>
  <c r="I29" i="1"/>
  <c r="I27" i="1"/>
  <c r="I25" i="1"/>
  <c r="I115" i="1" l="1"/>
  <c r="I119" i="1" s="1"/>
  <c r="I121" i="1" s="1"/>
  <c r="I123" i="1" s="1"/>
</calcChain>
</file>

<file path=xl/sharedStrings.xml><?xml version="1.0" encoding="utf-8"?>
<sst xmlns="http://schemas.openxmlformats.org/spreadsheetml/2006/main" count="283" uniqueCount="173">
  <si>
    <t>Nr pom.</t>
  </si>
  <si>
    <t>Nazwa pomieszczenia</t>
  </si>
  <si>
    <t>Rodzaj wyposażenia / nazwa</t>
  </si>
  <si>
    <t>Ilość</t>
  </si>
  <si>
    <t>Szkic 1</t>
  </si>
  <si>
    <t>Szkic 2</t>
  </si>
  <si>
    <t>Szkic 3</t>
  </si>
  <si>
    <t>Szkic 4</t>
  </si>
  <si>
    <t>Szkic 6</t>
  </si>
  <si>
    <t>Szkic 7</t>
  </si>
  <si>
    <r>
      <t>ST-2</t>
    </r>
    <r>
      <rPr>
        <sz val="11"/>
        <color rgb="FF4472C4"/>
        <rFont val="Arial Narrow"/>
        <family val="2"/>
        <charset val="238"/>
      </rPr>
      <t xml:space="preserve"> </t>
    </r>
  </si>
  <si>
    <t>Cena jednostkowa netto (PLN)</t>
  </si>
  <si>
    <t>Wartość netto (PLN)</t>
  </si>
  <si>
    <t>j.m.</t>
  </si>
  <si>
    <t>szt</t>
  </si>
  <si>
    <t>kpl</t>
  </si>
  <si>
    <r>
      <rPr>
        <b/>
        <sz val="11"/>
        <color theme="1"/>
        <rFont val="Arial Narrow"/>
        <family val="2"/>
        <charset val="238"/>
      </rPr>
      <t>Płyta indukcyjna 2-palnikowa,</t>
    </r>
    <r>
      <rPr>
        <sz val="11"/>
        <color theme="1"/>
        <rFont val="Arial Narrow"/>
        <family val="2"/>
        <charset val="238"/>
      </rPr>
      <t xml:space="preserve"> 230V, szerokość: ~ 30cm, sterowanie sensorowe, moc całkowita: ok. 3,7 kW</t>
    </r>
  </si>
  <si>
    <t>lp.</t>
  </si>
  <si>
    <t>1.</t>
  </si>
  <si>
    <t>2.</t>
  </si>
  <si>
    <t>3.</t>
  </si>
  <si>
    <t>4.</t>
  </si>
  <si>
    <t>5.</t>
  </si>
  <si>
    <t>6.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</si>
  <si>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</si>
  <si>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</si>
  <si>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</si>
  <si>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</si>
  <si>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</si>
  <si>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</si>
  <si>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</si>
  <si>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</si>
  <si>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</si>
  <si>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</si>
  <si>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</si>
  <si>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</si>
  <si>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</si>
  <si>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</si>
  <si>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</si>
  <si>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</si>
  <si>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</si>
  <si>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Nr wniosku: RPOP.05.01.00-16-0005/19</t>
  </si>
  <si>
    <t>Nr umowy: RPOP.05.01.00-16-0005/19-00</t>
  </si>
  <si>
    <t xml:space="preserve">Tytuł projektu: Ochrona i promocja różnorodności biologicznej obszaru chrnionego krajobrazu na terenie Gminy Domaszowice, Nadleśnictwa Namysłów oraz obszarów parkowych i wodnych na przykładzie OLO w Woskowicach Małych. </t>
  </si>
  <si>
    <t>Beneficjent: Skarb Państwa - Państwowe Gospodarstwo Leśne Lasy Państwowe Nadleśnictwo Namysłów</t>
  </si>
  <si>
    <t>PARTER</t>
  </si>
  <si>
    <t>0/2</t>
  </si>
  <si>
    <t>SALA KONFERENCYJNO-EDUKACYJNA</t>
  </si>
  <si>
    <t>Telewizor 70 cali z uchwytem</t>
  </si>
  <si>
    <t>Witryna</t>
  </si>
  <si>
    <t>Komoda</t>
  </si>
  <si>
    <t>Kosz</t>
  </si>
  <si>
    <t>39 x 25 cm</t>
  </si>
  <si>
    <t>100 x 125 x 40 cm</t>
  </si>
  <si>
    <t xml:space="preserve">Roleta okienna w kasecie                                                               i prowadnicach </t>
  </si>
  <si>
    <t>0/3</t>
  </si>
  <si>
    <t>POMIESZCZENIE BIUROWE/ KANCELARIA LEŚNICZEGO</t>
  </si>
  <si>
    <t xml:space="preserve">Witryna </t>
  </si>
  <si>
    <t>80 x 180 x 45 cm</t>
  </si>
  <si>
    <t xml:space="preserve"> 97 x 198 cm</t>
  </si>
  <si>
    <t>120 x 145 cm</t>
  </si>
  <si>
    <t>0/7</t>
  </si>
  <si>
    <t>PRZEDSIONEK WC</t>
  </si>
  <si>
    <t>57 x 145 cm</t>
  </si>
  <si>
    <t>0/8</t>
  </si>
  <si>
    <t>TOALETA DLA NIEPEŁNOSPRAWNYCH</t>
  </si>
  <si>
    <t>PODDASZE</t>
  </si>
  <si>
    <t>Zabudowa kuchenna</t>
  </si>
  <si>
    <t>1/3</t>
  </si>
  <si>
    <t>ANEKS KUCHENNY</t>
  </si>
  <si>
    <t>2190 x 264,5 cm</t>
  </si>
  <si>
    <t>Lodówka do zabudowy</t>
  </si>
  <si>
    <t>ok. 60 x 82 x 55 cm</t>
  </si>
  <si>
    <t>70 x 70 x 75 cm</t>
  </si>
  <si>
    <t>ok. 30 x 52 cm</t>
  </si>
  <si>
    <t>Okap z filtrem węglowym</t>
  </si>
  <si>
    <t>Oznaczenie mebla / nr rysunku</t>
  </si>
  <si>
    <t>TV-1</t>
  </si>
  <si>
    <t>WT-1</t>
  </si>
  <si>
    <t>KD-1</t>
  </si>
  <si>
    <t>KS-1</t>
  </si>
  <si>
    <t>RO-1</t>
  </si>
  <si>
    <t>RO-2</t>
  </si>
  <si>
    <t>RO-3</t>
  </si>
  <si>
    <t>ZK-2</t>
  </si>
  <si>
    <t>ST-1</t>
  </si>
  <si>
    <t>K-1</t>
  </si>
  <si>
    <t>7.</t>
  </si>
  <si>
    <t>8.</t>
  </si>
  <si>
    <t>1/4</t>
  </si>
  <si>
    <t>POMIESZCZENIE SOCJALNE - POKÓJ</t>
  </si>
  <si>
    <t>Łóżko z materacem 125 x 205 x 45 cm</t>
  </si>
  <si>
    <t>Ł-1</t>
  </si>
  <si>
    <t>10.</t>
  </si>
  <si>
    <t>11.</t>
  </si>
  <si>
    <t>12.</t>
  </si>
  <si>
    <t>13.</t>
  </si>
  <si>
    <t>Stolik z szufladą</t>
  </si>
  <si>
    <t>90 x 60 x 75 cm</t>
  </si>
  <si>
    <t>Stolik jadalny</t>
  </si>
  <si>
    <t>Garderoba - szafa</t>
  </si>
  <si>
    <t>100 x 180 x 60 cm</t>
  </si>
  <si>
    <t>GS-1</t>
  </si>
  <si>
    <t>Wieszak ścienny z półką</t>
  </si>
  <si>
    <t>45 x 140 cm</t>
  </si>
  <si>
    <t>W-1</t>
  </si>
  <si>
    <t>Lustro</t>
  </si>
  <si>
    <t>40 x 150 cm</t>
  </si>
  <si>
    <t>L-1</t>
  </si>
  <si>
    <t>1/6</t>
  </si>
  <si>
    <t>31.</t>
  </si>
  <si>
    <t>32.</t>
  </si>
  <si>
    <t>33.</t>
  </si>
  <si>
    <t>34.</t>
  </si>
  <si>
    <t>35.</t>
  </si>
  <si>
    <t>36.</t>
  </si>
  <si>
    <t>1/5</t>
  </si>
  <si>
    <t>ŁAZIENKA</t>
  </si>
  <si>
    <t>37.</t>
  </si>
  <si>
    <t>Wieszak na ubrania 4. hakowy</t>
  </si>
  <si>
    <r>
      <t xml:space="preserve">Łóżko z materacem </t>
    </r>
    <r>
      <rPr>
        <sz val="11"/>
        <color theme="1"/>
        <rFont val="Arial Narrow"/>
        <family val="2"/>
        <charset val="238"/>
      </rPr>
      <t>125 x 205 x 45 cm</t>
    </r>
  </si>
  <si>
    <t>38.</t>
  </si>
  <si>
    <t>Półka na ręczniki ze stali chromowanej</t>
  </si>
  <si>
    <t>1/7</t>
  </si>
  <si>
    <t>,,STODOŁA''</t>
  </si>
  <si>
    <t>39.</t>
  </si>
  <si>
    <t>40.</t>
  </si>
  <si>
    <t>41.</t>
  </si>
  <si>
    <t>43.</t>
  </si>
  <si>
    <t>0/1</t>
  </si>
  <si>
    <t>44.</t>
  </si>
  <si>
    <t>260 x 100 cm</t>
  </si>
  <si>
    <t>Zestaw mebli - stół + 2 ławy</t>
  </si>
  <si>
    <t>45.</t>
  </si>
  <si>
    <t>46.</t>
  </si>
  <si>
    <t>47.</t>
  </si>
  <si>
    <t>Szkic 12</t>
  </si>
  <si>
    <t>ZLO</t>
  </si>
  <si>
    <t>ZL</t>
  </si>
  <si>
    <t>B</t>
  </si>
  <si>
    <t>L</t>
  </si>
  <si>
    <t>OK</t>
  </si>
  <si>
    <t>PInd</t>
  </si>
  <si>
    <t>Szkic 9</t>
  </si>
  <si>
    <t>Szkic 10</t>
  </si>
  <si>
    <t>Szkic 11</t>
  </si>
  <si>
    <t xml:space="preserve">ST-2 </t>
  </si>
  <si>
    <t>Materiał: świerk, sosna, bejca, gr. blatu 5 cm</t>
  </si>
  <si>
    <t>,,WYKONANIE, DOSTAWA ORAZ MONTAŻ MEBLI W OBIEKTACH ZESPOŁU EDUKACYJNEGO ''RYBACZÓWKA  I STODOŁA'' NA MŁYŃSKICH STAWACH''.</t>
  </si>
  <si>
    <t>WYKAZ   CEN MEBLI</t>
  </si>
  <si>
    <t xml:space="preserve">Zlewozmywak 2. komorowy - materiał Zamawiającego. </t>
  </si>
  <si>
    <t>Bateria kuchenna stojąca - materiał Zamawiającego</t>
  </si>
  <si>
    <t>Zlew 2. komorowy do zabudowy - materiał Zamawiającego</t>
  </si>
  <si>
    <t>Bateria kuchenna stojąca- materiał Zamawiającego</t>
  </si>
  <si>
    <t>Montaż, logistyka, dojazdy, itp.</t>
  </si>
  <si>
    <t>42.</t>
  </si>
  <si>
    <t>RAZEM:</t>
  </si>
  <si>
    <t>PODATEK VAT:</t>
  </si>
  <si>
    <t>OGÓŁEM:</t>
  </si>
  <si>
    <t xml:space="preserve">ZAŁĄCZNIK 1a DO ZAPYTANIA OFERTOWEGO </t>
  </si>
  <si>
    <t>ZK-1</t>
  </si>
  <si>
    <t>Szkic 5 i 5a</t>
  </si>
  <si>
    <t>9.</t>
  </si>
  <si>
    <t>Krzesło z liściastej profilowanej sklejki</t>
  </si>
  <si>
    <t xml:space="preserve">Szkic 8 </t>
  </si>
  <si>
    <t>Szkic 8</t>
  </si>
  <si>
    <t>W-2</t>
  </si>
  <si>
    <t>Szkic 14</t>
  </si>
  <si>
    <t>PR-1                                       Szkic 13</t>
  </si>
  <si>
    <t>ZM-1                                       Szkic 15</t>
  </si>
  <si>
    <t xml:space="preserve">Sporządził: </t>
  </si>
  <si>
    <t>………………………………….., dnia ……………....06.2022r.</t>
  </si>
  <si>
    <t>NIE WYCENIAĆ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</si>
</sst>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rgb="FF4472C4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8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9"/>
      <color theme="8"/>
      <name val="Arial Narrow"/>
      <family val="2"/>
      <charset val="238"/>
    </font>
    <font>
      <sz val="10"/>
      <color theme="8"/>
      <name val="Arial Narrow"/>
      <family val="2"/>
      <charset val="238"/>
    </font>
    <font>
      <sz val="8"/>
      <color theme="8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Arial Narrow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sz val="11"/>
      <color rgb="FFFF0000"/>
      <name val="Arial Narrow"/>
      <family val="2"/>
      <charset val="238"/>
    </font>
    <font>
      <b/>
      <sz val="11"/>
      <color theme="9" tint="-0.499984740745262"/>
      <name val="Arial Narrow"/>
      <family val="2"/>
      <charset val="238"/>
    </font>
    <font>
      <b/>
      <sz val="11"/>
      <color theme="9" tint="-0.499984740745262"/>
      <name val="Calibri"/>
      <family val="2"/>
      <charset val="238"/>
      <scheme val="minor"/>
    </font>
    <font>
      <sz val="11"/>
      <color theme="9" tint="-0.499984740745262"/>
      <name val="Calibri"/>
      <family val="2"/>
      <scheme val="minor"/>
    </font>
    <font>
      <b/>
      <sz val="14"/>
      <color theme="9" tint="-0.499984740745262"/>
      <name val="Arial Narrow"/>
      <family val="2"/>
      <charset val="238"/>
    </font>
    <font>
      <b/>
      <sz val="11"/>
      <color theme="9" tint="-0.499984740745262"/>
      <name val="Calibri"/>
      <family val="2"/>
      <scheme val="minor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name val="Calibri"/>
      <family val="2"/>
      <scheme val="minor"/>
    </font>
    <font>
      <b/>
      <sz val="11"/>
      <color rgb="FFFF0000"/>
      <name val="Arial Narrow"/>
      <family val="2"/>
      <charset val="238"/>
    </font>
    <font>
      <sz val="11"/>
      <color rgb="FFFF0000"/>
      <name val="Calibri"/>
      <family val="2"/>
      <scheme val="minor"/>
    </font>
    <font>
      <b/>
      <sz val="12"/>
      <color theme="9" tint="-0.499984740745262"/>
      <name val="Arial Narrow"/>
      <family val="2"/>
      <charset val="238"/>
    </font>
    <font>
      <b/>
      <sz val="12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charset val="238"/>
      <scheme val="minor"/>
    </font>
    <font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0" fillId="0" borderId="0" xfId="0" applyNumberFormat="1"/>
    <xf numFmtId="0" fontId="5" fillId="0" borderId="10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4" fontId="7" fillId="0" borderId="0" xfId="0" applyNumberFormat="1" applyFont="1"/>
    <xf numFmtId="4" fontId="7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 vertical="center" wrapText="1"/>
    </xf>
    <xf numFmtId="4" fontId="9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 wrapText="1"/>
    </xf>
    <xf numFmtId="4" fontId="1" fillId="0" borderId="17" xfId="0" applyNumberFormat="1" applyFont="1" applyBorder="1" applyAlignment="1">
      <alignment horizontal="right" vertical="center"/>
    </xf>
    <xf numFmtId="4" fontId="1" fillId="0" borderId="17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" fillId="0" borderId="8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" fontId="7" fillId="0" borderId="0" xfId="0" applyNumberFormat="1" applyFont="1" applyBorder="1"/>
    <xf numFmtId="0" fontId="5" fillId="0" borderId="27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4" fontId="1" fillId="3" borderId="16" xfId="0" applyNumberFormat="1" applyFont="1" applyFill="1" applyBorder="1" applyAlignment="1">
      <alignment horizontal="right" vertical="center"/>
    </xf>
    <xf numFmtId="0" fontId="1" fillId="3" borderId="17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right" vertical="center"/>
    </xf>
    <xf numFmtId="0" fontId="1" fillId="3" borderId="22" xfId="0" applyFont="1" applyFill="1" applyBorder="1" applyAlignment="1">
      <alignment horizontal="center" vertical="center" wrapText="1"/>
    </xf>
    <xf numFmtId="16" fontId="16" fillId="3" borderId="17" xfId="0" quotePrefix="1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3" borderId="17" xfId="0" quotePrefix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0" xfId="0" applyFont="1"/>
    <xf numFmtId="0" fontId="22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right" vertical="center"/>
    </xf>
    <xf numFmtId="4" fontId="1" fillId="0" borderId="22" xfId="0" applyNumberFormat="1" applyFont="1" applyFill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36" xfId="0" applyFont="1" applyBorder="1" applyAlignment="1">
      <alignment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0" fontId="1" fillId="0" borderId="43" xfId="0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22" fillId="0" borderId="2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right" vertical="center" wrapText="1"/>
    </xf>
    <xf numFmtId="4" fontId="0" fillId="0" borderId="16" xfId="0" applyNumberFormat="1" applyBorder="1" applyAlignment="1">
      <alignment horizontal="right" vertical="center" wrapText="1"/>
    </xf>
    <xf numFmtId="4" fontId="19" fillId="0" borderId="22" xfId="0" applyNumberFormat="1" applyFont="1" applyFill="1" applyBorder="1" applyAlignment="1">
      <alignment horizontal="right" vertical="center" wrapText="1"/>
    </xf>
    <xf numFmtId="4" fontId="28" fillId="0" borderId="16" xfId="0" applyNumberFormat="1" applyFont="1" applyFill="1" applyBorder="1" applyAlignment="1">
      <alignment horizontal="right" vertical="center" wrapText="1"/>
    </xf>
    <xf numFmtId="4" fontId="26" fillId="0" borderId="22" xfId="0" applyNumberFormat="1" applyFont="1" applyFill="1" applyBorder="1" applyAlignment="1">
      <alignment horizontal="right" vertical="center" wrapText="1"/>
    </xf>
    <xf numFmtId="4" fontId="27" fillId="0" borderId="16" xfId="0" applyNumberFormat="1" applyFont="1" applyFill="1" applyBorder="1" applyAlignment="1">
      <alignment horizontal="right" vertical="center" wrapText="1"/>
    </xf>
    <xf numFmtId="0" fontId="24" fillId="0" borderId="35" xfId="0" applyFont="1" applyBorder="1" applyAlignment="1">
      <alignment vertical="center" wrapText="1"/>
    </xf>
    <xf numFmtId="0" fontId="25" fillId="0" borderId="37" xfId="0" applyFont="1" applyBorder="1" applyAlignment="1">
      <alignment vertical="center" wrapText="1"/>
    </xf>
    <xf numFmtId="4" fontId="1" fillId="0" borderId="22" xfId="0" applyNumberFormat="1" applyFont="1" applyFill="1" applyBorder="1" applyAlignment="1">
      <alignment horizontal="right" vertical="center" wrapText="1"/>
    </xf>
    <xf numFmtId="4" fontId="0" fillId="0" borderId="16" xfId="0" applyNumberFormat="1" applyFill="1" applyBorder="1" applyAlignment="1">
      <alignment horizontal="right" vertical="center" wrapText="1"/>
    </xf>
    <xf numFmtId="0" fontId="16" fillId="3" borderId="23" xfId="0" applyFont="1" applyFill="1" applyBorder="1" applyAlignment="1">
      <alignment vertical="center" wrapText="1"/>
    </xf>
    <xf numFmtId="0" fontId="20" fillId="3" borderId="21" xfId="0" applyFont="1" applyFill="1" applyBorder="1" applyAlignment="1">
      <alignment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4" fontId="15" fillId="0" borderId="22" xfId="0" applyNumberFormat="1" applyFont="1" applyBorder="1" applyAlignment="1">
      <alignment horizontal="right" vertical="center" wrapText="1"/>
    </xf>
    <xf numFmtId="4" fontId="25" fillId="0" borderId="16" xfId="0" applyNumberFormat="1" applyFont="1" applyBorder="1" applyAlignment="1">
      <alignment horizontal="right" vertical="center" wrapText="1"/>
    </xf>
    <xf numFmtId="4" fontId="15" fillId="0" borderId="22" xfId="0" applyNumberFormat="1" applyFont="1" applyFill="1" applyBorder="1" applyAlignment="1">
      <alignment horizontal="right" vertical="center" wrapText="1"/>
    </xf>
    <xf numFmtId="4" fontId="25" fillId="0" borderId="16" xfId="0" applyNumberFormat="1" applyFont="1" applyFill="1" applyBorder="1" applyAlignment="1">
      <alignment horizontal="right" vertical="center" wrapText="1"/>
    </xf>
    <xf numFmtId="0" fontId="1" fillId="0" borderId="35" xfId="0" applyFont="1" applyBorder="1" applyAlignment="1">
      <alignment vertical="center" wrapText="1"/>
    </xf>
    <xf numFmtId="4" fontId="1" fillId="0" borderId="22" xfId="0" applyNumberFormat="1" applyFont="1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4" fontId="1" fillId="0" borderId="22" xfId="0" applyNumberFormat="1" applyFont="1" applyFill="1" applyBorder="1" applyAlignment="1">
      <alignment horizontal="right" vertical="center"/>
    </xf>
    <xf numFmtId="4" fontId="0" fillId="0" borderId="16" xfId="0" applyNumberFormat="1" applyFill="1" applyBorder="1" applyAlignment="1">
      <alignment horizontal="right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0" fontId="16" fillId="3" borderId="9" xfId="0" applyFont="1" applyFill="1" applyBorder="1" applyAlignment="1">
      <alignment vertical="center" wrapText="1"/>
    </xf>
    <xf numFmtId="0" fontId="20" fillId="3" borderId="19" xfId="0" applyFont="1" applyFill="1" applyBorder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4" fontId="0" fillId="0" borderId="2" xfId="0" applyNumberForma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14" fillId="0" borderId="34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14" fillId="0" borderId="34" xfId="0" applyFon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26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wrapText="1"/>
    </xf>
    <xf numFmtId="0" fontId="16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wrapText="1"/>
    </xf>
    <xf numFmtId="0" fontId="17" fillId="0" borderId="31" xfId="0" applyFont="1" applyBorder="1" applyAlignment="1">
      <alignment wrapText="1"/>
    </xf>
    <xf numFmtId="0" fontId="18" fillId="0" borderId="32" xfId="0" applyFont="1" applyBorder="1" applyAlignment="1">
      <alignment wrapText="1"/>
    </xf>
    <xf numFmtId="0" fontId="18" fillId="0" borderId="28" xfId="0" applyFont="1" applyBorder="1" applyAlignment="1">
      <alignment wrapText="1"/>
    </xf>
    <xf numFmtId="0" fontId="18" fillId="0" borderId="33" xfId="0" applyFont="1" applyBorder="1" applyAlignment="1">
      <alignment wrapText="1"/>
    </xf>
    <xf numFmtId="0" fontId="19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wrapText="1"/>
    </xf>
    <xf numFmtId="0" fontId="29" fillId="0" borderId="31" xfId="0" applyFont="1" applyBorder="1" applyAlignment="1">
      <alignment wrapText="1"/>
    </xf>
    <xf numFmtId="0" fontId="30" fillId="0" borderId="32" xfId="0" applyFont="1" applyBorder="1" applyAlignment="1">
      <alignment wrapText="1"/>
    </xf>
    <xf numFmtId="0" fontId="30" fillId="0" borderId="28" xfId="0" applyFont="1" applyBorder="1" applyAlignment="1">
      <alignment wrapText="1"/>
    </xf>
    <xf numFmtId="0" fontId="30" fillId="0" borderId="33" xfId="0" applyFont="1" applyBorder="1" applyAlignment="1">
      <alignment wrapText="1"/>
    </xf>
    <xf numFmtId="0" fontId="16" fillId="3" borderId="25" xfId="0" applyFont="1" applyFill="1" applyBorder="1" applyAlignment="1">
      <alignment vertical="center" wrapText="1"/>
    </xf>
    <xf numFmtId="0" fontId="20" fillId="3" borderId="26" xfId="0" applyFont="1" applyFill="1" applyBorder="1" applyAlignment="1">
      <alignment vertical="center" wrapText="1"/>
    </xf>
    <xf numFmtId="0" fontId="20" fillId="3" borderId="18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vertical="center" wrapText="1"/>
    </xf>
    <xf numFmtId="0" fontId="16" fillId="3" borderId="21" xfId="0" applyFont="1" applyFill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3" borderId="21" xfId="0" applyFill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42" xfId="0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6" xfId="0" applyBorder="1" applyAlignment="1">
      <alignment horizontal="right" vertical="center"/>
    </xf>
    <xf numFmtId="4" fontId="1" fillId="0" borderId="44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0" fontId="1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0" fillId="3" borderId="9" xfId="0" applyFont="1" applyFill="1" applyBorder="1" applyAlignment="1">
      <alignment vertical="center" wrapText="1"/>
    </xf>
    <xf numFmtId="0" fontId="24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104785</xdr:colOff>
      <xdr:row>0</xdr:row>
      <xdr:rowOff>104801</xdr:rowOff>
    </xdr:from>
    <xdr:to>
      <xdr:col>7</xdr:col>
      <xdr:colOff>713173</xdr:colOff>
      <xdr:row>3</xdr:row>
      <xdr:rowOff>205593</xdr:rowOff>
    </xdr:to>
    <xdr:pic>
      <xdr:nvPicPr>
        <xdr:cNvPr id="6" name="Obraz 2" descr="C:\Users\teresa.kiecon\AppData\Local\Microsoft\Windows\Temporary Internet Files\Content.Word\RPO+OP+EFR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85" y="104801"/>
          <a:ext cx="6294813" cy="729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0"/>
  <sheetViews>
    <sheetView showRowColHeaders="0" tabSelected="1" zoomScaleNormal="100" workbookViewId="0">
      <selection activeCell="D115" sqref="D115:D116"/>
    </sheetView>
  </sheetViews>
  <sheetFormatPr defaultRowHeight="16.5" x14ac:dyDescent="0.25"/>
  <cols>
    <col min="1" max="1" width="6" style="12" customWidth="1"/>
    <col min="2" max="2" width="6" style="2" customWidth="1"/>
    <col min="3" max="3" width="19.85546875" customWidth="1"/>
    <col min="4" max="4" width="33" customWidth="1"/>
    <col min="5" max="5" width="17.5703125" style="2" customWidth="1"/>
    <col min="6" max="6" width="6.42578125" style="2" customWidth="1"/>
    <col min="7" max="7" width="8.42578125" customWidth="1"/>
    <col min="8" max="8" width="16.28515625" style="19" customWidth="1"/>
    <col min="9" max="9" width="18.42578125" style="19" customWidth="1"/>
    <col min="10" max="10" width="9.140625" style="14"/>
    <col min="11" max="11" width="13.85546875" style="14" customWidth="1"/>
  </cols>
  <sheetData>
    <row r="2" spans="1:11" x14ac:dyDescent="0.25">
      <c r="D2" s="24"/>
      <c r="E2" s="24"/>
    </row>
    <row r="5" spans="1:11" x14ac:dyDescent="0.25">
      <c r="C5" s="168" t="s">
        <v>41</v>
      </c>
      <c r="D5" s="169"/>
      <c r="E5" s="169"/>
      <c r="F5" s="169"/>
      <c r="G5" s="169"/>
      <c r="H5" s="169"/>
    </row>
    <row r="6" spans="1:11" x14ac:dyDescent="0.25">
      <c r="C6" s="168" t="s">
        <v>42</v>
      </c>
      <c r="D6" s="169"/>
      <c r="E6" s="169"/>
      <c r="F6" s="169"/>
      <c r="G6" s="169"/>
      <c r="H6" s="169"/>
    </row>
    <row r="7" spans="1:11" x14ac:dyDescent="0.25">
      <c r="C7" s="170" t="s">
        <v>43</v>
      </c>
      <c r="D7" s="171"/>
      <c r="E7" s="171"/>
      <c r="F7" s="171"/>
      <c r="G7" s="171"/>
      <c r="H7" s="171"/>
    </row>
    <row r="8" spans="1:11" x14ac:dyDescent="0.25">
      <c r="C8" s="171"/>
      <c r="D8" s="171"/>
      <c r="E8" s="171"/>
      <c r="F8" s="171"/>
      <c r="G8" s="171"/>
      <c r="H8" s="171"/>
    </row>
    <row r="9" spans="1:11" x14ac:dyDescent="0.25">
      <c r="C9" s="170" t="s">
        <v>44</v>
      </c>
      <c r="D9" s="170"/>
      <c r="E9" s="170"/>
      <c r="F9" s="170"/>
      <c r="G9" s="170"/>
      <c r="H9" s="170"/>
    </row>
    <row r="10" spans="1:11" ht="15" x14ac:dyDescent="0.25">
      <c r="A10" s="25"/>
      <c r="B10" s="26"/>
      <c r="C10" s="26"/>
      <c r="D10" s="26"/>
      <c r="E10" s="26"/>
      <c r="F10" s="26"/>
      <c r="G10" s="26"/>
      <c r="H10" s="26"/>
      <c r="I10" s="26"/>
    </row>
    <row r="11" spans="1:11" thickBot="1" x14ac:dyDescent="0.3">
      <c r="A11" s="172" t="s">
        <v>159</v>
      </c>
      <c r="B11" s="173"/>
      <c r="C11" s="173"/>
      <c r="D11" s="173"/>
      <c r="E11" s="173"/>
      <c r="F11" s="173"/>
      <c r="G11" s="173"/>
      <c r="H11" s="173"/>
      <c r="I11" s="173"/>
    </row>
    <row r="12" spans="1:11" ht="15" x14ac:dyDescent="0.25">
      <c r="A12" s="180" t="s">
        <v>149</v>
      </c>
      <c r="B12" s="181"/>
      <c r="C12" s="181"/>
      <c r="D12" s="181"/>
      <c r="E12" s="181"/>
      <c r="F12" s="181"/>
      <c r="G12" s="181"/>
      <c r="H12" s="181"/>
      <c r="I12" s="182"/>
    </row>
    <row r="13" spans="1:11" ht="15.75" thickBot="1" x14ac:dyDescent="0.3">
      <c r="A13" s="183"/>
      <c r="B13" s="184"/>
      <c r="C13" s="184"/>
      <c r="D13" s="184"/>
      <c r="E13" s="184"/>
      <c r="F13" s="184"/>
      <c r="G13" s="184"/>
      <c r="H13" s="184"/>
      <c r="I13" s="185"/>
    </row>
    <row r="14" spans="1:11" ht="15" x14ac:dyDescent="0.25">
      <c r="A14" s="174" t="s">
        <v>148</v>
      </c>
      <c r="B14" s="175"/>
      <c r="C14" s="175"/>
      <c r="D14" s="175"/>
      <c r="E14" s="175"/>
      <c r="F14" s="175"/>
      <c r="G14" s="175"/>
      <c r="H14" s="175"/>
      <c r="I14" s="176"/>
    </row>
    <row r="15" spans="1:11" ht="15.75" thickBot="1" x14ac:dyDescent="0.3">
      <c r="A15" s="177"/>
      <c r="B15" s="178"/>
      <c r="C15" s="178"/>
      <c r="D15" s="178"/>
      <c r="E15" s="178"/>
      <c r="F15" s="178"/>
      <c r="G15" s="178"/>
      <c r="H15" s="178"/>
      <c r="I15" s="179"/>
    </row>
    <row r="16" spans="1:11" ht="33.75" thickBot="1" x14ac:dyDescent="0.3">
      <c r="A16" s="11" t="s">
        <v>17</v>
      </c>
      <c r="B16" s="5" t="s">
        <v>0</v>
      </c>
      <c r="C16" s="10" t="s">
        <v>1</v>
      </c>
      <c r="D16" s="3" t="s">
        <v>2</v>
      </c>
      <c r="E16" s="5" t="s">
        <v>76</v>
      </c>
      <c r="F16" s="5" t="s">
        <v>13</v>
      </c>
      <c r="G16" s="1" t="s">
        <v>3</v>
      </c>
      <c r="H16" s="23" t="s">
        <v>11</v>
      </c>
      <c r="I16" s="20" t="s">
        <v>12</v>
      </c>
      <c r="K16" s="15"/>
    </row>
    <row r="17" spans="1:9" ht="18.75" thickBot="1" x14ac:dyDescent="0.3">
      <c r="A17" s="50"/>
      <c r="B17" s="51"/>
      <c r="C17" s="52" t="s">
        <v>45</v>
      </c>
      <c r="D17" s="53"/>
      <c r="E17" s="51"/>
      <c r="F17" s="54"/>
      <c r="G17" s="55"/>
      <c r="H17" s="56"/>
      <c r="I17" s="56"/>
    </row>
    <row r="18" spans="1:9" x14ac:dyDescent="0.25">
      <c r="A18" s="57"/>
      <c r="B18" s="58" t="s">
        <v>46</v>
      </c>
      <c r="C18" s="186" t="s">
        <v>47</v>
      </c>
      <c r="D18" s="187"/>
      <c r="E18" s="59"/>
      <c r="F18" s="60"/>
      <c r="G18" s="61"/>
      <c r="H18" s="62"/>
      <c r="I18" s="62"/>
    </row>
    <row r="19" spans="1:9" x14ac:dyDescent="0.25">
      <c r="A19" s="157" t="s">
        <v>18</v>
      </c>
      <c r="B19" s="115"/>
      <c r="C19" s="116"/>
      <c r="D19" s="7" t="s">
        <v>48</v>
      </c>
      <c r="E19" s="40" t="s">
        <v>77</v>
      </c>
      <c r="F19" s="149" t="s">
        <v>14</v>
      </c>
      <c r="G19" s="123">
        <v>1</v>
      </c>
      <c r="H19" s="145">
        <v>0</v>
      </c>
      <c r="I19" s="147">
        <v>0</v>
      </c>
    </row>
    <row r="20" spans="1:9" x14ac:dyDescent="0.25">
      <c r="A20" s="158"/>
      <c r="B20" s="115"/>
      <c r="C20" s="116"/>
      <c r="D20" s="4"/>
      <c r="E20" s="41"/>
      <c r="F20" s="150"/>
      <c r="G20" s="123"/>
      <c r="H20" s="151"/>
      <c r="I20" s="152"/>
    </row>
    <row r="21" spans="1:9" x14ac:dyDescent="0.25">
      <c r="A21" s="157" t="s">
        <v>19</v>
      </c>
      <c r="B21" s="115"/>
      <c r="C21" s="116"/>
      <c r="D21" s="7" t="s">
        <v>49</v>
      </c>
      <c r="E21" s="40" t="s">
        <v>78</v>
      </c>
      <c r="F21" s="149" t="s">
        <v>14</v>
      </c>
      <c r="G21" s="123">
        <v>1</v>
      </c>
      <c r="H21" s="145">
        <v>0</v>
      </c>
      <c r="I21" s="147">
        <v>0</v>
      </c>
    </row>
    <row r="22" spans="1:9" x14ac:dyDescent="0.25">
      <c r="A22" s="158"/>
      <c r="B22" s="115"/>
      <c r="C22" s="116"/>
      <c r="D22" s="27" t="s">
        <v>58</v>
      </c>
      <c r="E22" s="41" t="s">
        <v>4</v>
      </c>
      <c r="F22" s="150"/>
      <c r="G22" s="123"/>
      <c r="H22" s="151"/>
      <c r="I22" s="152"/>
    </row>
    <row r="23" spans="1:9" x14ac:dyDescent="0.25">
      <c r="A23" s="157" t="s">
        <v>20</v>
      </c>
      <c r="B23" s="115"/>
      <c r="C23" s="116"/>
      <c r="D23" s="7" t="s">
        <v>50</v>
      </c>
      <c r="E23" s="40" t="s">
        <v>79</v>
      </c>
      <c r="F23" s="149" t="s">
        <v>14</v>
      </c>
      <c r="G23" s="123">
        <v>2</v>
      </c>
      <c r="H23" s="145">
        <v>0</v>
      </c>
      <c r="I23" s="147">
        <v>0</v>
      </c>
    </row>
    <row r="24" spans="1:9" x14ac:dyDescent="0.25">
      <c r="A24" s="158"/>
      <c r="B24" s="115"/>
      <c r="C24" s="116"/>
      <c r="D24" s="27" t="s">
        <v>53</v>
      </c>
      <c r="E24" s="41" t="s">
        <v>5</v>
      </c>
      <c r="F24" s="150"/>
      <c r="G24" s="123"/>
      <c r="H24" s="151"/>
      <c r="I24" s="152"/>
    </row>
    <row r="25" spans="1:9" x14ac:dyDescent="0.25">
      <c r="A25" s="157" t="s">
        <v>21</v>
      </c>
      <c r="B25" s="115"/>
      <c r="C25" s="116"/>
      <c r="D25" s="7" t="s">
        <v>51</v>
      </c>
      <c r="E25" s="40" t="s">
        <v>80</v>
      </c>
      <c r="F25" s="149" t="s">
        <v>14</v>
      </c>
      <c r="G25" s="123">
        <v>1</v>
      </c>
      <c r="H25" s="145">
        <v>0</v>
      </c>
      <c r="I25" s="147">
        <f>G25*H25</f>
        <v>0</v>
      </c>
    </row>
    <row r="26" spans="1:9" x14ac:dyDescent="0.25">
      <c r="A26" s="158"/>
      <c r="B26" s="115"/>
      <c r="C26" s="116"/>
      <c r="D26" s="27" t="s">
        <v>52</v>
      </c>
      <c r="E26" s="41" t="s">
        <v>6</v>
      </c>
      <c r="F26" s="150"/>
      <c r="G26" s="123"/>
      <c r="H26" s="151"/>
      <c r="I26" s="152"/>
    </row>
    <row r="27" spans="1:9" ht="33" x14ac:dyDescent="0.25">
      <c r="A27" s="157" t="s">
        <v>22</v>
      </c>
      <c r="B27" s="115"/>
      <c r="C27" s="116"/>
      <c r="D27" s="7" t="s">
        <v>54</v>
      </c>
      <c r="E27" s="40" t="s">
        <v>81</v>
      </c>
      <c r="F27" s="149" t="s">
        <v>14</v>
      </c>
      <c r="G27" s="123">
        <v>4</v>
      </c>
      <c r="H27" s="145">
        <v>0</v>
      </c>
      <c r="I27" s="147">
        <f>G27*H27</f>
        <v>0</v>
      </c>
    </row>
    <row r="28" spans="1:9" x14ac:dyDescent="0.25">
      <c r="A28" s="158"/>
      <c r="B28" s="115"/>
      <c r="C28" s="116"/>
      <c r="D28" s="27" t="s">
        <v>59</v>
      </c>
      <c r="E28" s="41" t="s">
        <v>7</v>
      </c>
      <c r="F28" s="150"/>
      <c r="G28" s="123"/>
      <c r="H28" s="151"/>
      <c r="I28" s="152"/>
    </row>
    <row r="29" spans="1:9" ht="33" x14ac:dyDescent="0.25">
      <c r="A29" s="157" t="s">
        <v>23</v>
      </c>
      <c r="B29" s="115"/>
      <c r="C29" s="116"/>
      <c r="D29" s="7" t="s">
        <v>54</v>
      </c>
      <c r="E29" s="40" t="s">
        <v>82</v>
      </c>
      <c r="F29" s="149" t="s">
        <v>14</v>
      </c>
      <c r="G29" s="197">
        <v>3</v>
      </c>
      <c r="H29" s="145">
        <v>0</v>
      </c>
      <c r="I29" s="147">
        <f>G29*H29</f>
        <v>0</v>
      </c>
    </row>
    <row r="30" spans="1:9" x14ac:dyDescent="0.25">
      <c r="A30" s="158"/>
      <c r="B30" s="115"/>
      <c r="C30" s="116"/>
      <c r="D30" s="27" t="s">
        <v>60</v>
      </c>
      <c r="E30" s="41" t="s">
        <v>7</v>
      </c>
      <c r="F30" s="150"/>
      <c r="G30" s="197"/>
      <c r="H30" s="151"/>
      <c r="I30" s="152"/>
    </row>
    <row r="31" spans="1:9" x14ac:dyDescent="0.25">
      <c r="A31" s="63"/>
      <c r="B31" s="64" t="s">
        <v>55</v>
      </c>
      <c r="C31" s="134" t="s">
        <v>56</v>
      </c>
      <c r="D31" s="188"/>
      <c r="E31" s="65"/>
      <c r="F31" s="66"/>
      <c r="G31" s="67"/>
      <c r="H31" s="68"/>
      <c r="I31" s="68"/>
    </row>
    <row r="32" spans="1:9" x14ac:dyDescent="0.25">
      <c r="A32" s="157" t="s">
        <v>87</v>
      </c>
      <c r="B32" s="115"/>
      <c r="C32" s="116"/>
      <c r="D32" s="35" t="s">
        <v>57</v>
      </c>
      <c r="E32" s="42" t="s">
        <v>78</v>
      </c>
      <c r="F32" s="149" t="s">
        <v>14</v>
      </c>
      <c r="G32" s="123">
        <v>2</v>
      </c>
      <c r="H32" s="145">
        <v>0</v>
      </c>
      <c r="I32" s="145">
        <f>G32*H32</f>
        <v>0</v>
      </c>
    </row>
    <row r="33" spans="1:9" x14ac:dyDescent="0.25">
      <c r="A33" s="158"/>
      <c r="B33" s="115"/>
      <c r="C33" s="189"/>
      <c r="D33" s="27" t="s">
        <v>58</v>
      </c>
      <c r="E33" s="41" t="s">
        <v>4</v>
      </c>
      <c r="F33" s="150"/>
      <c r="G33" s="123"/>
      <c r="H33" s="151"/>
      <c r="I33" s="151"/>
    </row>
    <row r="34" spans="1:9" x14ac:dyDescent="0.25">
      <c r="A34" s="63"/>
      <c r="B34" s="64" t="s">
        <v>61</v>
      </c>
      <c r="C34" s="134" t="s">
        <v>62</v>
      </c>
      <c r="D34" s="198"/>
      <c r="E34" s="69"/>
      <c r="F34" s="66"/>
      <c r="G34" s="67"/>
      <c r="H34" s="68"/>
      <c r="I34" s="68"/>
    </row>
    <row r="35" spans="1:9" ht="33" x14ac:dyDescent="0.25">
      <c r="A35" s="157" t="s">
        <v>88</v>
      </c>
      <c r="B35" s="115"/>
      <c r="C35" s="190"/>
      <c r="D35" s="7" t="s">
        <v>54</v>
      </c>
      <c r="E35" s="40" t="s">
        <v>83</v>
      </c>
      <c r="F35" s="149" t="s">
        <v>14</v>
      </c>
      <c r="G35" s="123">
        <v>1</v>
      </c>
      <c r="H35" s="145">
        <v>0</v>
      </c>
      <c r="I35" s="147">
        <f t="shared" ref="I35" si="0">G35*H35</f>
        <v>0</v>
      </c>
    </row>
    <row r="36" spans="1:9" x14ac:dyDescent="0.25">
      <c r="A36" s="158"/>
      <c r="B36" s="115"/>
      <c r="C36" s="191"/>
      <c r="D36" s="38" t="s">
        <v>63</v>
      </c>
      <c r="E36" s="41" t="s">
        <v>7</v>
      </c>
      <c r="F36" s="150"/>
      <c r="G36" s="123"/>
      <c r="H36" s="151"/>
      <c r="I36" s="152"/>
    </row>
    <row r="37" spans="1:9" x14ac:dyDescent="0.25">
      <c r="A37" s="157" t="s">
        <v>162</v>
      </c>
      <c r="B37" s="200"/>
      <c r="C37" s="202"/>
      <c r="D37" s="37" t="s">
        <v>119</v>
      </c>
      <c r="E37" s="9" t="s">
        <v>105</v>
      </c>
      <c r="F37" s="121" t="s">
        <v>14</v>
      </c>
      <c r="G37" s="204">
        <v>1</v>
      </c>
      <c r="H37" s="145">
        <v>0</v>
      </c>
      <c r="I37" s="147">
        <f>G37*H37</f>
        <v>0</v>
      </c>
    </row>
    <row r="38" spans="1:9" x14ac:dyDescent="0.25">
      <c r="A38" s="199"/>
      <c r="B38" s="201"/>
      <c r="C38" s="203"/>
      <c r="D38" s="34"/>
      <c r="E38" s="44" t="s">
        <v>167</v>
      </c>
      <c r="F38" s="122"/>
      <c r="G38" s="205"/>
      <c r="H38" s="206"/>
      <c r="I38" s="206"/>
    </row>
    <row r="39" spans="1:9" x14ac:dyDescent="0.25">
      <c r="A39" s="63"/>
      <c r="B39" s="64" t="s">
        <v>64</v>
      </c>
      <c r="C39" s="134" t="s">
        <v>65</v>
      </c>
      <c r="D39" s="198"/>
      <c r="E39" s="69"/>
      <c r="F39" s="66"/>
      <c r="G39" s="67"/>
      <c r="H39" s="68"/>
      <c r="I39" s="68"/>
    </row>
    <row r="40" spans="1:9" ht="33" x14ac:dyDescent="0.25">
      <c r="A40" s="157" t="s">
        <v>93</v>
      </c>
      <c r="B40" s="115"/>
      <c r="C40" s="116"/>
      <c r="D40" s="89" t="s">
        <v>54</v>
      </c>
      <c r="E40" s="80" t="s">
        <v>83</v>
      </c>
      <c r="F40" s="149" t="s">
        <v>14</v>
      </c>
      <c r="G40" s="123">
        <v>1</v>
      </c>
      <c r="H40" s="145">
        <v>0</v>
      </c>
      <c r="I40" s="147">
        <f t="shared" ref="I40" si="1">G40*H40</f>
        <v>0</v>
      </c>
    </row>
    <row r="41" spans="1:9" ht="17.25" thickBot="1" x14ac:dyDescent="0.3">
      <c r="A41" s="192"/>
      <c r="B41" s="193"/>
      <c r="C41" s="194"/>
      <c r="D41" s="112" t="s">
        <v>63</v>
      </c>
      <c r="E41" s="113" t="s">
        <v>7</v>
      </c>
      <c r="F41" s="207"/>
      <c r="G41" s="208"/>
      <c r="H41" s="209"/>
      <c r="I41" s="210"/>
    </row>
    <row r="42" spans="1:9" ht="18" x14ac:dyDescent="0.25">
      <c r="A42" s="99"/>
      <c r="B42" s="49"/>
      <c r="C42" s="100" t="s">
        <v>66</v>
      </c>
      <c r="D42" s="48"/>
      <c r="E42" s="49"/>
      <c r="F42" s="101"/>
      <c r="G42" s="102"/>
      <c r="H42" s="103"/>
      <c r="I42" s="103"/>
    </row>
    <row r="43" spans="1:9" x14ac:dyDescent="0.25">
      <c r="A43" s="63"/>
      <c r="B43" s="70" t="s">
        <v>68</v>
      </c>
      <c r="C43" s="134" t="s">
        <v>69</v>
      </c>
      <c r="D43" s="195"/>
      <c r="E43" s="71"/>
      <c r="F43" s="66"/>
      <c r="G43" s="67"/>
      <c r="H43" s="68"/>
      <c r="I43" s="68"/>
    </row>
    <row r="44" spans="1:9" x14ac:dyDescent="0.25">
      <c r="A44" s="114" t="s">
        <v>94</v>
      </c>
      <c r="B44" s="115"/>
      <c r="C44" s="116"/>
      <c r="D44" s="7" t="s">
        <v>67</v>
      </c>
      <c r="E44" s="40" t="s">
        <v>160</v>
      </c>
      <c r="F44" s="121" t="s">
        <v>14</v>
      </c>
      <c r="G44" s="123">
        <v>1</v>
      </c>
      <c r="H44" s="145">
        <v>0</v>
      </c>
      <c r="I44" s="147">
        <f>G44*H44</f>
        <v>0</v>
      </c>
    </row>
    <row r="45" spans="1:9" x14ac:dyDescent="0.25">
      <c r="A45" s="114"/>
      <c r="B45" s="115"/>
      <c r="C45" s="116"/>
      <c r="D45" s="13" t="s">
        <v>70</v>
      </c>
      <c r="E45" s="43" t="s">
        <v>161</v>
      </c>
      <c r="F45" s="122"/>
      <c r="G45" s="123"/>
      <c r="H45" s="146"/>
      <c r="I45" s="148"/>
    </row>
    <row r="46" spans="1:9" x14ac:dyDescent="0.25">
      <c r="A46" s="114" t="s">
        <v>95</v>
      </c>
      <c r="B46" s="115"/>
      <c r="C46" s="116"/>
      <c r="D46" s="7" t="s">
        <v>71</v>
      </c>
      <c r="E46" s="119" t="s">
        <v>140</v>
      </c>
      <c r="F46" s="121" t="s">
        <v>14</v>
      </c>
      <c r="G46" s="123">
        <v>1</v>
      </c>
      <c r="H46" s="124">
        <v>0</v>
      </c>
      <c r="I46" s="132">
        <f>G46*H46</f>
        <v>0</v>
      </c>
    </row>
    <row r="47" spans="1:9" x14ac:dyDescent="0.25">
      <c r="A47" s="114"/>
      <c r="B47" s="115"/>
      <c r="C47" s="116"/>
      <c r="D47" s="13" t="s">
        <v>72</v>
      </c>
      <c r="E47" s="120"/>
      <c r="F47" s="122"/>
      <c r="G47" s="123"/>
      <c r="H47" s="125"/>
      <c r="I47" s="133"/>
    </row>
    <row r="48" spans="1:9" ht="33" x14ac:dyDescent="0.25">
      <c r="A48" s="136" t="s">
        <v>96</v>
      </c>
      <c r="B48" s="161"/>
      <c r="C48" s="216" t="s">
        <v>172</v>
      </c>
      <c r="D48" s="75" t="s">
        <v>150</v>
      </c>
      <c r="E48" s="76" t="s">
        <v>138</v>
      </c>
      <c r="F48" s="137" t="s">
        <v>14</v>
      </c>
      <c r="G48" s="139">
        <v>1</v>
      </c>
      <c r="H48" s="140">
        <v>0</v>
      </c>
      <c r="I48" s="142">
        <f>G48*H48</f>
        <v>0</v>
      </c>
    </row>
    <row r="49" spans="1:11" x14ac:dyDescent="0.25">
      <c r="A49" s="136"/>
      <c r="B49" s="161"/>
      <c r="C49" s="216"/>
      <c r="D49" s="77"/>
      <c r="E49" s="78"/>
      <c r="F49" s="138"/>
      <c r="G49" s="139"/>
      <c r="H49" s="141"/>
      <c r="I49" s="143"/>
    </row>
    <row r="50" spans="1:11" ht="15" x14ac:dyDescent="0.25">
      <c r="A50" s="136" t="s">
        <v>24</v>
      </c>
      <c r="B50" s="115"/>
      <c r="C50" s="216" t="s">
        <v>172</v>
      </c>
      <c r="D50" s="130" t="s">
        <v>151</v>
      </c>
      <c r="E50" s="213" t="s">
        <v>139</v>
      </c>
      <c r="F50" s="137" t="s">
        <v>14</v>
      </c>
      <c r="G50" s="139">
        <v>1</v>
      </c>
      <c r="H50" s="140">
        <v>0</v>
      </c>
      <c r="I50" s="142">
        <f>G50*H50</f>
        <v>0</v>
      </c>
    </row>
    <row r="51" spans="1:11" ht="15" x14ac:dyDescent="0.25">
      <c r="A51" s="136"/>
      <c r="B51" s="115"/>
      <c r="C51" s="216"/>
      <c r="D51" s="131"/>
      <c r="E51" s="214"/>
      <c r="F51" s="138"/>
      <c r="G51" s="139"/>
      <c r="H51" s="141"/>
      <c r="I51" s="143"/>
      <c r="K51" s="45"/>
    </row>
    <row r="52" spans="1:11" ht="27.95" customHeight="1" x14ac:dyDescent="0.25">
      <c r="A52" s="114" t="s">
        <v>25</v>
      </c>
      <c r="B52" s="115"/>
      <c r="C52" s="116"/>
      <c r="D52" s="144" t="s">
        <v>16</v>
      </c>
      <c r="E52" s="119" t="s">
        <v>142</v>
      </c>
      <c r="F52" s="211" t="s">
        <v>14</v>
      </c>
      <c r="G52" s="123">
        <v>1</v>
      </c>
      <c r="H52" s="124">
        <v>0</v>
      </c>
      <c r="I52" s="132">
        <f>G52*H52</f>
        <v>0</v>
      </c>
    </row>
    <row r="53" spans="1:11" ht="27.95" customHeight="1" x14ac:dyDescent="0.25">
      <c r="A53" s="114"/>
      <c r="B53" s="115"/>
      <c r="C53" s="116"/>
      <c r="D53" s="118"/>
      <c r="E53" s="120"/>
      <c r="F53" s="212"/>
      <c r="G53" s="123"/>
      <c r="H53" s="125"/>
      <c r="I53" s="133"/>
    </row>
    <row r="54" spans="1:11" x14ac:dyDescent="0.25">
      <c r="A54" s="114" t="s">
        <v>26</v>
      </c>
      <c r="B54" s="162"/>
      <c r="C54" s="163"/>
      <c r="D54" s="36" t="s">
        <v>75</v>
      </c>
      <c r="E54" s="119" t="s">
        <v>141</v>
      </c>
      <c r="F54" s="164" t="s">
        <v>14</v>
      </c>
      <c r="G54" s="165">
        <v>1</v>
      </c>
      <c r="H54" s="166">
        <v>0</v>
      </c>
      <c r="I54" s="167">
        <f>G54*H54</f>
        <v>0</v>
      </c>
    </row>
    <row r="55" spans="1:11" x14ac:dyDescent="0.25">
      <c r="A55" s="114"/>
      <c r="B55" s="115"/>
      <c r="C55" s="116"/>
      <c r="D55" s="28" t="s">
        <v>74</v>
      </c>
      <c r="E55" s="120"/>
      <c r="F55" s="122"/>
      <c r="G55" s="123"/>
      <c r="H55" s="125"/>
      <c r="I55" s="133"/>
    </row>
    <row r="56" spans="1:11" x14ac:dyDescent="0.25">
      <c r="A56" s="114" t="s">
        <v>27</v>
      </c>
      <c r="B56" s="115"/>
      <c r="C56" s="116"/>
      <c r="D56" s="7" t="s">
        <v>99</v>
      </c>
      <c r="E56" s="40" t="s">
        <v>85</v>
      </c>
      <c r="F56" s="121" t="s">
        <v>14</v>
      </c>
      <c r="G56" s="123">
        <v>1</v>
      </c>
      <c r="H56" s="124">
        <v>0</v>
      </c>
      <c r="I56" s="124">
        <f>G56*H56</f>
        <v>0</v>
      </c>
    </row>
    <row r="57" spans="1:11" x14ac:dyDescent="0.25">
      <c r="A57" s="114"/>
      <c r="B57" s="115"/>
      <c r="C57" s="116"/>
      <c r="D57" s="34" t="s">
        <v>73</v>
      </c>
      <c r="E57" s="41" t="s">
        <v>8</v>
      </c>
      <c r="F57" s="122"/>
      <c r="G57" s="123"/>
      <c r="H57" s="125"/>
      <c r="I57" s="125"/>
    </row>
    <row r="58" spans="1:11" ht="16.5" customHeight="1" x14ac:dyDescent="0.25">
      <c r="A58" s="114" t="s">
        <v>28</v>
      </c>
      <c r="B58" s="115"/>
      <c r="C58" s="116"/>
      <c r="D58" s="117" t="s">
        <v>163</v>
      </c>
      <c r="E58" s="40" t="s">
        <v>86</v>
      </c>
      <c r="F58" s="121" t="s">
        <v>14</v>
      </c>
      <c r="G58" s="123">
        <v>2</v>
      </c>
      <c r="H58" s="124">
        <v>0</v>
      </c>
      <c r="I58" s="124">
        <f>G58*H58</f>
        <v>0</v>
      </c>
    </row>
    <row r="59" spans="1:11" x14ac:dyDescent="0.25">
      <c r="A59" s="114"/>
      <c r="B59" s="115"/>
      <c r="C59" s="116"/>
      <c r="D59" s="118"/>
      <c r="E59" s="41" t="s">
        <v>9</v>
      </c>
      <c r="F59" s="122"/>
      <c r="G59" s="123"/>
      <c r="H59" s="125"/>
      <c r="I59" s="125"/>
    </row>
    <row r="60" spans="1:11" x14ac:dyDescent="0.25">
      <c r="A60" s="63"/>
      <c r="B60" s="72" t="s">
        <v>89</v>
      </c>
      <c r="C60" s="153" t="s">
        <v>90</v>
      </c>
      <c r="D60" s="154"/>
      <c r="E60" s="65"/>
      <c r="F60" s="66"/>
      <c r="G60" s="67"/>
      <c r="H60" s="68"/>
      <c r="I60" s="68"/>
    </row>
    <row r="61" spans="1:11" x14ac:dyDescent="0.25">
      <c r="A61" s="114" t="s">
        <v>29</v>
      </c>
      <c r="B61" s="115"/>
      <c r="C61" s="189"/>
      <c r="D61" s="159" t="s">
        <v>91</v>
      </c>
      <c r="E61" s="40" t="s">
        <v>92</v>
      </c>
      <c r="F61" s="121" t="s">
        <v>14</v>
      </c>
      <c r="G61" s="123">
        <v>1</v>
      </c>
      <c r="H61" s="124">
        <v>0</v>
      </c>
      <c r="I61" s="124">
        <f>G61*H61</f>
        <v>0</v>
      </c>
    </row>
    <row r="62" spans="1:11" x14ac:dyDescent="0.25">
      <c r="A62" s="114"/>
      <c r="B62" s="115"/>
      <c r="C62" s="189"/>
      <c r="D62" s="160"/>
      <c r="E62" s="43" t="s">
        <v>164</v>
      </c>
      <c r="F62" s="122"/>
      <c r="G62" s="123"/>
      <c r="H62" s="125"/>
      <c r="I62" s="125"/>
    </row>
    <row r="63" spans="1:11" ht="16.5" customHeight="1" x14ac:dyDescent="0.25">
      <c r="A63" s="114" t="s">
        <v>30</v>
      </c>
      <c r="B63" s="115"/>
      <c r="C63" s="116"/>
      <c r="D63" s="7" t="s">
        <v>97</v>
      </c>
      <c r="E63" s="9" t="s">
        <v>10</v>
      </c>
      <c r="F63" s="121" t="s">
        <v>14</v>
      </c>
      <c r="G63" s="123">
        <v>1</v>
      </c>
      <c r="H63" s="124">
        <v>0</v>
      </c>
      <c r="I63" s="124">
        <f>G63*H63</f>
        <v>0</v>
      </c>
    </row>
    <row r="64" spans="1:11" ht="16.5" customHeight="1" x14ac:dyDescent="0.25">
      <c r="A64" s="114"/>
      <c r="B64" s="115"/>
      <c r="C64" s="116"/>
      <c r="D64" s="4" t="s">
        <v>98</v>
      </c>
      <c r="E64" s="43" t="s">
        <v>143</v>
      </c>
      <c r="F64" s="122"/>
      <c r="G64" s="123"/>
      <c r="H64" s="125"/>
      <c r="I64" s="125"/>
    </row>
    <row r="65" spans="1:9" ht="16.5" customHeight="1" x14ac:dyDescent="0.25">
      <c r="A65" s="114" t="s">
        <v>31</v>
      </c>
      <c r="B65" s="115"/>
      <c r="C65" s="116"/>
      <c r="D65" s="7" t="s">
        <v>100</v>
      </c>
      <c r="E65" s="9" t="s">
        <v>102</v>
      </c>
      <c r="F65" s="121" t="s">
        <v>14</v>
      </c>
      <c r="G65" s="123">
        <v>1</v>
      </c>
      <c r="H65" s="124">
        <v>0</v>
      </c>
      <c r="I65" s="124">
        <f>G65*H65</f>
        <v>0</v>
      </c>
    </row>
    <row r="66" spans="1:9" ht="16.5" customHeight="1" x14ac:dyDescent="0.25">
      <c r="A66" s="114"/>
      <c r="B66" s="115"/>
      <c r="C66" s="116"/>
      <c r="D66" s="34" t="s">
        <v>101</v>
      </c>
      <c r="E66" s="43" t="s">
        <v>144</v>
      </c>
      <c r="F66" s="122"/>
      <c r="G66" s="123"/>
      <c r="H66" s="125"/>
      <c r="I66" s="125"/>
    </row>
    <row r="67" spans="1:9" ht="16.5" customHeight="1" x14ac:dyDescent="0.25">
      <c r="A67" s="114" t="s">
        <v>32</v>
      </c>
      <c r="B67" s="115"/>
      <c r="C67" s="116"/>
      <c r="D67" s="7" t="s">
        <v>103</v>
      </c>
      <c r="E67" s="9" t="s">
        <v>166</v>
      </c>
      <c r="F67" s="121" t="s">
        <v>14</v>
      </c>
      <c r="G67" s="123">
        <v>1</v>
      </c>
      <c r="H67" s="124">
        <v>0</v>
      </c>
      <c r="I67" s="124">
        <f>G67*H67</f>
        <v>0</v>
      </c>
    </row>
    <row r="68" spans="1:9" ht="16.5" customHeight="1" x14ac:dyDescent="0.25">
      <c r="A68" s="114"/>
      <c r="B68" s="115"/>
      <c r="C68" s="116"/>
      <c r="D68" s="34" t="s">
        <v>104</v>
      </c>
      <c r="E68" s="43" t="s">
        <v>145</v>
      </c>
      <c r="F68" s="122"/>
      <c r="G68" s="123"/>
      <c r="H68" s="125"/>
      <c r="I68" s="125"/>
    </row>
    <row r="69" spans="1:9" ht="16.5" customHeight="1" x14ac:dyDescent="0.25">
      <c r="A69" s="114" t="s">
        <v>33</v>
      </c>
      <c r="B69" s="115"/>
      <c r="C69" s="116"/>
      <c r="D69" s="7" t="s">
        <v>106</v>
      </c>
      <c r="E69" s="9" t="s">
        <v>108</v>
      </c>
      <c r="F69" s="121" t="s">
        <v>14</v>
      </c>
      <c r="G69" s="123">
        <v>1</v>
      </c>
      <c r="H69" s="124">
        <v>0</v>
      </c>
      <c r="I69" s="124">
        <f>G69*H69</f>
        <v>0</v>
      </c>
    </row>
    <row r="70" spans="1:9" ht="16.5" customHeight="1" x14ac:dyDescent="0.25">
      <c r="A70" s="114"/>
      <c r="B70" s="115"/>
      <c r="C70" s="116"/>
      <c r="D70" s="34" t="s">
        <v>107</v>
      </c>
      <c r="E70" s="43" t="s">
        <v>136</v>
      </c>
      <c r="F70" s="122"/>
      <c r="G70" s="123"/>
      <c r="H70" s="125"/>
      <c r="I70" s="125"/>
    </row>
    <row r="71" spans="1:9" ht="16.5" customHeight="1" x14ac:dyDescent="0.25">
      <c r="A71" s="114" t="s">
        <v>34</v>
      </c>
      <c r="B71" s="115"/>
      <c r="C71" s="116"/>
      <c r="D71" s="117" t="s">
        <v>163</v>
      </c>
      <c r="E71" s="40" t="s">
        <v>86</v>
      </c>
      <c r="F71" s="121" t="s">
        <v>14</v>
      </c>
      <c r="G71" s="123">
        <v>1</v>
      </c>
      <c r="H71" s="124">
        <v>0</v>
      </c>
      <c r="I71" s="124">
        <f>G71*H71</f>
        <v>0</v>
      </c>
    </row>
    <row r="72" spans="1:9" ht="16.5" customHeight="1" x14ac:dyDescent="0.25">
      <c r="A72" s="114"/>
      <c r="B72" s="115"/>
      <c r="C72" s="116"/>
      <c r="D72" s="118"/>
      <c r="E72" s="43" t="s">
        <v>9</v>
      </c>
      <c r="F72" s="122"/>
      <c r="G72" s="123"/>
      <c r="H72" s="125"/>
      <c r="I72" s="125"/>
    </row>
    <row r="73" spans="1:9" ht="16.5" customHeight="1" x14ac:dyDescent="0.25">
      <c r="A73" s="157" t="s">
        <v>35</v>
      </c>
      <c r="B73" s="115"/>
      <c r="C73" s="116"/>
      <c r="D73" s="7" t="s">
        <v>51</v>
      </c>
      <c r="E73" s="40" t="s">
        <v>80</v>
      </c>
      <c r="F73" s="149" t="s">
        <v>14</v>
      </c>
      <c r="G73" s="123">
        <v>1</v>
      </c>
      <c r="H73" s="145">
        <v>0</v>
      </c>
      <c r="I73" s="147">
        <f>G73*H73</f>
        <v>0</v>
      </c>
    </row>
    <row r="74" spans="1:9" ht="16.5" customHeight="1" x14ac:dyDescent="0.25">
      <c r="A74" s="158"/>
      <c r="B74" s="115"/>
      <c r="C74" s="116"/>
      <c r="D74" s="34" t="s">
        <v>52</v>
      </c>
      <c r="E74" s="41" t="s">
        <v>6</v>
      </c>
      <c r="F74" s="150"/>
      <c r="G74" s="123"/>
      <c r="H74" s="151"/>
      <c r="I74" s="152"/>
    </row>
    <row r="75" spans="1:9" ht="16.5" customHeight="1" x14ac:dyDescent="0.25">
      <c r="A75" s="63"/>
      <c r="B75" s="72" t="s">
        <v>109</v>
      </c>
      <c r="C75" s="153" t="s">
        <v>90</v>
      </c>
      <c r="D75" s="154"/>
      <c r="E75" s="65"/>
      <c r="F75" s="66"/>
      <c r="G75" s="67"/>
      <c r="H75" s="68"/>
      <c r="I75" s="68"/>
    </row>
    <row r="76" spans="1:9" ht="16.5" customHeight="1" x14ac:dyDescent="0.25">
      <c r="A76" s="114" t="s">
        <v>36</v>
      </c>
      <c r="B76" s="115"/>
      <c r="C76" s="189"/>
      <c r="D76" s="159" t="s">
        <v>120</v>
      </c>
      <c r="E76" s="9" t="s">
        <v>92</v>
      </c>
      <c r="F76" s="121" t="s">
        <v>14</v>
      </c>
      <c r="G76" s="123">
        <v>1</v>
      </c>
      <c r="H76" s="124">
        <v>0</v>
      </c>
      <c r="I76" s="124">
        <f>G76*H76</f>
        <v>0</v>
      </c>
    </row>
    <row r="77" spans="1:9" ht="16.5" customHeight="1" x14ac:dyDescent="0.25">
      <c r="A77" s="114"/>
      <c r="B77" s="115"/>
      <c r="C77" s="189"/>
      <c r="D77" s="160"/>
      <c r="E77" s="43" t="s">
        <v>165</v>
      </c>
      <c r="F77" s="122"/>
      <c r="G77" s="123"/>
      <c r="H77" s="125"/>
      <c r="I77" s="125"/>
    </row>
    <row r="78" spans="1:9" ht="16.5" customHeight="1" x14ac:dyDescent="0.25">
      <c r="A78" s="114" t="s">
        <v>37</v>
      </c>
      <c r="B78" s="115"/>
      <c r="C78" s="116"/>
      <c r="D78" s="7" t="s">
        <v>97</v>
      </c>
      <c r="E78" s="40" t="s">
        <v>146</v>
      </c>
      <c r="F78" s="121" t="s">
        <v>14</v>
      </c>
      <c r="G78" s="123">
        <v>1</v>
      </c>
      <c r="H78" s="124">
        <v>0</v>
      </c>
      <c r="I78" s="124">
        <f>G78*H78</f>
        <v>0</v>
      </c>
    </row>
    <row r="79" spans="1:9" ht="16.5" customHeight="1" x14ac:dyDescent="0.25">
      <c r="A79" s="114"/>
      <c r="B79" s="115"/>
      <c r="C79" s="116"/>
      <c r="D79" s="34" t="s">
        <v>98</v>
      </c>
      <c r="E79" s="43" t="s">
        <v>143</v>
      </c>
      <c r="F79" s="122"/>
      <c r="G79" s="123"/>
      <c r="H79" s="125"/>
      <c r="I79" s="125"/>
    </row>
    <row r="80" spans="1:9" ht="16.5" customHeight="1" x14ac:dyDescent="0.25">
      <c r="A80" s="114" t="s">
        <v>38</v>
      </c>
      <c r="B80" s="115"/>
      <c r="C80" s="116"/>
      <c r="D80" s="7" t="s">
        <v>100</v>
      </c>
      <c r="E80" s="40" t="s">
        <v>102</v>
      </c>
      <c r="F80" s="121" t="s">
        <v>14</v>
      </c>
      <c r="G80" s="123">
        <v>1</v>
      </c>
      <c r="H80" s="124">
        <v>0</v>
      </c>
      <c r="I80" s="124">
        <f>G80*H80</f>
        <v>0</v>
      </c>
    </row>
    <row r="81" spans="1:9" ht="16.5" customHeight="1" x14ac:dyDescent="0.25">
      <c r="A81" s="114"/>
      <c r="B81" s="115"/>
      <c r="C81" s="116"/>
      <c r="D81" s="34" t="s">
        <v>101</v>
      </c>
      <c r="E81" s="43" t="s">
        <v>144</v>
      </c>
      <c r="F81" s="122"/>
      <c r="G81" s="123"/>
      <c r="H81" s="125"/>
      <c r="I81" s="125"/>
    </row>
    <row r="82" spans="1:9" ht="16.5" customHeight="1" x14ac:dyDescent="0.25">
      <c r="A82" s="114" t="s">
        <v>39</v>
      </c>
      <c r="B82" s="115"/>
      <c r="C82" s="116"/>
      <c r="D82" s="7" t="s">
        <v>103</v>
      </c>
      <c r="E82" s="9" t="s">
        <v>105</v>
      </c>
      <c r="F82" s="121" t="s">
        <v>14</v>
      </c>
      <c r="G82" s="123">
        <v>1</v>
      </c>
      <c r="H82" s="124">
        <v>0</v>
      </c>
      <c r="I82" s="124">
        <f>G82*H82</f>
        <v>0</v>
      </c>
    </row>
    <row r="83" spans="1:9" ht="16.5" customHeight="1" x14ac:dyDescent="0.25">
      <c r="A83" s="114"/>
      <c r="B83" s="115"/>
      <c r="C83" s="116"/>
      <c r="D83" s="34" t="s">
        <v>104</v>
      </c>
      <c r="E83" s="43" t="s">
        <v>145</v>
      </c>
      <c r="F83" s="122"/>
      <c r="G83" s="123"/>
      <c r="H83" s="125"/>
      <c r="I83" s="125"/>
    </row>
    <row r="84" spans="1:9" ht="16.5" customHeight="1" x14ac:dyDescent="0.25">
      <c r="A84" s="114" t="s">
        <v>40</v>
      </c>
      <c r="B84" s="115"/>
      <c r="C84" s="116"/>
      <c r="D84" s="7" t="s">
        <v>106</v>
      </c>
      <c r="E84" s="40" t="s">
        <v>108</v>
      </c>
      <c r="F84" s="121" t="s">
        <v>14</v>
      </c>
      <c r="G84" s="123">
        <v>1</v>
      </c>
      <c r="H84" s="124">
        <v>0</v>
      </c>
      <c r="I84" s="124">
        <f>G84*H84</f>
        <v>0</v>
      </c>
    </row>
    <row r="85" spans="1:9" ht="16.5" customHeight="1" x14ac:dyDescent="0.25">
      <c r="A85" s="114"/>
      <c r="B85" s="115"/>
      <c r="C85" s="116"/>
      <c r="D85" s="34" t="s">
        <v>107</v>
      </c>
      <c r="E85" s="43" t="s">
        <v>136</v>
      </c>
      <c r="F85" s="122"/>
      <c r="G85" s="123"/>
      <c r="H85" s="125"/>
      <c r="I85" s="125"/>
    </row>
    <row r="86" spans="1:9" ht="16.5" customHeight="1" x14ac:dyDescent="0.25">
      <c r="A86" s="114" t="s">
        <v>110</v>
      </c>
      <c r="B86" s="115"/>
      <c r="C86" s="116"/>
      <c r="D86" s="117" t="s">
        <v>163</v>
      </c>
      <c r="E86" s="40" t="s">
        <v>86</v>
      </c>
      <c r="F86" s="121" t="s">
        <v>14</v>
      </c>
      <c r="G86" s="123">
        <v>1</v>
      </c>
      <c r="H86" s="124">
        <v>0</v>
      </c>
      <c r="I86" s="124">
        <f>G86*H86</f>
        <v>0</v>
      </c>
    </row>
    <row r="87" spans="1:9" ht="16.5" customHeight="1" x14ac:dyDescent="0.25">
      <c r="A87" s="114"/>
      <c r="B87" s="115"/>
      <c r="C87" s="116"/>
      <c r="D87" s="118"/>
      <c r="E87" s="43" t="s">
        <v>9</v>
      </c>
      <c r="F87" s="122"/>
      <c r="G87" s="123"/>
      <c r="H87" s="125"/>
      <c r="I87" s="125"/>
    </row>
    <row r="88" spans="1:9" ht="16.5" customHeight="1" x14ac:dyDescent="0.25">
      <c r="A88" s="157" t="s">
        <v>111</v>
      </c>
      <c r="B88" s="115"/>
      <c r="C88" s="116"/>
      <c r="D88" s="7" t="s">
        <v>51</v>
      </c>
      <c r="E88" s="40" t="s">
        <v>80</v>
      </c>
      <c r="F88" s="149" t="s">
        <v>14</v>
      </c>
      <c r="G88" s="123">
        <v>1</v>
      </c>
      <c r="H88" s="145">
        <v>0</v>
      </c>
      <c r="I88" s="147">
        <f>G88*H88</f>
        <v>0</v>
      </c>
    </row>
    <row r="89" spans="1:9" ht="16.5" customHeight="1" x14ac:dyDescent="0.25">
      <c r="A89" s="158"/>
      <c r="B89" s="115"/>
      <c r="C89" s="116"/>
      <c r="D89" s="34" t="s">
        <v>52</v>
      </c>
      <c r="E89" s="41" t="s">
        <v>6</v>
      </c>
      <c r="F89" s="150"/>
      <c r="G89" s="123"/>
      <c r="H89" s="151"/>
      <c r="I89" s="152"/>
    </row>
    <row r="90" spans="1:9" x14ac:dyDescent="0.25">
      <c r="A90" s="63"/>
      <c r="B90" s="72" t="s">
        <v>116</v>
      </c>
      <c r="C90" s="153" t="s">
        <v>117</v>
      </c>
      <c r="D90" s="215"/>
      <c r="E90" s="74"/>
      <c r="F90" s="66"/>
      <c r="G90" s="67"/>
      <c r="H90" s="68"/>
      <c r="I90" s="68"/>
    </row>
    <row r="91" spans="1:9" x14ac:dyDescent="0.25">
      <c r="A91" s="82" t="s">
        <v>112</v>
      </c>
      <c r="B91" s="83"/>
      <c r="C91" s="90"/>
      <c r="D91" s="97" t="s">
        <v>119</v>
      </c>
      <c r="E91" s="83" t="s">
        <v>105</v>
      </c>
      <c r="F91" s="81" t="s">
        <v>14</v>
      </c>
      <c r="G91" s="98">
        <v>1</v>
      </c>
      <c r="H91" s="84">
        <v>0</v>
      </c>
      <c r="I91" s="85">
        <f>G91*H91</f>
        <v>0</v>
      </c>
    </row>
    <row r="92" spans="1:9" x14ac:dyDescent="0.25">
      <c r="A92" s="88"/>
      <c r="B92" s="91"/>
      <c r="C92" s="92"/>
      <c r="D92" s="95"/>
      <c r="E92" s="91" t="s">
        <v>167</v>
      </c>
      <c r="F92" s="96"/>
      <c r="G92" s="93"/>
      <c r="H92" s="86"/>
      <c r="I92" s="87"/>
    </row>
    <row r="93" spans="1:9" ht="33" x14ac:dyDescent="0.25">
      <c r="A93" s="31" t="s">
        <v>113</v>
      </c>
      <c r="B93" s="29"/>
      <c r="C93" s="30"/>
      <c r="D93" s="46" t="s">
        <v>122</v>
      </c>
      <c r="E93" s="94" t="s">
        <v>168</v>
      </c>
      <c r="F93" s="8" t="s">
        <v>14</v>
      </c>
      <c r="G93" s="33">
        <v>1</v>
      </c>
      <c r="H93" s="21">
        <v>0</v>
      </c>
      <c r="I93" s="22">
        <f>G93*H93</f>
        <v>0</v>
      </c>
    </row>
    <row r="94" spans="1:9" x14ac:dyDescent="0.25">
      <c r="A94" s="63"/>
      <c r="B94" s="72" t="s">
        <v>123</v>
      </c>
      <c r="C94" s="153" t="s">
        <v>62</v>
      </c>
      <c r="D94" s="154"/>
      <c r="E94" s="73"/>
      <c r="F94" s="66"/>
      <c r="G94" s="67"/>
      <c r="H94" s="68"/>
      <c r="I94" s="68"/>
    </row>
    <row r="95" spans="1:9" x14ac:dyDescent="0.25">
      <c r="A95" s="82" t="s">
        <v>114</v>
      </c>
      <c r="B95" s="83"/>
      <c r="C95" s="90"/>
      <c r="D95" s="97" t="s">
        <v>119</v>
      </c>
      <c r="E95" s="83" t="s">
        <v>105</v>
      </c>
      <c r="F95" s="81" t="s">
        <v>14</v>
      </c>
      <c r="G95" s="98">
        <v>1</v>
      </c>
      <c r="H95" s="84">
        <v>0</v>
      </c>
      <c r="I95" s="85">
        <f>G95*H95</f>
        <v>0</v>
      </c>
    </row>
    <row r="96" spans="1:9" ht="17.25" thickBot="1" x14ac:dyDescent="0.3">
      <c r="A96" s="104"/>
      <c r="B96" s="105"/>
      <c r="C96" s="106"/>
      <c r="D96" s="107"/>
      <c r="E96" s="105" t="s">
        <v>167</v>
      </c>
      <c r="F96" s="108"/>
      <c r="G96" s="109"/>
      <c r="H96" s="110"/>
      <c r="I96" s="111"/>
    </row>
    <row r="97" spans="1:13" ht="18" x14ac:dyDescent="0.25">
      <c r="A97" s="99"/>
      <c r="B97" s="49"/>
      <c r="C97" s="100" t="s">
        <v>124</v>
      </c>
      <c r="D97" s="48"/>
      <c r="E97" s="49"/>
      <c r="F97" s="101"/>
      <c r="G97" s="102"/>
      <c r="H97" s="103"/>
      <c r="I97" s="103"/>
    </row>
    <row r="98" spans="1:13" x14ac:dyDescent="0.25">
      <c r="A98" s="63"/>
      <c r="B98" s="72" t="s">
        <v>129</v>
      </c>
      <c r="C98" s="134" t="s">
        <v>47</v>
      </c>
      <c r="D98" s="135"/>
      <c r="E98" s="74"/>
      <c r="F98" s="66"/>
      <c r="G98" s="67"/>
      <c r="H98" s="68"/>
      <c r="I98" s="68"/>
      <c r="M98" s="6"/>
    </row>
    <row r="99" spans="1:13" x14ac:dyDescent="0.25">
      <c r="A99" s="114" t="s">
        <v>115</v>
      </c>
      <c r="B99" s="115"/>
      <c r="C99" s="196"/>
      <c r="D99" s="37" t="s">
        <v>132</v>
      </c>
      <c r="E99" s="123" t="s">
        <v>169</v>
      </c>
      <c r="F99" s="121" t="s">
        <v>15</v>
      </c>
      <c r="G99" s="123">
        <v>2</v>
      </c>
      <c r="H99" s="124">
        <v>0</v>
      </c>
      <c r="I99" s="124">
        <f>G99*H99</f>
        <v>0</v>
      </c>
    </row>
    <row r="100" spans="1:13" x14ac:dyDescent="0.25">
      <c r="A100" s="114"/>
      <c r="B100" s="115"/>
      <c r="C100" s="196"/>
      <c r="D100" s="39" t="s">
        <v>131</v>
      </c>
      <c r="E100" s="123"/>
      <c r="F100" s="155"/>
      <c r="G100" s="123"/>
      <c r="H100" s="156"/>
      <c r="I100" s="156"/>
    </row>
    <row r="101" spans="1:13" ht="33" x14ac:dyDescent="0.25">
      <c r="A101" s="114"/>
      <c r="B101" s="115"/>
      <c r="C101" s="196"/>
      <c r="D101" s="38" t="s">
        <v>147</v>
      </c>
      <c r="E101" s="123"/>
      <c r="F101" s="122"/>
      <c r="G101" s="123"/>
      <c r="H101" s="125"/>
      <c r="I101" s="125"/>
    </row>
    <row r="102" spans="1:13" x14ac:dyDescent="0.25">
      <c r="A102" s="63"/>
      <c r="B102" s="72" t="s">
        <v>46</v>
      </c>
      <c r="C102" s="134" t="s">
        <v>69</v>
      </c>
      <c r="D102" s="135"/>
      <c r="E102" s="74"/>
      <c r="F102" s="66"/>
      <c r="G102" s="67"/>
      <c r="H102" s="68"/>
      <c r="I102" s="68"/>
    </row>
    <row r="103" spans="1:13" x14ac:dyDescent="0.25">
      <c r="A103" s="114" t="s">
        <v>118</v>
      </c>
      <c r="B103" s="115"/>
      <c r="C103" s="116"/>
      <c r="D103" s="7" t="s">
        <v>67</v>
      </c>
      <c r="E103" s="40" t="s">
        <v>84</v>
      </c>
      <c r="F103" s="121" t="s">
        <v>14</v>
      </c>
      <c r="G103" s="123">
        <v>1</v>
      </c>
      <c r="H103" s="145">
        <v>0</v>
      </c>
      <c r="I103" s="147">
        <f>G103*H103</f>
        <v>0</v>
      </c>
    </row>
    <row r="104" spans="1:13" x14ac:dyDescent="0.25">
      <c r="A104" s="114"/>
      <c r="B104" s="115"/>
      <c r="C104" s="116"/>
      <c r="D104" s="47" t="s">
        <v>70</v>
      </c>
      <c r="E104" s="43" t="s">
        <v>161</v>
      </c>
      <c r="F104" s="122"/>
      <c r="G104" s="123"/>
      <c r="H104" s="146"/>
      <c r="I104" s="148"/>
    </row>
    <row r="105" spans="1:13" x14ac:dyDescent="0.25">
      <c r="A105" s="114" t="s">
        <v>121</v>
      </c>
      <c r="B105" s="115"/>
      <c r="C105" s="116"/>
      <c r="D105" s="7" t="s">
        <v>71</v>
      </c>
      <c r="E105" s="119" t="s">
        <v>140</v>
      </c>
      <c r="F105" s="121" t="s">
        <v>14</v>
      </c>
      <c r="G105" s="123">
        <v>1</v>
      </c>
      <c r="H105" s="124">
        <v>0</v>
      </c>
      <c r="I105" s="132">
        <f>G105*H105</f>
        <v>0</v>
      </c>
    </row>
    <row r="106" spans="1:13" x14ac:dyDescent="0.25">
      <c r="A106" s="114"/>
      <c r="B106" s="115"/>
      <c r="C106" s="116"/>
      <c r="D106" s="32" t="s">
        <v>72</v>
      </c>
      <c r="E106" s="120"/>
      <c r="F106" s="122"/>
      <c r="G106" s="123"/>
      <c r="H106" s="125"/>
      <c r="I106" s="133"/>
    </row>
    <row r="107" spans="1:13" ht="24.95" customHeight="1" x14ac:dyDescent="0.25">
      <c r="A107" s="136" t="s">
        <v>125</v>
      </c>
      <c r="B107" s="115"/>
      <c r="C107" s="216" t="s">
        <v>172</v>
      </c>
      <c r="D107" s="130" t="s">
        <v>152</v>
      </c>
      <c r="E107" s="76" t="s">
        <v>137</v>
      </c>
      <c r="F107" s="137" t="s">
        <v>14</v>
      </c>
      <c r="G107" s="139">
        <v>1</v>
      </c>
      <c r="H107" s="140">
        <v>0</v>
      </c>
      <c r="I107" s="142">
        <f>G107*H107</f>
        <v>0</v>
      </c>
    </row>
    <row r="108" spans="1:13" ht="24.95" customHeight="1" x14ac:dyDescent="0.25">
      <c r="A108" s="136"/>
      <c r="B108" s="115"/>
      <c r="C108" s="216"/>
      <c r="D108" s="131"/>
      <c r="E108" s="78" t="s">
        <v>8</v>
      </c>
      <c r="F108" s="138"/>
      <c r="G108" s="139"/>
      <c r="H108" s="141"/>
      <c r="I108" s="143"/>
      <c r="K108" s="16"/>
    </row>
    <row r="109" spans="1:13" ht="16.5" customHeight="1" x14ac:dyDescent="0.25">
      <c r="A109" s="136" t="s">
        <v>126</v>
      </c>
      <c r="B109" s="115"/>
      <c r="C109" s="216" t="s">
        <v>172</v>
      </c>
      <c r="D109" s="130" t="s">
        <v>153</v>
      </c>
      <c r="E109" s="76" t="s">
        <v>139</v>
      </c>
      <c r="F109" s="137" t="s">
        <v>14</v>
      </c>
      <c r="G109" s="139">
        <v>1</v>
      </c>
      <c r="H109" s="140">
        <v>0</v>
      </c>
      <c r="I109" s="142">
        <f>G109*H109</f>
        <v>0</v>
      </c>
      <c r="K109" s="17"/>
    </row>
    <row r="110" spans="1:13" x14ac:dyDescent="0.25">
      <c r="A110" s="136"/>
      <c r="B110" s="115"/>
      <c r="C110" s="216"/>
      <c r="D110" s="131"/>
      <c r="E110" s="78"/>
      <c r="F110" s="138"/>
      <c r="G110" s="139"/>
      <c r="H110" s="141"/>
      <c r="I110" s="143"/>
      <c r="K110" s="18"/>
    </row>
    <row r="111" spans="1:13" ht="24.95" customHeight="1" x14ac:dyDescent="0.25">
      <c r="A111" s="114" t="s">
        <v>127</v>
      </c>
      <c r="B111" s="115"/>
      <c r="C111" s="116"/>
      <c r="D111" s="144" t="s">
        <v>16</v>
      </c>
      <c r="E111" s="119" t="s">
        <v>142</v>
      </c>
      <c r="F111" s="121" t="s">
        <v>14</v>
      </c>
      <c r="G111" s="123">
        <v>1</v>
      </c>
      <c r="H111" s="124">
        <v>0</v>
      </c>
      <c r="I111" s="132">
        <f>G111*H111</f>
        <v>0</v>
      </c>
    </row>
    <row r="112" spans="1:13" ht="24.95" customHeight="1" x14ac:dyDescent="0.25">
      <c r="A112" s="114"/>
      <c r="B112" s="115"/>
      <c r="C112" s="116"/>
      <c r="D112" s="118"/>
      <c r="E112" s="120"/>
      <c r="F112" s="122"/>
      <c r="G112" s="123"/>
      <c r="H112" s="125"/>
      <c r="I112" s="133"/>
    </row>
    <row r="113" spans="1:9" x14ac:dyDescent="0.25">
      <c r="A113" s="114" t="s">
        <v>155</v>
      </c>
      <c r="B113" s="115"/>
      <c r="C113" s="116"/>
      <c r="D113" s="36" t="s">
        <v>75</v>
      </c>
      <c r="E113" s="119" t="s">
        <v>141</v>
      </c>
      <c r="F113" s="121" t="s">
        <v>14</v>
      </c>
      <c r="G113" s="123">
        <v>1</v>
      </c>
      <c r="H113" s="124">
        <v>0</v>
      </c>
      <c r="I113" s="132">
        <f>G113*H113</f>
        <v>0</v>
      </c>
    </row>
    <row r="114" spans="1:9" x14ac:dyDescent="0.25">
      <c r="A114" s="114"/>
      <c r="B114" s="115"/>
      <c r="C114" s="116"/>
      <c r="D114" s="38" t="s">
        <v>74</v>
      </c>
      <c r="E114" s="120"/>
      <c r="F114" s="122"/>
      <c r="G114" s="123"/>
      <c r="H114" s="125"/>
      <c r="I114" s="133"/>
    </row>
    <row r="115" spans="1:9" ht="15" x14ac:dyDescent="0.25">
      <c r="A115" s="114" t="s">
        <v>128</v>
      </c>
      <c r="B115" s="115"/>
      <c r="C115" s="116"/>
      <c r="D115" s="117" t="s">
        <v>156</v>
      </c>
      <c r="E115" s="119"/>
      <c r="F115" s="121"/>
      <c r="G115" s="123"/>
      <c r="H115" s="124"/>
      <c r="I115" s="128">
        <f>I113+I111+I109+I107+I105+I103+I99++I95+I93+I91+I88+I86+I84+I82+I80+I78+I76+I73+I71+I69+I67+I65+I63+I61+I58+I56+I54+I52+I50+I48+I46+I44+I40+I37+I35+I32+I29+I27+I25+I23+I21+I19</f>
        <v>0</v>
      </c>
    </row>
    <row r="116" spans="1:9" ht="15" x14ac:dyDescent="0.25">
      <c r="A116" s="114"/>
      <c r="B116" s="115"/>
      <c r="C116" s="116"/>
      <c r="D116" s="118"/>
      <c r="E116" s="120"/>
      <c r="F116" s="122"/>
      <c r="G116" s="123"/>
      <c r="H116" s="125"/>
      <c r="I116" s="129"/>
    </row>
    <row r="117" spans="1:9" ht="15" x14ac:dyDescent="0.25">
      <c r="A117" s="114" t="s">
        <v>130</v>
      </c>
      <c r="B117" s="115"/>
      <c r="C117" s="116"/>
      <c r="D117" s="117" t="s">
        <v>154</v>
      </c>
      <c r="E117" s="119"/>
      <c r="F117" s="121" t="s">
        <v>15</v>
      </c>
      <c r="G117" s="123">
        <v>1</v>
      </c>
      <c r="H117" s="124">
        <v>0</v>
      </c>
      <c r="I117" s="132">
        <f>G117*H117</f>
        <v>0</v>
      </c>
    </row>
    <row r="118" spans="1:9" ht="15" x14ac:dyDescent="0.25">
      <c r="A118" s="114"/>
      <c r="B118" s="115"/>
      <c r="C118" s="116"/>
      <c r="D118" s="118"/>
      <c r="E118" s="120"/>
      <c r="F118" s="122"/>
      <c r="G118" s="123"/>
      <c r="H118" s="125"/>
      <c r="I118" s="133"/>
    </row>
    <row r="119" spans="1:9" ht="15" x14ac:dyDescent="0.25">
      <c r="A119" s="114" t="s">
        <v>133</v>
      </c>
      <c r="B119" s="115"/>
      <c r="C119" s="116"/>
      <c r="D119" s="117" t="s">
        <v>156</v>
      </c>
      <c r="E119" s="119"/>
      <c r="F119" s="121"/>
      <c r="G119" s="123"/>
      <c r="H119" s="124"/>
      <c r="I119" s="128">
        <f>I115+I117</f>
        <v>0</v>
      </c>
    </row>
    <row r="120" spans="1:9" ht="15" x14ac:dyDescent="0.25">
      <c r="A120" s="114"/>
      <c r="B120" s="115"/>
      <c r="C120" s="116"/>
      <c r="D120" s="118"/>
      <c r="E120" s="120"/>
      <c r="F120" s="122"/>
      <c r="G120" s="123"/>
      <c r="H120" s="125"/>
      <c r="I120" s="129"/>
    </row>
    <row r="121" spans="1:9" ht="16.5" customHeight="1" x14ac:dyDescent="0.25">
      <c r="A121" s="114" t="s">
        <v>134</v>
      </c>
      <c r="B121" s="115"/>
      <c r="C121" s="116"/>
      <c r="D121" s="117" t="s">
        <v>157</v>
      </c>
      <c r="E121" s="119"/>
      <c r="F121" s="121"/>
      <c r="G121" s="123"/>
      <c r="H121" s="124"/>
      <c r="I121" s="128">
        <f>I119*0.23</f>
        <v>0</v>
      </c>
    </row>
    <row r="122" spans="1:9" ht="15" x14ac:dyDescent="0.25">
      <c r="A122" s="114"/>
      <c r="B122" s="115"/>
      <c r="C122" s="116"/>
      <c r="D122" s="118"/>
      <c r="E122" s="120"/>
      <c r="F122" s="122"/>
      <c r="G122" s="123"/>
      <c r="H122" s="125"/>
      <c r="I122" s="129"/>
    </row>
    <row r="123" spans="1:9" ht="15" x14ac:dyDescent="0.25">
      <c r="A123" s="114" t="s">
        <v>135</v>
      </c>
      <c r="B123" s="115"/>
      <c r="C123" s="116"/>
      <c r="D123" s="117" t="s">
        <v>158</v>
      </c>
      <c r="E123" s="119"/>
      <c r="F123" s="121"/>
      <c r="G123" s="123"/>
      <c r="H123" s="124"/>
      <c r="I123" s="126">
        <f>I119+I121</f>
        <v>0</v>
      </c>
    </row>
    <row r="124" spans="1:9" ht="15" x14ac:dyDescent="0.25">
      <c r="A124" s="114"/>
      <c r="B124" s="115"/>
      <c r="C124" s="116"/>
      <c r="D124" s="118"/>
      <c r="E124" s="120"/>
      <c r="F124" s="122"/>
      <c r="G124" s="123"/>
      <c r="H124" s="125"/>
      <c r="I124" s="127"/>
    </row>
    <row r="127" spans="1:9" x14ac:dyDescent="0.3">
      <c r="C127" s="79" t="s">
        <v>170</v>
      </c>
      <c r="D127" s="79"/>
    </row>
    <row r="128" spans="1:9" x14ac:dyDescent="0.3">
      <c r="C128" s="79"/>
      <c r="D128" s="79"/>
    </row>
    <row r="129" spans="3:4" x14ac:dyDescent="0.3">
      <c r="C129" s="79"/>
      <c r="D129" s="79"/>
    </row>
    <row r="130" spans="3:4" x14ac:dyDescent="0.3">
      <c r="C130" s="79" t="s">
        <v>171</v>
      </c>
      <c r="D130" s="79"/>
    </row>
  </sheetData>
  <mergeCells count="354">
    <mergeCell ref="I115:I116"/>
    <mergeCell ref="G58:G59"/>
    <mergeCell ref="G61:G62"/>
    <mergeCell ref="F58:F59"/>
    <mergeCell ref="I80:I81"/>
    <mergeCell ref="H63:H64"/>
    <mergeCell ref="I63:I64"/>
    <mergeCell ref="F65:F66"/>
    <mergeCell ref="H65:H66"/>
    <mergeCell ref="F71:F72"/>
    <mergeCell ref="G71:G72"/>
    <mergeCell ref="F67:F68"/>
    <mergeCell ref="G67:G68"/>
    <mergeCell ref="H67:H68"/>
    <mergeCell ref="I67:I68"/>
    <mergeCell ref="H58:H59"/>
    <mergeCell ref="I58:I59"/>
    <mergeCell ref="F63:F64"/>
    <mergeCell ref="F61:F62"/>
    <mergeCell ref="H61:H62"/>
    <mergeCell ref="E113:E114"/>
    <mergeCell ref="E117:E118"/>
    <mergeCell ref="F52:F53"/>
    <mergeCell ref="G52:G53"/>
    <mergeCell ref="F46:F47"/>
    <mergeCell ref="D50:D51"/>
    <mergeCell ref="E50:E51"/>
    <mergeCell ref="E46:E47"/>
    <mergeCell ref="E52:E53"/>
    <mergeCell ref="C90:D90"/>
    <mergeCell ref="C60:D60"/>
    <mergeCell ref="C75:D75"/>
    <mergeCell ref="F40:F41"/>
    <mergeCell ref="G40:G41"/>
    <mergeCell ref="H40:H41"/>
    <mergeCell ref="I40:I41"/>
    <mergeCell ref="A46:A47"/>
    <mergeCell ref="A44:A45"/>
    <mergeCell ref="E54:E55"/>
    <mergeCell ref="E105:E106"/>
    <mergeCell ref="E111:E112"/>
    <mergeCell ref="A63:A64"/>
    <mergeCell ref="A65:A66"/>
    <mergeCell ref="A78:A79"/>
    <mergeCell ref="A80:A81"/>
    <mergeCell ref="A99:A101"/>
    <mergeCell ref="A58:A59"/>
    <mergeCell ref="A67:A68"/>
    <mergeCell ref="H44:H45"/>
    <mergeCell ref="I44:I45"/>
    <mergeCell ref="G44:G45"/>
    <mergeCell ref="H48:H49"/>
    <mergeCell ref="I48:I49"/>
    <mergeCell ref="F50:F51"/>
    <mergeCell ref="G50:G51"/>
    <mergeCell ref="H50:H51"/>
    <mergeCell ref="I50:I51"/>
    <mergeCell ref="I46:I47"/>
    <mergeCell ref="G46:G47"/>
    <mergeCell ref="F44:F45"/>
    <mergeCell ref="H46:H47"/>
    <mergeCell ref="I29:I30"/>
    <mergeCell ref="H32:H33"/>
    <mergeCell ref="B32:B33"/>
    <mergeCell ref="C32:C33"/>
    <mergeCell ref="C34:D34"/>
    <mergeCell ref="C39:D39"/>
    <mergeCell ref="F35:F36"/>
    <mergeCell ref="G35:G36"/>
    <mergeCell ref="H35:H36"/>
    <mergeCell ref="I35:I36"/>
    <mergeCell ref="G32:G33"/>
    <mergeCell ref="H29:H30"/>
    <mergeCell ref="B37:B38"/>
    <mergeCell ref="C37:C38"/>
    <mergeCell ref="F37:F38"/>
    <mergeCell ref="G37:G38"/>
    <mergeCell ref="H37:H38"/>
    <mergeCell ref="I37:I38"/>
    <mergeCell ref="F19:F20"/>
    <mergeCell ref="F32:F33"/>
    <mergeCell ref="B21:B22"/>
    <mergeCell ref="C21:C22"/>
    <mergeCell ref="F21:F22"/>
    <mergeCell ref="G21:G22"/>
    <mergeCell ref="B23:B24"/>
    <mergeCell ref="C23:C24"/>
    <mergeCell ref="F23:F24"/>
    <mergeCell ref="G23:G24"/>
    <mergeCell ref="B25:B26"/>
    <mergeCell ref="C25:C26"/>
    <mergeCell ref="F25:F26"/>
    <mergeCell ref="G25:G26"/>
    <mergeCell ref="B27:B28"/>
    <mergeCell ref="C27:C28"/>
    <mergeCell ref="F27:F28"/>
    <mergeCell ref="B29:B30"/>
    <mergeCell ref="C29:C30"/>
    <mergeCell ref="F29:F30"/>
    <mergeCell ref="G29:G30"/>
    <mergeCell ref="A88:A89"/>
    <mergeCell ref="B88:B89"/>
    <mergeCell ref="C88:C89"/>
    <mergeCell ref="A76:A77"/>
    <mergeCell ref="C84:C85"/>
    <mergeCell ref="I32:I33"/>
    <mergeCell ref="B99:B101"/>
    <mergeCell ref="C99:C101"/>
    <mergeCell ref="E99:E101"/>
    <mergeCell ref="G99:G101"/>
    <mergeCell ref="B76:B77"/>
    <mergeCell ref="C76:C77"/>
    <mergeCell ref="G76:G77"/>
    <mergeCell ref="B78:B79"/>
    <mergeCell ref="C78:C79"/>
    <mergeCell ref="G78:G79"/>
    <mergeCell ref="F78:F79"/>
    <mergeCell ref="B63:B64"/>
    <mergeCell ref="C63:C64"/>
    <mergeCell ref="G63:G64"/>
    <mergeCell ref="B65:B66"/>
    <mergeCell ref="C65:C66"/>
    <mergeCell ref="G65:G66"/>
    <mergeCell ref="B58:B59"/>
    <mergeCell ref="A35:A36"/>
    <mergeCell ref="B35:B36"/>
    <mergeCell ref="C35:C36"/>
    <mergeCell ref="A40:A41"/>
    <mergeCell ref="B40:B41"/>
    <mergeCell ref="C40:C41"/>
    <mergeCell ref="A54:A55"/>
    <mergeCell ref="C43:D43"/>
    <mergeCell ref="A52:A53"/>
    <mergeCell ref="B52:B53"/>
    <mergeCell ref="C52:C53"/>
    <mergeCell ref="A37:A38"/>
    <mergeCell ref="B44:B45"/>
    <mergeCell ref="C44:C45"/>
    <mergeCell ref="B46:B47"/>
    <mergeCell ref="C46:C47"/>
    <mergeCell ref="D61:D62"/>
    <mergeCell ref="A61:A62"/>
    <mergeCell ref="C58:C59"/>
    <mergeCell ref="B61:B62"/>
    <mergeCell ref="C61:C62"/>
    <mergeCell ref="A50:A51"/>
    <mergeCell ref="B50:B51"/>
    <mergeCell ref="C50:C51"/>
    <mergeCell ref="C5:H5"/>
    <mergeCell ref="C6:H6"/>
    <mergeCell ref="C7:H8"/>
    <mergeCell ref="C9:H9"/>
    <mergeCell ref="A11:I11"/>
    <mergeCell ref="A14:I15"/>
    <mergeCell ref="A12:I13"/>
    <mergeCell ref="C18:D18"/>
    <mergeCell ref="C31:D31"/>
    <mergeCell ref="H19:H20"/>
    <mergeCell ref="I19:I20"/>
    <mergeCell ref="B19:B20"/>
    <mergeCell ref="C19:C20"/>
    <mergeCell ref="G19:G20"/>
    <mergeCell ref="A21:A22"/>
    <mergeCell ref="H21:H22"/>
    <mergeCell ref="I21:I22"/>
    <mergeCell ref="A23:A24"/>
    <mergeCell ref="H23:H24"/>
    <mergeCell ref="A19:A20"/>
    <mergeCell ref="G27:G28"/>
    <mergeCell ref="H27:H28"/>
    <mergeCell ref="I27:I28"/>
    <mergeCell ref="A29:A30"/>
    <mergeCell ref="I23:I24"/>
    <mergeCell ref="A25:A26"/>
    <mergeCell ref="H25:H26"/>
    <mergeCell ref="I25:I26"/>
    <mergeCell ref="A27:A28"/>
    <mergeCell ref="A56:A57"/>
    <mergeCell ref="B56:B57"/>
    <mergeCell ref="C56:C57"/>
    <mergeCell ref="F56:F57"/>
    <mergeCell ref="G56:G57"/>
    <mergeCell ref="H56:H57"/>
    <mergeCell ref="I56:I57"/>
    <mergeCell ref="A48:A49"/>
    <mergeCell ref="B48:B49"/>
    <mergeCell ref="C48:C49"/>
    <mergeCell ref="F48:F49"/>
    <mergeCell ref="G48:G49"/>
    <mergeCell ref="B54:B55"/>
    <mergeCell ref="C54:C55"/>
    <mergeCell ref="F54:F55"/>
    <mergeCell ref="G54:G55"/>
    <mergeCell ref="H54:H55"/>
    <mergeCell ref="I54:I55"/>
    <mergeCell ref="A32:A33"/>
    <mergeCell ref="A69:A70"/>
    <mergeCell ref="B69:B70"/>
    <mergeCell ref="C69:C70"/>
    <mergeCell ref="F69:F70"/>
    <mergeCell ref="G69:G70"/>
    <mergeCell ref="H69:H70"/>
    <mergeCell ref="I69:I70"/>
    <mergeCell ref="B67:B68"/>
    <mergeCell ref="C67:C68"/>
    <mergeCell ref="A82:A83"/>
    <mergeCell ref="B82:B83"/>
    <mergeCell ref="C82:C83"/>
    <mergeCell ref="F82:F83"/>
    <mergeCell ref="G82:G83"/>
    <mergeCell ref="H82:H83"/>
    <mergeCell ref="B80:B81"/>
    <mergeCell ref="F80:F81"/>
    <mergeCell ref="H71:H72"/>
    <mergeCell ref="D71:D72"/>
    <mergeCell ref="A73:A74"/>
    <mergeCell ref="B73:B74"/>
    <mergeCell ref="C73:C74"/>
    <mergeCell ref="F73:F74"/>
    <mergeCell ref="G73:G74"/>
    <mergeCell ref="H73:H74"/>
    <mergeCell ref="A71:A72"/>
    <mergeCell ref="B71:B72"/>
    <mergeCell ref="C71:C72"/>
    <mergeCell ref="D76:D77"/>
    <mergeCell ref="H80:H81"/>
    <mergeCell ref="F76:F77"/>
    <mergeCell ref="H76:H77"/>
    <mergeCell ref="A84:A85"/>
    <mergeCell ref="B84:B85"/>
    <mergeCell ref="F84:F85"/>
    <mergeCell ref="G84:G85"/>
    <mergeCell ref="H84:H85"/>
    <mergeCell ref="I84:I85"/>
    <mergeCell ref="A86:A87"/>
    <mergeCell ref="B86:B87"/>
    <mergeCell ref="C86:C87"/>
    <mergeCell ref="D86:D87"/>
    <mergeCell ref="F86:F87"/>
    <mergeCell ref="G86:G87"/>
    <mergeCell ref="H86:H87"/>
    <mergeCell ref="I86:I87"/>
    <mergeCell ref="D107:D108"/>
    <mergeCell ref="F88:F89"/>
    <mergeCell ref="G88:G89"/>
    <mergeCell ref="H88:H89"/>
    <mergeCell ref="I88:I89"/>
    <mergeCell ref="C94:D94"/>
    <mergeCell ref="D52:D53"/>
    <mergeCell ref="D58:D59"/>
    <mergeCell ref="I82:I83"/>
    <mergeCell ref="H78:H79"/>
    <mergeCell ref="C80:C81"/>
    <mergeCell ref="G80:G81"/>
    <mergeCell ref="I71:I72"/>
    <mergeCell ref="I73:I74"/>
    <mergeCell ref="F99:F101"/>
    <mergeCell ref="C98:D98"/>
    <mergeCell ref="H99:H101"/>
    <mergeCell ref="I99:I101"/>
    <mergeCell ref="I78:I79"/>
    <mergeCell ref="H52:H53"/>
    <mergeCell ref="I52:I53"/>
    <mergeCell ref="I65:I66"/>
    <mergeCell ref="I76:I77"/>
    <mergeCell ref="I61:I62"/>
    <mergeCell ref="B103:B104"/>
    <mergeCell ref="C103:C104"/>
    <mergeCell ref="F103:F104"/>
    <mergeCell ref="G103:G104"/>
    <mergeCell ref="H103:H104"/>
    <mergeCell ref="I103:I104"/>
    <mergeCell ref="A105:A106"/>
    <mergeCell ref="B105:B106"/>
    <mergeCell ref="C105:C106"/>
    <mergeCell ref="F105:F106"/>
    <mergeCell ref="G105:G106"/>
    <mergeCell ref="H105:H106"/>
    <mergeCell ref="I105:I106"/>
    <mergeCell ref="C102:D102"/>
    <mergeCell ref="A109:A110"/>
    <mergeCell ref="B109:B110"/>
    <mergeCell ref="C109:C110"/>
    <mergeCell ref="F109:F110"/>
    <mergeCell ref="G109:G110"/>
    <mergeCell ref="H109:H110"/>
    <mergeCell ref="I109:I110"/>
    <mergeCell ref="A111:A112"/>
    <mergeCell ref="B111:B112"/>
    <mergeCell ref="C111:C112"/>
    <mergeCell ref="D111:D112"/>
    <mergeCell ref="F111:F112"/>
    <mergeCell ref="G111:G112"/>
    <mergeCell ref="H111:H112"/>
    <mergeCell ref="I111:I112"/>
    <mergeCell ref="A107:A108"/>
    <mergeCell ref="B107:B108"/>
    <mergeCell ref="C107:C108"/>
    <mergeCell ref="F107:F108"/>
    <mergeCell ref="G107:G108"/>
    <mergeCell ref="H107:H108"/>
    <mergeCell ref="I107:I108"/>
    <mergeCell ref="A103:A104"/>
    <mergeCell ref="D109:D110"/>
    <mergeCell ref="A117:A118"/>
    <mergeCell ref="B117:B118"/>
    <mergeCell ref="C117:C118"/>
    <mergeCell ref="F117:F118"/>
    <mergeCell ref="G117:G118"/>
    <mergeCell ref="H117:H118"/>
    <mergeCell ref="I117:I118"/>
    <mergeCell ref="D117:D118"/>
    <mergeCell ref="A113:A114"/>
    <mergeCell ref="B113:B114"/>
    <mergeCell ref="C113:C114"/>
    <mergeCell ref="F113:F114"/>
    <mergeCell ref="G113:G114"/>
    <mergeCell ref="H113:H114"/>
    <mergeCell ref="I113:I114"/>
    <mergeCell ref="A115:A116"/>
    <mergeCell ref="B115:B116"/>
    <mergeCell ref="C115:C116"/>
    <mergeCell ref="D115:D116"/>
    <mergeCell ref="E115:E116"/>
    <mergeCell ref="F115:F116"/>
    <mergeCell ref="G115:G116"/>
    <mergeCell ref="H115:H116"/>
    <mergeCell ref="A119:A120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A121:A122"/>
    <mergeCell ref="B121:B122"/>
    <mergeCell ref="C121:C122"/>
    <mergeCell ref="D121:D122"/>
    <mergeCell ref="E121:E122"/>
    <mergeCell ref="F121:F122"/>
    <mergeCell ref="G121:G122"/>
    <mergeCell ref="H121:H122"/>
    <mergeCell ref="I121:I122"/>
    <mergeCell ref="A123:A124"/>
    <mergeCell ref="B123:B124"/>
    <mergeCell ref="C123:C124"/>
    <mergeCell ref="D123:D124"/>
    <mergeCell ref="E123:E124"/>
    <mergeCell ref="F123:F124"/>
    <mergeCell ref="G123:G124"/>
    <mergeCell ref="H123:H124"/>
    <mergeCell ref="I123:I12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2" manualBreakCount="2">
    <brk id="41" max="8" man="1"/>
    <brk id="9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WYKAZ  CEN</vt:lpstr>
      <vt:lpstr>'WYKAZ  CEN'!Obszar_wydruku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Marek Krawczyk</cp:lastModifiedBy>
  <cp:lastPrinted>2022-06-14T09:08:10Z</cp:lastPrinted>
  <dcterms:created xsi:type="dcterms:W3CDTF">2015-06-05T18:19:34Z</dcterms:created>
  <dcterms:modified xsi:type="dcterms:W3CDTF">2022-06-14T09:41:16Z</dcterms:modified>
</cp:coreProperties>
</file>