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14CF81AC-8836-4BCF-941E-8212A3BF0009}" xr6:coauthVersionLast="47" xr6:coauthVersionMax="47" xr10:uidLastSave="{00000000-0000-0000-0000-000000000000}"/>
  <bookViews>
    <workbookView xWindow="252" yWindow="216" windowWidth="22524" windowHeight="12144" xr2:uid="{00000000-000D-0000-FFFF-FFFF00000000}"/>
  </bookViews>
  <sheets>
    <sheet name="koszty szczegółow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E27" i="3"/>
  <c r="G11" i="3"/>
  <c r="G14" i="3"/>
  <c r="G15" i="3"/>
  <c r="G16" i="3"/>
  <c r="G17" i="3"/>
  <c r="G18" i="3"/>
  <c r="G19" i="3"/>
  <c r="G20" i="3"/>
  <c r="G21" i="3"/>
  <c r="G22" i="3"/>
  <c r="G23" i="3"/>
  <c r="G24" i="3"/>
  <c r="F11" i="3"/>
  <c r="F14" i="3"/>
  <c r="F15" i="3"/>
  <c r="F16" i="3"/>
  <c r="F17" i="3"/>
  <c r="F18" i="3"/>
  <c r="F19" i="3"/>
  <c r="F20" i="3"/>
  <c r="F21" i="3"/>
  <c r="F22" i="3"/>
  <c r="F23" i="3"/>
  <c r="F24" i="3"/>
  <c r="E11" i="3"/>
  <c r="E12" i="3"/>
  <c r="F12" i="3" s="1"/>
  <c r="E13" i="3"/>
  <c r="F13" i="3" s="1"/>
  <c r="E14" i="3"/>
  <c r="E15" i="3"/>
  <c r="E16" i="3"/>
  <c r="E17" i="3"/>
  <c r="E18" i="3"/>
  <c r="E19" i="3"/>
  <c r="E20" i="3"/>
  <c r="E21" i="3"/>
  <c r="E22" i="3"/>
  <c r="E23" i="3"/>
  <c r="E24" i="3"/>
  <c r="E6" i="3"/>
  <c r="F6" i="3" s="1"/>
  <c r="G6" i="3" s="1"/>
  <c r="E7" i="3"/>
  <c r="F7" i="3" s="1"/>
  <c r="G7" i="3" s="1"/>
  <c r="E8" i="3"/>
  <c r="F8" i="3"/>
  <c r="G8" i="3" s="1"/>
  <c r="E5" i="3"/>
  <c r="G5" i="3"/>
  <c r="F5" i="3"/>
  <c r="G13" i="3" l="1"/>
  <c r="E25" i="3"/>
  <c r="G12" i="3"/>
  <c r="G25" i="3" s="1"/>
  <c r="E10" i="3"/>
  <c r="F10" i="3" l="1"/>
  <c r="G10" i="3" s="1"/>
</calcChain>
</file>

<file path=xl/sharedStrings.xml><?xml version="1.0" encoding="utf-8"?>
<sst xmlns="http://schemas.openxmlformats.org/spreadsheetml/2006/main" count="41" uniqueCount="41">
  <si>
    <t>Lp.</t>
  </si>
  <si>
    <t>Nazwa usługi</t>
  </si>
  <si>
    <t>A</t>
  </si>
  <si>
    <t>B</t>
  </si>
  <si>
    <t>C</t>
  </si>
  <si>
    <t>D</t>
  </si>
  <si>
    <t>Prezentacja multimedialna</t>
  </si>
  <si>
    <t>Obsługa konferansjerska</t>
  </si>
  <si>
    <t>Serwis fotograficzny</t>
  </si>
  <si>
    <t>E</t>
  </si>
  <si>
    <t>F</t>
  </si>
  <si>
    <t>Cena jednostkowa usługi netto</t>
  </si>
  <si>
    <t>Kwota VAT</t>
  </si>
  <si>
    <t>5.1</t>
  </si>
  <si>
    <t>5.2</t>
  </si>
  <si>
    <t>broszura w wersji papierowej</t>
  </si>
  <si>
    <t>broszura w wersji elektronicznej</t>
  </si>
  <si>
    <t>czek</t>
  </si>
  <si>
    <t>certyfikat</t>
  </si>
  <si>
    <t>Kwota netto</t>
  </si>
  <si>
    <t>Kwota brutto</t>
  </si>
  <si>
    <t>5.3</t>
  </si>
  <si>
    <t>5.4</t>
  </si>
  <si>
    <t>5.5</t>
  </si>
  <si>
    <t>SUMA BRUTTO</t>
  </si>
  <si>
    <t>Makijażysta/tka</t>
  </si>
  <si>
    <t>Wynajem miejsca organizacji Gali (proszę wskazać koszt najdroższej propozycji)</t>
  </si>
  <si>
    <t>SUMA NETTO (świadczenia podstawowe + opcjonalne)</t>
  </si>
  <si>
    <t>Suma (świadczeń opcjonalnych)</t>
  </si>
  <si>
    <t>Występ artystyczny (proszę wskazać koszt najdroższej propozycji) (opcjonalnie)</t>
  </si>
  <si>
    <t>Usługa cateringowa (przerwa kawowa + bankiet) i kelnerska (opcjonalnie) </t>
  </si>
  <si>
    <t>Przygotowanie napisów rozszerzonych na żywo (opcjonalnie) </t>
  </si>
  <si>
    <t>Zapewnienie tłumacza PJM (opcjonalnie) </t>
  </si>
  <si>
    <t>Zapewnienie pętli indukcyjnej (opcjonalnie) </t>
  </si>
  <si>
    <t>spersonalizowane zaproszenia w wersji elektronicznej</t>
  </si>
  <si>
    <t>Liczba</t>
  </si>
  <si>
    <t>Wykonanie projektów graficznych i druk materiałów informacyjno-promocyjnych:</t>
  </si>
  <si>
    <t>Pozostałe koszty (np. ubezpieczenie, hostessy, serwis sprzątający, oprawa muzyczna i inne)</t>
  </si>
  <si>
    <t>Opracowanie scenariusza</t>
  </si>
  <si>
    <t>Wykonanie aranżacji i scenografii, w tym sceny z zabudową i ekranem, meblami, oświetleniem, nagłośnieniem, wyposażeniem technicznym i obsługą techniczną, aranżacją pomieszczenia VIP, transportem, montażem/demontażem itp</t>
  </si>
  <si>
    <t>Przygotowanie i realizacja nagrania materiału filmowego z wręczania nagród (reportażu) wraz z obsługą techniczną i postprodukcją i dostosowaniem do potrzeb osób z niepełnosprawnościami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</si>
</sst>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6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7" borderId="1" xfId="0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7"/>
  <sheetViews>
    <sheetView tabSelected="1" view="pageBreakPreview" topLeftCell="A10" zoomScale="94" zoomScaleNormal="85" zoomScaleSheetLayoutView="94" workbookViewId="0">
      <selection activeCell="G3" sqref="G3"/>
    </sheetView>
  </sheetViews>
  <sheetFormatPr defaultRowHeight="14.4" x14ac:dyDescent="0.3"/>
  <cols>
    <col min="1" max="1" width="6.33203125" style="1" customWidth="1"/>
    <col min="2" max="2" width="62.44140625" customWidth="1"/>
    <col min="3" max="3" width="14.88671875" customWidth="1"/>
    <col min="4" max="4" width="17.6640625" customWidth="1"/>
    <col min="5" max="5" width="14.88671875" customWidth="1"/>
    <col min="6" max="6" width="15.88671875" customWidth="1"/>
    <col min="7" max="7" width="17.5546875" customWidth="1"/>
  </cols>
  <sheetData>
    <row r="3" spans="1:7" ht="41.4" x14ac:dyDescent="0.3">
      <c r="A3" s="10" t="s">
        <v>0</v>
      </c>
      <c r="B3" s="10" t="s">
        <v>1</v>
      </c>
      <c r="C3" s="10" t="s">
        <v>11</v>
      </c>
      <c r="D3" s="10" t="s">
        <v>35</v>
      </c>
      <c r="E3" s="10" t="s">
        <v>19</v>
      </c>
      <c r="F3" s="10" t="s">
        <v>12</v>
      </c>
      <c r="G3" s="10" t="s">
        <v>20</v>
      </c>
    </row>
    <row r="4" spans="1:7" x14ac:dyDescent="0.3">
      <c r="A4" s="4" t="s">
        <v>2</v>
      </c>
      <c r="B4" s="4" t="s">
        <v>3</v>
      </c>
      <c r="C4" s="4" t="s">
        <v>4</v>
      </c>
      <c r="D4" s="4" t="s">
        <v>5</v>
      </c>
      <c r="E4" s="4"/>
      <c r="F4" s="4" t="s">
        <v>9</v>
      </c>
      <c r="G4" s="4" t="s">
        <v>10</v>
      </c>
    </row>
    <row r="5" spans="1:7" ht="27.6" x14ac:dyDescent="0.3">
      <c r="A5" s="17">
        <v>1</v>
      </c>
      <c r="B5" s="6" t="s">
        <v>26</v>
      </c>
      <c r="C5" s="7"/>
      <c r="D5" s="6">
        <v>1</v>
      </c>
      <c r="E5" s="7">
        <f>C5*D5</f>
        <v>0</v>
      </c>
      <c r="F5" s="7">
        <f>E5*23%</f>
        <v>0</v>
      </c>
      <c r="G5" s="7">
        <f>E5+F5</f>
        <v>0</v>
      </c>
    </row>
    <row r="6" spans="1:7" ht="55.2" x14ac:dyDescent="0.3">
      <c r="A6" s="5">
        <v>2</v>
      </c>
      <c r="B6" s="6" t="s">
        <v>39</v>
      </c>
      <c r="C6" s="7"/>
      <c r="D6" s="8">
        <v>1</v>
      </c>
      <c r="E6" s="7">
        <f t="shared" ref="E6:E8" si="0">C6*D6</f>
        <v>0</v>
      </c>
      <c r="F6" s="7">
        <f t="shared" ref="F6:F8" si="1">E6*23%</f>
        <v>0</v>
      </c>
      <c r="G6" s="7">
        <f t="shared" ref="G6:G8" si="2">E6+F6</f>
        <v>0</v>
      </c>
    </row>
    <row r="7" spans="1:7" x14ac:dyDescent="0.3">
      <c r="A7" s="5">
        <v>3</v>
      </c>
      <c r="B7" s="6" t="s">
        <v>6</v>
      </c>
      <c r="C7" s="7"/>
      <c r="D7" s="8">
        <v>1</v>
      </c>
      <c r="E7" s="7">
        <f t="shared" si="0"/>
        <v>0</v>
      </c>
      <c r="F7" s="7">
        <f t="shared" si="1"/>
        <v>0</v>
      </c>
      <c r="G7" s="7">
        <f t="shared" si="2"/>
        <v>0</v>
      </c>
    </row>
    <row r="8" spans="1:7" ht="27.6" x14ac:dyDescent="0.3">
      <c r="A8" s="17">
        <v>4</v>
      </c>
      <c r="B8" s="22" t="s">
        <v>29</v>
      </c>
      <c r="C8" s="23"/>
      <c r="D8" s="19">
        <v>1</v>
      </c>
      <c r="E8" s="7">
        <f t="shared" si="0"/>
        <v>0</v>
      </c>
      <c r="F8" s="7">
        <f t="shared" si="1"/>
        <v>0</v>
      </c>
      <c r="G8" s="7">
        <f t="shared" si="2"/>
        <v>0</v>
      </c>
    </row>
    <row r="9" spans="1:7" ht="27.6" x14ac:dyDescent="0.3">
      <c r="A9" s="5">
        <v>5</v>
      </c>
      <c r="B9" s="22" t="s">
        <v>36</v>
      </c>
      <c r="C9" s="24"/>
      <c r="D9" s="25"/>
      <c r="E9" s="2"/>
      <c r="F9" s="3"/>
      <c r="G9" s="3"/>
    </row>
    <row r="10" spans="1:7" x14ac:dyDescent="0.3">
      <c r="A10" s="5" t="s">
        <v>13</v>
      </c>
      <c r="B10" s="18" t="s">
        <v>15</v>
      </c>
      <c r="C10" s="23"/>
      <c r="D10" s="19">
        <v>250</v>
      </c>
      <c r="E10" s="7">
        <f t="shared" ref="E10:E24" si="3">C10*D10</f>
        <v>0</v>
      </c>
      <c r="F10" s="7">
        <f t="shared" ref="F10:F24" si="4">E10*23%</f>
        <v>0</v>
      </c>
      <c r="G10" s="7">
        <f t="shared" ref="G10:G24" si="5">E10+F10</f>
        <v>0</v>
      </c>
    </row>
    <row r="11" spans="1:7" x14ac:dyDescent="0.3">
      <c r="A11" s="5" t="s">
        <v>14</v>
      </c>
      <c r="B11" s="18" t="s">
        <v>16</v>
      </c>
      <c r="C11" s="23"/>
      <c r="D11" s="19">
        <v>1</v>
      </c>
      <c r="E11" s="7">
        <f t="shared" si="3"/>
        <v>0</v>
      </c>
      <c r="F11" s="7">
        <f t="shared" si="4"/>
        <v>0</v>
      </c>
      <c r="G11" s="7">
        <f t="shared" si="5"/>
        <v>0</v>
      </c>
    </row>
    <row r="12" spans="1:7" x14ac:dyDescent="0.3">
      <c r="A12" s="5" t="s">
        <v>21</v>
      </c>
      <c r="B12" s="18" t="s">
        <v>17</v>
      </c>
      <c r="C12" s="23"/>
      <c r="D12" s="19">
        <v>60</v>
      </c>
      <c r="E12" s="7">
        <f t="shared" si="3"/>
        <v>0</v>
      </c>
      <c r="F12" s="7">
        <f t="shared" si="4"/>
        <v>0</v>
      </c>
      <c r="G12" s="7">
        <f t="shared" si="5"/>
        <v>0</v>
      </c>
    </row>
    <row r="13" spans="1:7" x14ac:dyDescent="0.3">
      <c r="A13" s="5" t="s">
        <v>22</v>
      </c>
      <c r="B13" s="18" t="s">
        <v>18</v>
      </c>
      <c r="C13" s="23"/>
      <c r="D13" s="19">
        <v>60</v>
      </c>
      <c r="E13" s="7">
        <f t="shared" si="3"/>
        <v>0</v>
      </c>
      <c r="F13" s="7">
        <f t="shared" si="4"/>
        <v>0</v>
      </c>
      <c r="G13" s="7">
        <f t="shared" si="5"/>
        <v>0</v>
      </c>
    </row>
    <row r="14" spans="1:7" x14ac:dyDescent="0.3">
      <c r="A14" s="5" t="s">
        <v>23</v>
      </c>
      <c r="B14" s="18" t="s">
        <v>34</v>
      </c>
      <c r="C14" s="23"/>
      <c r="D14" s="19">
        <v>1</v>
      </c>
      <c r="E14" s="7">
        <f t="shared" si="3"/>
        <v>0</v>
      </c>
      <c r="F14" s="7">
        <f t="shared" si="4"/>
        <v>0</v>
      </c>
      <c r="G14" s="7">
        <f t="shared" si="5"/>
        <v>0</v>
      </c>
    </row>
    <row r="15" spans="1:7" x14ac:dyDescent="0.3">
      <c r="A15" s="5">
        <v>6</v>
      </c>
      <c r="B15" s="22" t="s">
        <v>38</v>
      </c>
      <c r="C15" s="23"/>
      <c r="D15" s="19">
        <v>1</v>
      </c>
      <c r="E15" s="7">
        <f t="shared" si="3"/>
        <v>0</v>
      </c>
      <c r="F15" s="7">
        <f t="shared" si="4"/>
        <v>0</v>
      </c>
      <c r="G15" s="7">
        <f t="shared" si="5"/>
        <v>0</v>
      </c>
    </row>
    <row r="16" spans="1:7" x14ac:dyDescent="0.3">
      <c r="A16" s="5">
        <v>7</v>
      </c>
      <c r="B16" s="22" t="s">
        <v>7</v>
      </c>
      <c r="C16" s="23"/>
      <c r="D16" s="19">
        <v>1</v>
      </c>
      <c r="E16" s="7">
        <f t="shared" si="3"/>
        <v>0</v>
      </c>
      <c r="F16" s="7">
        <f t="shared" si="4"/>
        <v>0</v>
      </c>
      <c r="G16" s="7">
        <f t="shared" si="5"/>
        <v>0</v>
      </c>
    </row>
    <row r="17" spans="1:7" x14ac:dyDescent="0.3">
      <c r="A17" s="5">
        <v>8</v>
      </c>
      <c r="B17" s="22" t="s">
        <v>8</v>
      </c>
      <c r="C17" s="23"/>
      <c r="D17" s="19">
        <v>1</v>
      </c>
      <c r="E17" s="7">
        <f t="shared" si="3"/>
        <v>0</v>
      </c>
      <c r="F17" s="7">
        <f t="shared" si="4"/>
        <v>0</v>
      </c>
      <c r="G17" s="7">
        <f t="shared" si="5"/>
        <v>0</v>
      </c>
    </row>
    <row r="18" spans="1:7" ht="83.25" customHeight="1" x14ac:dyDescent="0.3">
      <c r="A18" s="5">
        <v>9</v>
      </c>
      <c r="B18" s="22" t="s">
        <v>40</v>
      </c>
      <c r="C18" s="23"/>
      <c r="D18" s="19">
        <v>1</v>
      </c>
      <c r="E18" s="7">
        <f t="shared" si="3"/>
        <v>0</v>
      </c>
      <c r="F18" s="7">
        <f t="shared" si="4"/>
        <v>0</v>
      </c>
      <c r="G18" s="7">
        <f t="shared" si="5"/>
        <v>0</v>
      </c>
    </row>
    <row r="19" spans="1:7" x14ac:dyDescent="0.3">
      <c r="A19" s="5">
        <v>10</v>
      </c>
      <c r="B19" s="22" t="s">
        <v>25</v>
      </c>
      <c r="C19" s="23"/>
      <c r="D19" s="19">
        <v>1</v>
      </c>
      <c r="E19" s="7">
        <f t="shared" si="3"/>
        <v>0</v>
      </c>
      <c r="F19" s="7">
        <f t="shared" si="4"/>
        <v>0</v>
      </c>
      <c r="G19" s="7">
        <f t="shared" si="5"/>
        <v>0</v>
      </c>
    </row>
    <row r="20" spans="1:7" ht="27.6" x14ac:dyDescent="0.3">
      <c r="A20" s="5">
        <v>11</v>
      </c>
      <c r="B20" s="22" t="s">
        <v>37</v>
      </c>
      <c r="C20" s="23"/>
      <c r="D20" s="19">
        <v>1</v>
      </c>
      <c r="E20" s="7">
        <f t="shared" si="3"/>
        <v>0</v>
      </c>
      <c r="F20" s="7">
        <f t="shared" si="4"/>
        <v>0</v>
      </c>
      <c r="G20" s="7">
        <f t="shared" si="5"/>
        <v>0</v>
      </c>
    </row>
    <row r="21" spans="1:7" ht="27.6" x14ac:dyDescent="0.3">
      <c r="A21" s="5">
        <v>12</v>
      </c>
      <c r="B21" s="22" t="s">
        <v>30</v>
      </c>
      <c r="C21" s="23"/>
      <c r="D21" s="19">
        <v>200</v>
      </c>
      <c r="E21" s="7">
        <f t="shared" si="3"/>
        <v>0</v>
      </c>
      <c r="F21" s="7">
        <f t="shared" si="4"/>
        <v>0</v>
      </c>
      <c r="G21" s="7">
        <f t="shared" si="5"/>
        <v>0</v>
      </c>
    </row>
    <row r="22" spans="1:7" x14ac:dyDescent="0.3">
      <c r="A22" s="5">
        <v>13</v>
      </c>
      <c r="B22" s="22" t="s">
        <v>31</v>
      </c>
      <c r="C22" s="23"/>
      <c r="D22" s="19">
        <v>1</v>
      </c>
      <c r="E22" s="7">
        <f t="shared" si="3"/>
        <v>0</v>
      </c>
      <c r="F22" s="7">
        <f t="shared" si="4"/>
        <v>0</v>
      </c>
      <c r="G22" s="7">
        <f t="shared" si="5"/>
        <v>0</v>
      </c>
    </row>
    <row r="23" spans="1:7" x14ac:dyDescent="0.3">
      <c r="A23" s="5">
        <v>14</v>
      </c>
      <c r="B23" s="22" t="s">
        <v>32</v>
      </c>
      <c r="C23" s="23"/>
      <c r="D23" s="19">
        <v>1</v>
      </c>
      <c r="E23" s="7">
        <f t="shared" si="3"/>
        <v>0</v>
      </c>
      <c r="F23" s="7">
        <f t="shared" si="4"/>
        <v>0</v>
      </c>
      <c r="G23" s="7">
        <f t="shared" si="5"/>
        <v>0</v>
      </c>
    </row>
    <row r="24" spans="1:7" x14ac:dyDescent="0.3">
      <c r="A24" s="5">
        <v>15</v>
      </c>
      <c r="B24" s="22" t="s">
        <v>33</v>
      </c>
      <c r="C24" s="23"/>
      <c r="D24" s="19">
        <v>1</v>
      </c>
      <c r="E24" s="7">
        <f t="shared" si="3"/>
        <v>0</v>
      </c>
      <c r="F24" s="7">
        <f t="shared" si="4"/>
        <v>0</v>
      </c>
      <c r="G24" s="7">
        <f t="shared" si="5"/>
        <v>0</v>
      </c>
    </row>
    <row r="25" spans="1:7" ht="62.4" x14ac:dyDescent="0.3">
      <c r="A25" s="9"/>
      <c r="B25" s="12"/>
      <c r="C25" s="11"/>
      <c r="D25" s="15" t="s">
        <v>27</v>
      </c>
      <c r="E25" s="14">
        <f>SUM(E5:E24)</f>
        <v>0</v>
      </c>
      <c r="F25" s="16" t="s">
        <v>24</v>
      </c>
      <c r="G25" s="13">
        <f>SUM(G5:G24)</f>
        <v>0</v>
      </c>
    </row>
    <row r="26" spans="1:7" x14ac:dyDescent="0.3">
      <c r="A26" s="26"/>
      <c r="B26" s="26"/>
    </row>
    <row r="27" spans="1:7" ht="28.8" x14ac:dyDescent="0.3">
      <c r="A27" s="27"/>
      <c r="B27" s="27"/>
      <c r="D27" s="20" t="s">
        <v>28</v>
      </c>
      <c r="E27" s="21">
        <f>SUM(E8+E18+E21+E22+E23+E24)</f>
        <v>0</v>
      </c>
      <c r="F27" s="21"/>
      <c r="G27" s="21">
        <f t="shared" ref="G27" si="6">SUM(G8+G18+G21+G22+G23+G24)</f>
        <v>0</v>
      </c>
    </row>
  </sheetData>
  <mergeCells count="2">
    <mergeCell ref="A26:B26"/>
    <mergeCell ref="A27:B27"/>
  </mergeCells>
  <phoneticPr fontId="8" type="noConversion"/>
  <pageMargins left="0.7" right="0.7" top="0.75" bottom="0.75" header="0.3" footer="0.3"/>
  <pageSetup paperSize="9" scale="74" orientation="landscape" r:id="rId1"/>
  <headerFooter>
    <oddFooter>&amp;C&amp;1#&amp;"Calibri"&amp;8&amp;K000000K2 - Informacja wewnętrzna (Internal)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koszty szczegółowe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2023-10-10T13:42:49Z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2023-10-10T13:42:35Z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9fcfdd81-8b6b-48f5-97bc-0f6aaa15f21f</vt:lpwstr>
  </property>
  <property fmtid="{D5CDD505-2E9C-101B-9397-08002B2CF9AE}" pid="8" name="MSIP_Label_8b72bd6a-5f70-4f6e-be10-f745206756ad_ContentBits">
    <vt:lpwstr>2</vt:lpwstr>
  </property>
</Properties>
</file>