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360" yWindow="510" windowWidth="24600" windowHeight="11850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IV'!$A$1:$I$18</definedName>
    <definedName name="__xlnm.Print_Area_4">'dział V'!$A$1:$F$33</definedName>
    <definedName name="nazwa_uczelni" comment="pełne nazwy uczelni">'dział I'!$O$7:$O$100</definedName>
    <definedName name="_xlnm.Print_Area" localSheetId="1">'dzial II'!$A$1:$E$37</definedName>
    <definedName name="_xlnm.Print_Area" localSheetId="3">'dzial IV'!$A$1:$I$18</definedName>
    <definedName name="_xlnm.Print_Area" localSheetId="4">'dział V'!$A$1:$F$33</definedName>
    <definedName name="Uniwersytet_w_Białymstoku">'dział I'!$O$10:$O$100</definedName>
  </definedNames>
  <calcPr calcId="145621"/>
</workbook>
</file>

<file path=xl/calcChain.xml><?xml version="1.0" encoding="utf-8"?>
<calcChain xmlns="http://schemas.openxmlformats.org/spreadsheetml/2006/main">
  <c r="F12" i="1" l="1"/>
  <c r="F11" i="1"/>
  <c r="F10" i="1"/>
  <c r="I9" i="1"/>
  <c r="H9" i="1"/>
  <c r="G9" i="1"/>
  <c r="E9" i="1"/>
  <c r="F28" i="5"/>
  <c r="F23" i="5"/>
  <c r="F18" i="5"/>
  <c r="F14" i="5"/>
  <c r="E21" i="4"/>
  <c r="E15" i="4"/>
  <c r="E8" i="4"/>
  <c r="E14" i="4" l="1"/>
  <c r="E36" i="4" s="1"/>
  <c r="F9" i="1"/>
  <c r="E73" i="3" l="1"/>
  <c r="E71" i="3" s="1"/>
  <c r="E35" i="3"/>
  <c r="E33" i="3" l="1"/>
  <c r="E21" i="3"/>
  <c r="E13" i="3"/>
  <c r="E12" i="3" l="1"/>
  <c r="E11" i="3" s="1"/>
  <c r="D81" i="3" l="1"/>
  <c r="D37" i="4" l="1"/>
  <c r="D34" i="4"/>
  <c r="D35" i="4"/>
  <c r="D36" i="4" s="1"/>
  <c r="F34" i="5" l="1"/>
  <c r="D19" i="4" l="1"/>
  <c r="D20" i="4" s="1"/>
  <c r="E59" i="3" l="1"/>
  <c r="E61" i="3" l="1"/>
  <c r="E45" i="3" s="1"/>
  <c r="E44" i="3" s="1"/>
  <c r="E76" i="3" s="1"/>
  <c r="E81" i="3" s="1"/>
  <c r="E84" i="3" s="1"/>
  <c r="A1" i="2"/>
  <c r="A1" i="1"/>
  <c r="A1" i="5"/>
  <c r="A1" i="4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D21" i="3"/>
  <c r="D22" i="3" s="1"/>
  <c r="D23" i="3" s="1"/>
  <c r="F6" i="2"/>
  <c r="D24" i="3" l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D36" i="3" l="1"/>
  <c r="D37" i="3" s="1"/>
  <c r="D38" i="3" s="1"/>
  <c r="D25" i="4"/>
  <c r="D26" i="4" s="1"/>
  <c r="D27" i="4" s="1"/>
  <c r="D28" i="4" s="1"/>
  <c r="D44" i="3" l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29" i="4"/>
  <c r="D30" i="4" s="1"/>
  <c r="D31" i="4" s="1"/>
  <c r="D32" i="4" l="1"/>
  <c r="D33" i="4" s="1"/>
  <c r="D58" i="3"/>
  <c r="D59" i="3" l="1"/>
  <c r="D60" i="3" s="1"/>
  <c r="D61" i="3" s="1"/>
  <c r="D62" i="3" s="1"/>
  <c r="D63" i="3" s="1"/>
  <c r="D64" i="3" s="1"/>
  <c r="D65" i="3" s="1"/>
  <c r="D66" i="3" s="1"/>
  <c r="D67" i="3" s="1"/>
  <c r="D68" i="3" l="1"/>
  <c r="D69" i="3" s="1"/>
  <c r="D70" i="3" s="1"/>
  <c r="D71" i="3" s="1"/>
  <c r="D72" i="3" s="1"/>
  <c r="D73" i="3" s="1"/>
  <c r="D74" i="3" s="1"/>
  <c r="D75" i="3" s="1"/>
  <c r="D76" i="3" l="1"/>
  <c r="D77" i="3" s="1"/>
  <c r="D78" i="3" s="1"/>
  <c r="D79" i="3" s="1"/>
  <c r="D80" i="3" s="1"/>
  <c r="D82" i="3" s="1"/>
  <c r="D83" i="3" s="1"/>
  <c r="D84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8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27</t>
        </r>
      </text>
    </comment>
    <comment ref="E51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35.</t>
        </r>
      </text>
    </comment>
    <comment ref="E52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38-41.</t>
        </r>
      </text>
    </comment>
    <comment ref="E58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większa niż kwota wpisana w wierszu 42.</t>
        </r>
      </text>
    </comment>
    <comment ref="E61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46 jest równa sumie wierszy 49, 54 i 55. Czerwone pole zniknie po prawidłowym wypełnieniu tych wierszy.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  <comment ref="E33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Wpiasna wartość nie może być mniejsza niż wykazana w wierszu 29.</t>
        </r>
      </text>
    </comment>
    <comment ref="E34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zaokrąglone do jednego miejsca po przecinku 0,2% dotacji wpisanej w wierszu 04.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pjagielski</author>
    <author>Jagielski Piotr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11" authorId="1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2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nizwykazana w wierszu 39 działu I.</t>
        </r>
      </text>
    </comment>
    <comment ref="F20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5" authorId="2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byćmniejsza nizwpisana w wierszu 21.</t>
        </r>
      </text>
    </comment>
    <comment ref="A3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  <author>Jagielski Piotr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4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Liczba doktorantów nie moża być większa niż wykazana w wierszu 11.</t>
        </r>
      </text>
    </comment>
  </commentList>
</comments>
</file>

<file path=xl/sharedStrings.xml><?xml version="1.0" encoding="utf-8"?>
<sst xmlns="http://schemas.openxmlformats.org/spreadsheetml/2006/main" count="282" uniqueCount="186">
  <si>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</si>
  <si>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</si>
  <si>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</si>
  <si>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</si>
  <si>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</si>
  <si>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</si>
  <si>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</si>
  <si>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</si>
  <si>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</si>
  <si>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</si>
  <si>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</si>
  <si>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</si>
  <si>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</si>
  <si>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</si>
  <si>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</si>
  <si>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</si>
  <si>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</si>
  <si>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</si>
  <si>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</si>
  <si>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</si>
  <si>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</si>
  <si>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</si>
  <si>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</si>
  <si>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</si>
  <si>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</si>
  <si>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</si>
  <si>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</si>
  <si>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</si>
  <si>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</si>
  <si>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</si>
  <si>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</si>
  <si>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</si>
  <si>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</si>
  <si>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</si>
  <si>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</si>
  <si>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</si>
  <si>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</si>
  <si>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</si>
  <si>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</si>
  <si>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</si>
  <si>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</si>
  <si>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</si>
  <si>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</si>
  <si>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</si>
  <si>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</si>
  <si>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</si>
  <si>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</si>
  <si>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</si>
  <si>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</si>
  <si>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</si>
  <si>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</si>
  <si>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</si>
  <si>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</si>
  <si>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</si>
  <si>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</si>
  <si>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</si>
  <si>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</si>
  <si>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</si>
  <si>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</si>
  <si>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</si>
  <si>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</si>
  <si>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</si>
  <si>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</si>
  <si>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</si>
  <si>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</si>
  <si>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</si>
  <si>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</si>
  <si>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</si>
  <si>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</si>
  <si>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</si>
  <si>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</si>
  <si>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</si>
  <si>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</si>
  <si>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</si>
  <si>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</si>
  <si>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</si>
  <si>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</si>
  <si>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</si>
  <si>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</si>
  <si>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</si>
  <si>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</si>
  <si>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</si>
  <si>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</si>
  <si>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</si>
  <si>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</si>
  <si>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</si>
  <si>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</si>
  <si>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</si>
  <si>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</si>
  <si>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</si>
  <si>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</si>
  <si>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</si>
  <si>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</si>
  <si>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</si>
  <si>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</si>
  <si>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</si>
  <si>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</si>
  <si>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</si>
  <si>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</si>
  <si>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</si>
  <si>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</si>
  <si>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</si>
  <si>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</si>
  <si>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</si>
  <si>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</si>
  <si>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</si>
  <si>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</si>
  <si>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</si>
  <si>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</si>
  <si>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</si>
  <si>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</si>
  <si>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</si>
  <si>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</si>
  <si>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</si>
  <si>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</si>
  <si>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</si>
  <si>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</si>
  <si>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</si>
  <si>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</si>
  <si>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</si>
  <si>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</si>
  <si>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</si>
  <si>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</si>
  <si>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</si>
  <si>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</si>
  <si>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</si>
  <si>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</si>
  <si>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</si>
  <si>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</si>
  <si>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</si>
  <si>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</si>
  <si>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</si>
  <si>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</si>
  <si>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</si>
  <si>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</si>
  <si>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</si>
  <si>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</si>
  <si>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Zmiana stanu produktów (zwiększenia – wartość ujemna, zmniejszenia − wartość dodatnia)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</si>
  <si>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</si>
  <si>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</si>
  <si>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</si>
  <si>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</si>
  <si>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</si>
  <si>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</si>
  <si>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 xml:space="preserve">- przeciętne zatrudnienie w przeliczeniu na pełne etaty, z jednym znakiem po przecinku, </t>
  </si>
  <si>
    <t>stypendia naukowe dla wybitnych młodych naukowców, stypendia doktorskie i doktoranckie</t>
  </si>
  <si>
    <t>..……………...…..…..….…</t>
  </si>
  <si>
    <t xml:space="preserve">w tym liczba osób pobierających stypendium doktoranckie, o którym mowa w art. 200 ust. 1 ustawy </t>
  </si>
  <si>
    <t>koszty realizacji zadań związanych z przyznawaniem i wypłacaniem stypendiów i zapomóg dla studentów i doktorantów</t>
  </si>
  <si>
    <t xml:space="preserve"> w tym pokryte z dotacji na pomoc materialną dla studentów i doktorantów</t>
  </si>
  <si>
    <t>w tym równowartość rocznych odpisów amortyzacyjnych środków trwałych oraz wartości niematerialnych i prawnych sfinansowanych z dotacji celowych, a także otrzymanych nieodpłatnie z innych źródeł</t>
  </si>
  <si>
    <t>w tym aparatura naukowo-badawcza</t>
  </si>
  <si>
    <r>
      <t xml:space="preserve">B. Koszty działalności operacyjnej </t>
    </r>
    <r>
      <rPr>
        <sz val="14"/>
        <rFont val="Times New Roman"/>
        <family val="1"/>
        <charset val="238"/>
      </rPr>
      <t>(30+56)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</si>
  <si>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(46)</t>
    </r>
  </si>
  <si>
    <t>Ogółem koszty własne podstawowej działalności operacyjnej (44+45) = (49+54+55)</t>
  </si>
  <si>
    <r>
      <t xml:space="preserve">Pozostałe koszty </t>
    </r>
    <r>
      <rPr>
        <sz val="12"/>
        <rFont val="Times New Roman"/>
        <family val="1"/>
        <charset val="238"/>
      </rPr>
      <t>(57+58)</t>
    </r>
  </si>
  <si>
    <t>Pozostałe koszty operacyjne (59+60)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</si>
  <si>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29)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</si>
  <si>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09+30)</t>
    </r>
  </si>
  <si>
    <t>Liczba uczestników stacjonarnych studiów doktoranckich pobierających stypendium doktoranckie</t>
  </si>
  <si>
    <t>Proszę wpisać nazwę uczelni</t>
  </si>
  <si>
    <t>Należności z tytułu udzielonych pożyczek z Zakładowego Funduszu Świadczeń Socjalnych</t>
  </si>
  <si>
    <t>Zmiany funduszu z tytułu korekt z lat ubiegłych (+/-)</t>
  </si>
  <si>
    <t>Dotacje celowe przeznaczone na finansowanie lub dofinansowanie kosztów realizacji inwestycji i zakupów inwestycyjnych</t>
  </si>
  <si>
    <t>G.  Podatek dochodowy</t>
  </si>
  <si>
    <t>H.  Pozostałe obowiązkowe zmniejszenia zysku (zwiększenia straty)</t>
  </si>
  <si>
    <r>
      <t xml:space="preserve">F. Zysk (strata) brutto </t>
    </r>
    <r>
      <rPr>
        <sz val="14"/>
        <rFont val="Times New Roman"/>
        <family val="1"/>
        <charset val="238"/>
      </rPr>
      <t>(61+62-64)</t>
    </r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</si>
  <si>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</si>
  <si>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 xml:space="preserve">Dział IV. Zatrudnienie i wynagrodzenia w grupach stanowisk </t>
  </si>
  <si>
    <t>Kwota stypendiów doktoranckich, o których mowa w art. 200 ust. 1 i 200a ust. 1 ustawy</t>
  </si>
  <si>
    <t xml:space="preserve">Koszty działalności dydaktycznej ogółem </t>
  </si>
  <si>
    <t>Koszty działalności badawczej ogółem</t>
  </si>
  <si>
    <t>w tym stypendia, o których mowa w art. 200a ust. 1 ustawy</t>
  </si>
  <si>
    <t>w tym dotacja podstawowa</t>
  </si>
  <si>
    <t>zysk z tytułu rozchodu niefinansowych aktywów trwałych</t>
  </si>
  <si>
    <t>Kwota stypendiów, o których mowa w art. 19 ust. 2 ustawy o zasadach finansowania nauki</t>
  </si>
  <si>
    <t>Pozostałe środki otrzymane nieodpłatnie na sfinansowanie lub dofinansowanie kosztów realizacji inwestycji i zakupów inwestycyjnych (poza środkami wykazanymi w wierszach 17-20)</t>
  </si>
  <si>
    <t>Środki z Narodowego Centrum Badań i Rozwoju przeznaczone na finansowanie lub dofinansowanie kosztów realizacji inwestycji i zakupów inwestycyjnych</t>
  </si>
  <si>
    <t>Środki z Narodowego Centrum Nauki przeznaczone na finansowanie lub dofinansowanie kosztów realizacji inwestycji i zakupów inwestycyjnych</t>
  </si>
  <si>
    <r>
      <t xml:space="preserve">I. Zysk (strata) netto </t>
    </r>
    <r>
      <rPr>
        <sz val="14"/>
        <rFont val="Times New Roman"/>
        <family val="1"/>
        <charset val="238"/>
      </rPr>
      <t>(66-67-68)</t>
    </r>
  </si>
  <si>
    <t>strata z tytułu rozchodu niefinansowych aktywów trwałych</t>
  </si>
  <si>
    <t>Kwota stypendiów dla studentów i doktorantów, niewymienionych w poz. 10 i 12 oraz 
w Dziale II</t>
  </si>
  <si>
    <t>Plan rzeczowo-finansowy na 2017 r.</t>
  </si>
  <si>
    <t>Plan na 2017 rok</t>
  </si>
  <si>
    <t>Ogółem koszty rodzajowe (31+32+33+34+35+37+42)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</si>
  <si>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>średniej chronologicznej</t>
    </r>
    <r>
      <rPr>
        <sz val="12"/>
        <rFont val="Arial"/>
        <family val="2"/>
        <charset val="238"/>
      </rPr>
      <t xml:space="preserve"> (zgodnie z metodyką określoną w formularzu Z-06 GUS),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</si>
</sst>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/>
      <diagonal style="thin">
        <color indexed="8"/>
      </diagonal>
    </border>
  </borders>
  <cellStyleXfs count="3">
    <xf numFmtId="0" fontId="0" fillId="0" borderId="0"/>
    <xf numFmtId="0" fontId="1" fillId="0" borderId="0"/>
    <xf numFmtId="0" fontId="13" fillId="0" borderId="0"/>
  </cellStyleXfs>
  <cellXfs count="384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2" fillId="0" borderId="0" xfId="1" applyFont="1" applyAlignment="1">
      <alignment horizontal="center" vertical="center" textRotation="180"/>
    </xf>
    <xf numFmtId="0" fontId="1" fillId="0" borderId="0" xfId="1" applyAlignment="1"/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2" fillId="0" borderId="0" xfId="1" applyFont="1" applyAlignment="1">
      <alignment horizontal="center" textRotation="18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 textRotation="18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 textRotation="180"/>
    </xf>
    <xf numFmtId="0" fontId="1" fillId="0" borderId="0" xfId="1" applyFill="1"/>
    <xf numFmtId="0" fontId="1" fillId="2" borderId="0" xfId="1" applyFill="1"/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/>
    <xf numFmtId="0" fontId="11" fillId="0" borderId="0" xfId="2" applyFont="1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5" fillId="0" borderId="0" xfId="2" applyFont="1"/>
    <xf numFmtId="0" fontId="9" fillId="0" borderId="0" xfId="2" applyFont="1" applyAlignment="1" applyProtection="1">
      <alignment horizontal="center"/>
      <protection locked="0"/>
    </xf>
    <xf numFmtId="0" fontId="13" fillId="0" borderId="0" xfId="2" applyFill="1"/>
    <xf numFmtId="0" fontId="13" fillId="0" borderId="0" xfId="2" applyAlignment="1">
      <alignment wrapText="1"/>
    </xf>
    <xf numFmtId="0" fontId="13" fillId="0" borderId="0" xfId="2" applyAlignment="1">
      <alignment horizontal="center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0" fontId="17" fillId="0" borderId="0" xfId="2" applyFont="1"/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Alignment="1">
      <alignment vertical="center"/>
    </xf>
    <xf numFmtId="0" fontId="5" fillId="0" borderId="0" xfId="2" applyFont="1" applyFill="1" applyBorder="1" applyAlignment="1">
      <alignment horizontal="center" wrapText="1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Fill="1" applyAlignment="1">
      <alignment horizontal="center" vertical="center" wrapText="1"/>
    </xf>
    <xf numFmtId="0" fontId="13" fillId="0" borderId="0" xfId="2" applyFill="1" applyAlignment="1">
      <alignment wrapText="1"/>
    </xf>
    <xf numFmtId="0" fontId="13" fillId="0" borderId="0" xfId="2" applyFill="1" applyAlignment="1">
      <alignment horizontal="center"/>
    </xf>
    <xf numFmtId="0" fontId="13" fillId="0" borderId="0" xfId="2" applyAlignment="1">
      <alignment horizontal="center" vertical="center" wrapText="1"/>
    </xf>
    <xf numFmtId="0" fontId="13" fillId="0" borderId="0" xfId="2" applyAlignment="1"/>
    <xf numFmtId="0" fontId="13" fillId="0" borderId="0" xfId="2" applyAlignment="1" applyProtection="1"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0" xfId="2" applyFont="1"/>
    <xf numFmtId="164" fontId="7" fillId="4" borderId="4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7" fillId="0" borderId="0" xfId="1" applyFont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vertical="center"/>
      <protection locked="0"/>
    </xf>
    <xf numFmtId="164" fontId="7" fillId="0" borderId="2" xfId="1" applyNumberFormat="1" applyFont="1" applyFill="1" applyBorder="1" applyAlignment="1" applyProtection="1">
      <alignment horizontal="right" vertical="center" wrapText="1"/>
    </xf>
    <xf numFmtId="164" fontId="7" fillId="0" borderId="2" xfId="1" applyNumberFormat="1" applyFont="1" applyFill="1" applyBorder="1" applyAlignment="1" applyProtection="1">
      <alignment vertical="center"/>
      <protection locked="0"/>
    </xf>
    <xf numFmtId="164" fontId="9" fillId="0" borderId="2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6" xfId="2" applyNumberFormat="1" applyFont="1" applyFill="1" applyBorder="1" applyAlignment="1" applyProtection="1">
      <alignment horizontal="right" vertical="center" wrapText="1"/>
    </xf>
    <xf numFmtId="164" fontId="9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7" xfId="1" quotePrefix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164" fontId="7" fillId="0" borderId="2" xfId="1" applyNumberFormat="1" applyFont="1" applyFill="1" applyBorder="1" applyAlignment="1" applyProtection="1">
      <alignment vertical="center"/>
    </xf>
    <xf numFmtId="0" fontId="5" fillId="0" borderId="26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27" xfId="2" applyFont="1" applyFill="1" applyBorder="1" applyAlignment="1" applyProtection="1">
      <alignment horizontal="center" vertical="center" wrapText="1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8" xfId="2" quotePrefix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Font="1" applyFill="1" applyBorder="1" applyAlignment="1">
      <alignment horizontal="left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/>
    </xf>
    <xf numFmtId="0" fontId="13" fillId="0" borderId="0" xfId="2" applyBorder="1"/>
    <xf numFmtId="0" fontId="15" fillId="0" borderId="0" xfId="2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4" fillId="0" borderId="0" xfId="2" applyNumberFormat="1" applyFont="1" applyProtection="1">
      <protection locked="0"/>
    </xf>
    <xf numFmtId="0" fontId="1" fillId="0" borderId="0" xfId="2" applyFont="1" applyBorder="1"/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3" fillId="0" borderId="0" xfId="2" applyFont="1" applyAlignment="1" applyProtection="1">
      <alignment horizontal="left" vertical="center"/>
    </xf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3" fillId="0" borderId="0" xfId="2" applyAlignment="1">
      <alignment horizontal="left" vertical="center"/>
    </xf>
    <xf numFmtId="0" fontId="0" fillId="0" borderId="0" xfId="0" applyAlignment="1">
      <alignment horizontal="left" vertical="center"/>
    </xf>
    <xf numFmtId="166" fontId="1" fillId="0" borderId="0" xfId="1" applyNumberFormat="1" applyProtection="1">
      <protection locked="0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11" xfId="1" applyFont="1" applyFill="1" applyBorder="1" applyAlignment="1" applyProtection="1">
      <alignment vertical="center" wrapText="1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11" xfId="1" quotePrefix="1" applyFont="1" applyBorder="1" applyAlignment="1" applyProtection="1">
      <alignment horizontal="center" vertical="center" wrapText="1"/>
    </xf>
    <xf numFmtId="164" fontId="26" fillId="0" borderId="11" xfId="1" applyNumberFormat="1" applyFont="1" applyFill="1" applyBorder="1" applyAlignment="1" applyProtection="1">
      <alignment horizontal="right" vertical="center"/>
    </xf>
    <xf numFmtId="164" fontId="26" fillId="0" borderId="11" xfId="1" applyNumberFormat="1" applyFont="1" applyFill="1" applyBorder="1" applyAlignment="1" applyProtection="1">
      <alignment horizontal="right" vertical="center" wrapText="1"/>
    </xf>
    <xf numFmtId="164" fontId="27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1" xfId="1" applyNumberFormat="1" applyFont="1" applyFill="1" applyBorder="1" applyAlignment="1" applyProtection="1">
      <alignment horizontal="right" vertical="center"/>
      <protection locked="0"/>
    </xf>
    <xf numFmtId="164" fontId="26" fillId="0" borderId="2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0" xfId="1" quotePrefix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80" xfId="1" applyFont="1" applyBorder="1" applyAlignment="1" applyProtection="1">
      <alignment horizontal="center" vertical="center" wrapText="1"/>
    </xf>
    <xf numFmtId="0" fontId="10" fillId="0" borderId="4" xfId="2" applyFont="1" applyBorder="1" applyAlignment="1" applyProtection="1">
      <alignment horizontal="center" vertical="center"/>
    </xf>
    <xf numFmtId="164" fontId="26" fillId="0" borderId="4" xfId="2" quotePrefix="1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</xf>
    <xf numFmtId="164" fontId="27" fillId="0" borderId="4" xfId="2" applyNumberFormat="1" applyFont="1" applyFill="1" applyBorder="1" applyAlignment="1" applyProtection="1">
      <alignment horizontal="right" vertical="center" wrapText="1"/>
    </xf>
    <xf numFmtId="164" fontId="27" fillId="0" borderId="4" xfId="2" applyNumberFormat="1" applyFont="1" applyFill="1" applyBorder="1" applyAlignment="1" applyProtection="1">
      <alignment horizontal="right" vertical="center"/>
      <protection locked="0"/>
    </xf>
    <xf numFmtId="164" fontId="27" fillId="0" borderId="4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81" xfId="2" applyNumberFormat="1" applyFont="1" applyFill="1" applyBorder="1" applyAlignment="1" applyProtection="1">
      <alignment horizontal="right" vertical="center"/>
    </xf>
    <xf numFmtId="164" fontId="26" fillId="0" borderId="4" xfId="2" applyNumberFormat="1" applyFont="1" applyFill="1" applyBorder="1" applyAlignment="1" applyProtection="1">
      <alignment vertical="center" wrapText="1"/>
    </xf>
    <xf numFmtId="164" fontId="27" fillId="0" borderId="4" xfId="2" applyNumberFormat="1" applyFont="1" applyFill="1" applyBorder="1" applyAlignment="1" applyProtection="1">
      <alignment vertical="center"/>
    </xf>
    <xf numFmtId="164" fontId="27" fillId="0" borderId="4" xfId="2" applyNumberFormat="1" applyFont="1" applyFill="1" applyBorder="1" applyAlignment="1" applyProtection="1">
      <alignment vertical="center"/>
      <protection locked="0"/>
    </xf>
    <xf numFmtId="164" fontId="27" fillId="0" borderId="4" xfId="2" applyNumberFormat="1" applyFont="1" applyFill="1" applyBorder="1" applyAlignment="1" applyProtection="1">
      <alignment vertical="center" wrapText="1"/>
      <protection locked="0"/>
    </xf>
    <xf numFmtId="164" fontId="26" fillId="0" borderId="6" xfId="2" applyNumberFormat="1" applyFont="1" applyFill="1" applyBorder="1" applyAlignment="1" applyProtection="1">
      <alignment vertical="center" wrapText="1"/>
    </xf>
    <xf numFmtId="0" fontId="10" fillId="0" borderId="6" xfId="2" applyFont="1" applyBorder="1" applyAlignment="1" applyProtection="1">
      <alignment horizontal="center" vertical="center"/>
    </xf>
    <xf numFmtId="164" fontId="9" fillId="0" borderId="4" xfId="2" applyNumberFormat="1" applyFont="1" applyFill="1" applyBorder="1" applyAlignment="1" applyProtection="1">
      <alignment vertical="center"/>
      <protection locked="0"/>
    </xf>
    <xf numFmtId="164" fontId="7" fillId="0" borderId="4" xfId="2" applyNumberFormat="1" applyFont="1" applyFill="1" applyBorder="1" applyAlignment="1" applyProtection="1">
      <alignment vertical="center"/>
      <protection locked="0"/>
    </xf>
    <xf numFmtId="164" fontId="7" fillId="4" borderId="4" xfId="2" applyNumberFormat="1" applyFont="1" applyFill="1" applyBorder="1" applyAlignment="1" applyProtection="1">
      <alignment vertical="center"/>
      <protection locked="0"/>
    </xf>
    <xf numFmtId="164" fontId="9" fillId="0" borderId="81" xfId="2" applyNumberFormat="1" applyFont="1" applyFill="1" applyBorder="1" applyAlignment="1" applyProtection="1">
      <alignment horizontal="right" vertical="center" wrapText="1"/>
    </xf>
    <xf numFmtId="164" fontId="9" fillId="0" borderId="5" xfId="2" applyNumberFormat="1" applyFont="1" applyFill="1" applyBorder="1" applyAlignment="1" applyProtection="1">
      <alignment vertical="center"/>
      <protection locked="0"/>
    </xf>
    <xf numFmtId="164" fontId="9" fillId="0" borderId="82" xfId="2" applyNumberFormat="1" applyFont="1" applyFill="1" applyBorder="1" applyAlignment="1" applyProtection="1">
      <alignment vertical="center"/>
      <protection locked="0"/>
    </xf>
    <xf numFmtId="164" fontId="9" fillId="0" borderId="82" xfId="2" applyNumberFormat="1" applyFont="1" applyFill="1" applyBorder="1" applyAlignment="1" applyProtection="1">
      <alignment vertical="center" wrapText="1"/>
      <protection locked="0"/>
    </xf>
    <xf numFmtId="164" fontId="7" fillId="0" borderId="82" xfId="2" applyNumberFormat="1" applyFont="1" applyFill="1" applyBorder="1" applyAlignment="1" applyProtection="1">
      <alignment vertical="center" wrapText="1"/>
      <protection locked="0"/>
    </xf>
    <xf numFmtId="164" fontId="9" fillId="4" borderId="5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34" fillId="0" borderId="0" xfId="0" applyFont="1" applyAlignment="1">
      <alignment vertical="center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15" xfId="1" quotePrefix="1" applyFont="1" applyBorder="1" applyAlignment="1" applyProtection="1">
      <alignment horizontal="center" vertical="center" wrapText="1"/>
    </xf>
    <xf numFmtId="164" fontId="7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5" xfId="1" applyNumberFormat="1" applyFont="1" applyFill="1" applyBorder="1" applyAlignment="1" applyProtection="1">
      <alignment horizontal="right" vertical="center" wrapText="1"/>
    </xf>
    <xf numFmtId="164" fontId="7" fillId="0" borderId="85" xfId="1" applyNumberFormat="1" applyFont="1" applyFill="1" applyBorder="1" applyAlignment="1" applyProtection="1">
      <alignment horizontal="right" vertical="center" wrapText="1"/>
    </xf>
    <xf numFmtId="164" fontId="27" fillId="0" borderId="83" xfId="2" applyNumberFormat="1" applyFont="1" applyFill="1" applyBorder="1" applyAlignment="1" applyProtection="1">
      <alignment vertical="center" wrapText="1"/>
    </xf>
    <xf numFmtId="164" fontId="7" fillId="0" borderId="84" xfId="1" applyNumberFormat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horizontal="center" vertical="center" wrapText="1"/>
    </xf>
    <xf numFmtId="164" fontId="27" fillId="0" borderId="83" xfId="2" applyNumberFormat="1" applyFont="1" applyFill="1" applyBorder="1" applyAlignment="1" applyProtection="1">
      <alignment horizontal="right" vertic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164" fontId="26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2" xfId="1" applyNumberFormat="1" applyFont="1" applyFill="1" applyBorder="1" applyAlignment="1" applyProtection="1">
      <alignment horizontal="right" vertical="center" wrapText="1"/>
      <protection locked="0"/>
    </xf>
    <xf numFmtId="3" fontId="26" fillId="4" borderId="2" xfId="1" applyNumberFormat="1" applyFont="1" applyFill="1" applyBorder="1" applyAlignment="1" applyProtection="1">
      <alignment horizontal="right" vertical="center" wrapText="1"/>
    </xf>
    <xf numFmtId="3" fontId="7" fillId="4" borderId="2" xfId="1" applyNumberFormat="1" applyFont="1" applyFill="1" applyBorder="1" applyAlignment="1" applyProtection="1">
      <alignment vertical="center"/>
      <protection locked="0"/>
    </xf>
    <xf numFmtId="3" fontId="7" fillId="4" borderId="67" xfId="1" applyNumberFormat="1" applyFont="1" applyFill="1" applyBorder="1" applyAlignment="1" applyProtection="1">
      <alignment vertical="center"/>
      <protection locked="0"/>
    </xf>
    <xf numFmtId="164" fontId="7" fillId="4" borderId="2" xfId="1" applyNumberFormat="1" applyFont="1" applyFill="1" applyBorder="1" applyAlignment="1" applyProtection="1">
      <alignment vertical="center"/>
      <protection locked="0"/>
    </xf>
    <xf numFmtId="164" fontId="7" fillId="4" borderId="84" xfId="1" applyNumberFormat="1" applyFont="1" applyFill="1" applyBorder="1" applyAlignment="1" applyProtection="1">
      <alignment vertical="center"/>
    </xf>
    <xf numFmtId="164" fontId="7" fillId="4" borderId="13" xfId="1" applyNumberFormat="1" applyFont="1" applyFill="1" applyBorder="1" applyAlignment="1" applyProtection="1">
      <alignment vertical="center"/>
      <protection locked="0"/>
    </xf>
    <xf numFmtId="164" fontId="7" fillId="4" borderId="86" xfId="1" applyNumberFormat="1" applyFont="1" applyFill="1" applyBorder="1" applyAlignment="1" applyProtection="1">
      <alignment vertical="center"/>
    </xf>
    <xf numFmtId="164" fontId="7" fillId="4" borderId="3" xfId="1" applyNumberFormat="1" applyFont="1" applyFill="1" applyBorder="1" applyAlignment="1" applyProtection="1">
      <alignment vertical="center"/>
      <protection locked="0"/>
    </xf>
    <xf numFmtId="4" fontId="1" fillId="0" borderId="0" xfId="2" applyNumberFormat="1" applyFont="1" applyAlignment="1" applyProtection="1">
      <alignment wrapText="1"/>
      <protection locked="0"/>
    </xf>
    <xf numFmtId="0" fontId="1" fillId="0" borderId="0" xfId="2" applyFont="1" applyAlignment="1" applyProtection="1">
      <alignment vertical="center"/>
      <protection locked="0"/>
    </xf>
    <xf numFmtId="164" fontId="26" fillId="0" borderId="4" xfId="2" applyNumberFormat="1" applyFont="1" applyFill="1" applyBorder="1" applyAlignment="1" applyProtection="1">
      <alignment horizontal="right" vertical="center"/>
    </xf>
    <xf numFmtId="164" fontId="26" fillId="0" borderId="4" xfId="2" applyNumberFormat="1" applyFont="1" applyFill="1" applyBorder="1" applyAlignment="1" applyProtection="1">
      <alignment vertical="center"/>
    </xf>
    <xf numFmtId="0" fontId="5" fillId="0" borderId="46" xfId="2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vertical="center" wrapText="1"/>
    </xf>
    <xf numFmtId="0" fontId="5" fillId="0" borderId="17" xfId="2" applyFont="1" applyFill="1" applyBorder="1" applyAlignment="1" applyProtection="1">
      <alignment vertical="center" wrapText="1"/>
    </xf>
    <xf numFmtId="0" fontId="5" fillId="0" borderId="29" xfId="2" applyFont="1" applyFill="1" applyBorder="1" applyAlignment="1" applyProtection="1">
      <alignment vertical="center" wrapText="1"/>
    </xf>
    <xf numFmtId="0" fontId="5" fillId="0" borderId="30" xfId="2" applyFont="1" applyFill="1" applyBorder="1" applyAlignment="1" applyProtection="1">
      <alignment vertical="center" wrapText="1"/>
    </xf>
    <xf numFmtId="0" fontId="3" fillId="0" borderId="29" xfId="2" applyFont="1" applyFill="1" applyBorder="1" applyAlignment="1" applyProtection="1">
      <alignment vertical="center" wrapText="1"/>
    </xf>
    <xf numFmtId="0" fontId="3" fillId="0" borderId="30" xfId="2" applyFont="1" applyFill="1" applyBorder="1" applyAlignment="1" applyProtection="1">
      <alignment vertical="center" wrapText="1"/>
    </xf>
    <xf numFmtId="0" fontId="3" fillId="0" borderId="17" xfId="2" applyFont="1" applyFill="1" applyBorder="1" applyAlignment="1" applyProtection="1">
      <alignment vertical="center" wrapText="1"/>
    </xf>
    <xf numFmtId="0" fontId="5" fillId="0" borderId="34" xfId="2" applyFont="1" applyFill="1" applyBorder="1" applyAlignment="1" applyProtection="1">
      <alignment vertical="center" wrapText="1"/>
    </xf>
    <xf numFmtId="0" fontId="5" fillId="0" borderId="70" xfId="2" applyFont="1" applyFill="1" applyBorder="1" applyAlignment="1" applyProtection="1">
      <alignment vertical="center" wrapText="1"/>
    </xf>
    <xf numFmtId="0" fontId="5" fillId="0" borderId="38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 wrapText="1"/>
    </xf>
    <xf numFmtId="0" fontId="5" fillId="0" borderId="29" xfId="0" applyFont="1" applyFill="1" applyBorder="1" applyAlignment="1" applyProtection="1">
      <alignment horizontal="left" vertical="center" wrapText="1" indent="2"/>
    </xf>
    <xf numFmtId="0" fontId="5" fillId="0" borderId="30" xfId="0" applyFont="1" applyFill="1" applyBorder="1" applyAlignment="1" applyProtection="1">
      <alignment horizontal="left" vertical="center" wrapText="1" indent="2"/>
    </xf>
    <xf numFmtId="0" fontId="5" fillId="0" borderId="17" xfId="0" applyFont="1" applyFill="1" applyBorder="1" applyAlignment="1" applyProtection="1">
      <alignment horizontal="left" vertical="center" wrapText="1" indent="2"/>
    </xf>
    <xf numFmtId="0" fontId="5" fillId="0" borderId="46" xfId="2" applyFont="1" applyFill="1" applyBorder="1" applyAlignment="1" applyProtection="1">
      <alignment horizontal="center" vertical="center" wrapText="1"/>
    </xf>
    <xf numFmtId="0" fontId="6" fillId="0" borderId="29" xfId="2" applyFont="1" applyFill="1" applyBorder="1" applyAlignment="1" applyProtection="1">
      <alignment vertical="center" wrapText="1"/>
    </xf>
    <xf numFmtId="0" fontId="6" fillId="0" borderId="30" xfId="2" applyFont="1" applyFill="1" applyBorder="1" applyAlignment="1" applyProtection="1">
      <alignment vertical="center" wrapText="1"/>
    </xf>
    <xf numFmtId="0" fontId="6" fillId="0" borderId="17" xfId="2" applyFont="1" applyFill="1" applyBorder="1" applyAlignment="1" applyProtection="1">
      <alignment vertical="center" wrapText="1"/>
    </xf>
    <xf numFmtId="0" fontId="16" fillId="0" borderId="40" xfId="2" applyFont="1" applyFill="1" applyBorder="1" applyAlignment="1" applyProtection="1">
      <alignment horizontal="center" vertical="center" wrapText="1"/>
    </xf>
    <xf numFmtId="0" fontId="16" fillId="0" borderId="41" xfId="2" applyFont="1" applyFill="1" applyBorder="1" applyAlignment="1" applyProtection="1">
      <alignment horizontal="center" vertical="center" wrapText="1"/>
    </xf>
    <xf numFmtId="0" fontId="16" fillId="0" borderId="42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left" wrapText="1"/>
      <protection locked="0"/>
    </xf>
    <xf numFmtId="0" fontId="13" fillId="0" borderId="0" xfId="2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</xf>
    <xf numFmtId="0" fontId="16" fillId="0" borderId="40" xfId="2" applyFont="1" applyBorder="1" applyAlignment="1" applyProtection="1">
      <alignment horizontal="center" vertical="center" wrapText="1"/>
    </xf>
    <xf numFmtId="0" fontId="16" fillId="0" borderId="41" xfId="2" applyFont="1" applyBorder="1" applyAlignment="1" applyProtection="1">
      <alignment horizontal="center" vertical="center" wrapText="1"/>
    </xf>
    <xf numFmtId="0" fontId="10" fillId="0" borderId="29" xfId="2" applyFont="1" applyBorder="1" applyAlignment="1" applyProtection="1">
      <alignment horizontal="center" wrapText="1"/>
    </xf>
    <xf numFmtId="0" fontId="10" fillId="0" borderId="30" xfId="2" applyFont="1" applyBorder="1" applyAlignment="1" applyProtection="1">
      <alignment horizontal="center" wrapText="1"/>
    </xf>
    <xf numFmtId="0" fontId="10" fillId="0" borderId="17" xfId="2" applyFont="1" applyBorder="1" applyAlignment="1" applyProtection="1">
      <alignment horizont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</xf>
    <xf numFmtId="0" fontId="28" fillId="0" borderId="0" xfId="2" applyFont="1" applyAlignment="1" applyProtection="1">
      <alignment horizontal="center" vertical="center" wrapText="1"/>
    </xf>
    <xf numFmtId="0" fontId="6" fillId="0" borderId="29" xfId="2" applyFont="1" applyFill="1" applyBorder="1" applyAlignment="1" applyProtection="1">
      <alignment horizontal="left" vertical="center" wrapText="1"/>
    </xf>
    <xf numFmtId="0" fontId="6" fillId="0" borderId="30" xfId="2" applyFont="1" applyFill="1" applyBorder="1" applyAlignment="1" applyProtection="1">
      <alignment horizontal="left" vertical="center" wrapText="1"/>
    </xf>
    <xf numFmtId="0" fontId="6" fillId="0" borderId="17" xfId="2" applyFont="1" applyFill="1" applyBorder="1" applyAlignment="1" applyProtection="1">
      <alignment horizontal="left" vertical="center" wrapText="1"/>
    </xf>
    <xf numFmtId="0" fontId="3" fillId="0" borderId="29" xfId="2" applyFont="1" applyFill="1" applyBorder="1" applyAlignment="1" applyProtection="1">
      <alignment horizontal="left" vertical="center" wrapText="1"/>
    </xf>
    <xf numFmtId="0" fontId="3" fillId="0" borderId="30" xfId="2" applyFont="1" applyFill="1" applyBorder="1" applyAlignment="1" applyProtection="1">
      <alignment horizontal="left" vertical="center" wrapText="1"/>
    </xf>
    <xf numFmtId="0" fontId="3" fillId="0" borderId="17" xfId="2" applyFont="1" applyFill="1" applyBorder="1" applyAlignment="1" applyProtection="1">
      <alignment horizontal="left" vertical="center" wrapText="1"/>
    </xf>
    <xf numFmtId="0" fontId="5" fillId="0" borderId="29" xfId="2" applyFont="1" applyFill="1" applyBorder="1" applyAlignment="1" applyProtection="1">
      <alignment horizontal="left" vertical="center" wrapText="1"/>
    </xf>
    <xf numFmtId="0" fontId="5" fillId="0" borderId="30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13" fillId="0" borderId="17" xfId="2" applyFill="1" applyBorder="1" applyAlignment="1" applyProtection="1">
      <alignment vertical="center" wrapText="1"/>
    </xf>
    <xf numFmtId="0" fontId="20" fillId="0" borderId="68" xfId="2" applyFont="1" applyFill="1" applyBorder="1" applyAlignment="1" applyProtection="1">
      <alignment vertical="center" wrapText="1"/>
    </xf>
    <xf numFmtId="0" fontId="20" fillId="0" borderId="38" xfId="2" applyFont="1" applyFill="1" applyBorder="1" applyAlignment="1" applyProtection="1">
      <alignment vertical="center" wrapText="1"/>
    </xf>
    <xf numFmtId="0" fontId="10" fillId="0" borderId="29" xfId="2" applyFont="1" applyFill="1" applyBorder="1" applyAlignment="1" applyProtection="1">
      <alignment horizontal="center" vertical="center" wrapText="1"/>
    </xf>
    <xf numFmtId="0" fontId="10" fillId="0" borderId="30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5" fillId="0" borderId="37" xfId="2" applyFont="1" applyFill="1" applyBorder="1" applyAlignment="1" applyProtection="1">
      <alignment horizontal="left" vertical="center" wrapText="1" indent="2"/>
    </xf>
    <xf numFmtId="0" fontId="5" fillId="0" borderId="17" xfId="2" applyFont="1" applyFill="1" applyBorder="1" applyAlignment="1" applyProtection="1">
      <alignment horizontal="left" vertical="center" wrapText="1" indent="2"/>
    </xf>
    <xf numFmtId="0" fontId="5" fillId="0" borderId="10" xfId="1" applyFont="1" applyFill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 indent="2"/>
    </xf>
    <xf numFmtId="0" fontId="5" fillId="0" borderId="37" xfId="2" applyFont="1" applyFill="1" applyBorder="1" applyAlignment="1" applyProtection="1">
      <alignment horizontal="left" vertical="center" wrapText="1"/>
    </xf>
    <xf numFmtId="0" fontId="5" fillId="0" borderId="36" xfId="2" applyFont="1" applyFill="1" applyBorder="1" applyAlignment="1" applyProtection="1">
      <alignment vertical="center" wrapText="1"/>
    </xf>
    <xf numFmtId="0" fontId="5" fillId="0" borderId="69" xfId="2" applyFont="1" applyFill="1" applyBorder="1" applyAlignment="1" applyProtection="1">
      <alignment vertical="center" wrapText="1"/>
    </xf>
    <xf numFmtId="0" fontId="5" fillId="0" borderId="39" xfId="2" applyFont="1" applyFill="1" applyBorder="1" applyAlignment="1" applyProtection="1">
      <alignment vertical="center" wrapText="1"/>
    </xf>
    <xf numFmtId="0" fontId="5" fillId="0" borderId="34" xfId="2" applyFont="1" applyFill="1" applyBorder="1" applyAlignment="1" applyProtection="1">
      <alignment horizontal="left" vertical="center" wrapText="1"/>
    </xf>
    <xf numFmtId="0" fontId="5" fillId="0" borderId="35" xfId="2" applyFont="1" applyFill="1" applyBorder="1" applyAlignment="1" applyProtection="1">
      <alignment horizontal="left" vertical="center" wrapText="1"/>
    </xf>
    <xf numFmtId="0" fontId="5" fillId="0" borderId="36" xfId="2" applyFont="1" applyFill="1" applyBorder="1" applyAlignment="1" applyProtection="1">
      <alignment horizontal="left" vertical="center" wrapText="1"/>
    </xf>
    <xf numFmtId="0" fontId="3" fillId="0" borderId="29" xfId="2" applyFont="1" applyFill="1" applyBorder="1" applyAlignment="1" applyProtection="1">
      <alignment horizontal="left" vertical="center" wrapText="1" indent="2"/>
    </xf>
    <xf numFmtId="0" fontId="3" fillId="0" borderId="30" xfId="2" applyFont="1" applyFill="1" applyBorder="1" applyAlignment="1" applyProtection="1">
      <alignment horizontal="left" vertical="center" wrapText="1" indent="2"/>
    </xf>
    <xf numFmtId="0" fontId="3" fillId="0" borderId="17" xfId="2" applyFont="1" applyFill="1" applyBorder="1" applyAlignment="1" applyProtection="1">
      <alignment horizontal="left" vertical="center" wrapText="1" indent="2"/>
    </xf>
    <xf numFmtId="0" fontId="5" fillId="0" borderId="66" xfId="1" applyFont="1" applyFill="1" applyBorder="1" applyAlignment="1" applyProtection="1">
      <alignment horizontal="left" vertical="center" wrapText="1" indent="2"/>
    </xf>
    <xf numFmtId="0" fontId="5" fillId="0" borderId="11" xfId="1" applyFont="1" applyFill="1" applyBorder="1" applyAlignment="1" applyProtection="1">
      <alignment horizontal="left" vertical="center" wrapText="1" indent="2"/>
    </xf>
    <xf numFmtId="0" fontId="5" fillId="0" borderId="29" xfId="2" applyFont="1" applyFill="1" applyBorder="1" applyAlignment="1" applyProtection="1">
      <alignment horizontal="left" vertical="center" indent="2"/>
    </xf>
    <xf numFmtId="0" fontId="5" fillId="0" borderId="30" xfId="2" applyFont="1" applyFill="1" applyBorder="1" applyAlignment="1" applyProtection="1">
      <alignment horizontal="left" vertical="center" indent="2"/>
    </xf>
    <xf numFmtId="0" fontId="5" fillId="0" borderId="17" xfId="2" applyFont="1" applyFill="1" applyBorder="1" applyAlignment="1" applyProtection="1">
      <alignment horizontal="left" vertical="center" indent="2"/>
    </xf>
    <xf numFmtId="0" fontId="5" fillId="0" borderId="46" xfId="2" applyFont="1" applyFill="1" applyBorder="1" applyAlignment="1" applyProtection="1">
      <alignment horizontal="center" vertical="center"/>
    </xf>
    <xf numFmtId="0" fontId="5" fillId="0" borderId="29" xfId="2" applyFont="1" applyFill="1" applyBorder="1" applyAlignment="1" applyProtection="1">
      <alignment horizontal="left" vertical="center" wrapText="1" indent="1"/>
    </xf>
    <xf numFmtId="0" fontId="5" fillId="0" borderId="30" xfId="2" applyFont="1" applyFill="1" applyBorder="1" applyAlignment="1" applyProtection="1">
      <alignment horizontal="left" vertical="center" wrapText="1" indent="1"/>
    </xf>
    <xf numFmtId="0" fontId="5" fillId="0" borderId="17" xfId="2" applyFont="1" applyFill="1" applyBorder="1" applyAlignment="1" applyProtection="1">
      <alignment horizontal="left" vertical="center" wrapText="1" indent="1"/>
    </xf>
    <xf numFmtId="0" fontId="19" fillId="0" borderId="29" xfId="2" applyFont="1" applyFill="1" applyBorder="1" applyAlignment="1" applyProtection="1">
      <alignment vertical="center" wrapText="1"/>
    </xf>
    <xf numFmtId="0" fontId="19" fillId="0" borderId="30" xfId="2" applyFont="1" applyFill="1" applyBorder="1" applyAlignment="1" applyProtection="1">
      <alignment vertical="center" wrapText="1"/>
    </xf>
    <xf numFmtId="0" fontId="19" fillId="0" borderId="17" xfId="2" applyFont="1" applyFill="1" applyBorder="1" applyAlignment="1" applyProtection="1">
      <alignment vertical="center" wrapText="1"/>
    </xf>
    <xf numFmtId="0" fontId="6" fillId="0" borderId="31" xfId="2" applyFont="1" applyFill="1" applyBorder="1" applyAlignment="1" applyProtection="1">
      <alignment vertical="center" wrapText="1"/>
    </xf>
    <xf numFmtId="0" fontId="6" fillId="0" borderId="32" xfId="2" applyFont="1" applyFill="1" applyBorder="1" applyAlignment="1" applyProtection="1">
      <alignment vertical="center" wrapText="1"/>
    </xf>
    <xf numFmtId="0" fontId="6" fillId="0" borderId="33" xfId="2" applyFont="1" applyFill="1" applyBorder="1" applyAlignment="1" applyProtection="1">
      <alignment vertical="center" wrapText="1"/>
    </xf>
    <xf numFmtId="0" fontId="5" fillId="0" borderId="76" xfId="2" applyFont="1" applyFill="1" applyBorder="1" applyAlignment="1" applyProtection="1">
      <alignment vertical="center" wrapText="1"/>
    </xf>
    <xf numFmtId="0" fontId="5" fillId="0" borderId="74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52" xfId="2" applyFont="1" applyFill="1" applyBorder="1" applyAlignment="1" applyProtection="1">
      <alignment horizontal="center" vertical="center"/>
    </xf>
    <xf numFmtId="0" fontId="5" fillId="0" borderId="49" xfId="2" applyFont="1" applyFill="1" applyBorder="1" applyAlignment="1" applyProtection="1">
      <alignment horizontal="center" vertical="center"/>
    </xf>
    <xf numFmtId="0" fontId="5" fillId="0" borderId="51" xfId="2" applyFont="1" applyFill="1" applyBorder="1" applyAlignment="1" applyProtection="1">
      <alignment horizontal="center" vertical="center"/>
    </xf>
    <xf numFmtId="0" fontId="3" fillId="0" borderId="0" xfId="2" applyFont="1" applyBorder="1" applyAlignment="1">
      <alignment horizontal="left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23" xfId="1" applyFont="1" applyFill="1" applyBorder="1" applyAlignment="1" applyProtection="1">
      <alignment horizontal="left" vertical="center" wrapText="1"/>
    </xf>
    <xf numFmtId="0" fontId="3" fillId="0" borderId="20" xfId="1" applyFont="1" applyFill="1" applyBorder="1" applyAlignment="1" applyProtection="1">
      <alignment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44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vertical="center" wrapText="1"/>
    </xf>
    <xf numFmtId="0" fontId="5" fillId="0" borderId="44" xfId="1" applyFont="1" applyFill="1" applyBorder="1" applyAlignment="1" applyProtection="1">
      <alignment vertical="center" wrapText="1"/>
    </xf>
    <xf numFmtId="0" fontId="5" fillId="0" borderId="2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62" xfId="1" applyFont="1" applyFill="1" applyBorder="1" applyAlignment="1" applyProtection="1">
      <alignment horizontal="left" vertical="center" wrapText="1" indent="2"/>
    </xf>
    <xf numFmtId="0" fontId="5" fillId="0" borderId="24" xfId="1" applyFont="1" applyFill="1" applyBorder="1" applyAlignment="1" applyProtection="1">
      <alignment horizontal="left" vertical="center" wrapText="1" indent="2"/>
    </xf>
    <xf numFmtId="0" fontId="5" fillId="0" borderId="73" xfId="1" applyFont="1" applyFill="1" applyBorder="1" applyAlignment="1" applyProtection="1">
      <alignment horizontal="left" vertical="center" wrapText="1" indent="2"/>
    </xf>
    <xf numFmtId="0" fontId="5" fillId="0" borderId="43" xfId="1" applyFont="1" applyFill="1" applyBorder="1" applyAlignment="1" applyProtection="1">
      <alignment horizontal="left" vertical="center" wrapText="1" indent="2"/>
    </xf>
    <xf numFmtId="0" fontId="5" fillId="0" borderId="60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62" xfId="1" applyFont="1" applyBorder="1" applyAlignment="1" applyProtection="1">
      <alignment horizontal="center" vertical="center" wrapText="1"/>
    </xf>
    <xf numFmtId="0" fontId="5" fillId="0" borderId="57" xfId="1" applyFont="1" applyFill="1" applyBorder="1" applyAlignment="1" applyProtection="1">
      <alignment horizontal="left" vertical="center" wrapText="1"/>
    </xf>
    <xf numFmtId="0" fontId="5" fillId="0" borderId="63" xfId="1" applyFont="1" applyFill="1" applyBorder="1" applyAlignment="1" applyProtection="1">
      <alignment horizontal="left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0" fontId="5" fillId="0" borderId="57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62" xfId="1" applyFont="1" applyFill="1" applyBorder="1" applyAlignment="1" applyProtection="1">
      <alignment horizontal="left" vertical="center" wrapText="1"/>
    </xf>
    <xf numFmtId="0" fontId="5" fillId="0" borderId="40" xfId="2" applyFont="1" applyBorder="1" applyAlignment="1" applyProtection="1">
      <alignment horizontal="center" vertical="center" wrapText="1"/>
    </xf>
    <xf numFmtId="0" fontId="5" fillId="0" borderId="41" xfId="2" applyFont="1" applyBorder="1" applyAlignment="1" applyProtection="1">
      <alignment horizontal="center" vertical="center" wrapText="1"/>
    </xf>
    <xf numFmtId="0" fontId="5" fillId="0" borderId="42" xfId="2" applyFont="1" applyBorder="1" applyAlignment="1" applyProtection="1">
      <alignment horizontal="center" vertical="center" wrapText="1"/>
    </xf>
    <xf numFmtId="0" fontId="10" fillId="0" borderId="46" xfId="2" applyFont="1" applyBorder="1" applyAlignment="1" applyProtection="1">
      <alignment horizontal="center" vertical="center" wrapText="1"/>
    </xf>
    <xf numFmtId="0" fontId="10" fillId="0" borderId="16" xfId="2" applyFont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textRotation="90" wrapText="1"/>
    </xf>
    <xf numFmtId="0" fontId="3" fillId="0" borderId="46" xfId="2" applyFont="1" applyFill="1" applyBorder="1" applyAlignment="1" applyProtection="1">
      <alignment horizontal="center" vertical="center" textRotation="90" wrapText="1"/>
    </xf>
    <xf numFmtId="0" fontId="3" fillId="0" borderId="47" xfId="2" applyFont="1" applyFill="1" applyBorder="1" applyAlignment="1" applyProtection="1">
      <alignment horizontal="center" vertical="center" textRotation="90" wrapText="1"/>
    </xf>
    <xf numFmtId="0" fontId="3" fillId="0" borderId="53" xfId="2" applyFont="1" applyFill="1" applyBorder="1" applyAlignment="1" applyProtection="1">
      <alignment vertical="center" wrapText="1"/>
    </xf>
    <xf numFmtId="0" fontId="3" fillId="0" borderId="54" xfId="2" applyFont="1" applyFill="1" applyBorder="1" applyAlignment="1" applyProtection="1">
      <alignment vertical="center" wrapText="1"/>
    </xf>
    <xf numFmtId="0" fontId="3" fillId="0" borderId="55" xfId="2" applyFont="1" applyFill="1" applyBorder="1" applyAlignment="1" applyProtection="1">
      <alignment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28" xfId="2" applyFont="1" applyFill="1" applyBorder="1" applyAlignment="1" applyProtection="1">
      <alignment horizontal="left" vertical="center" wrapText="1"/>
    </xf>
    <xf numFmtId="0" fontId="5" fillId="0" borderId="27" xfId="2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24" fillId="0" borderId="48" xfId="2" applyFont="1" applyFill="1" applyBorder="1" applyAlignment="1" applyProtection="1">
      <alignment horizontal="center" vertical="center" textRotation="90" wrapText="1"/>
    </xf>
    <xf numFmtId="0" fontId="1" fillId="0" borderId="49" xfId="2" applyFont="1" applyBorder="1" applyProtection="1"/>
    <xf numFmtId="0" fontId="1" fillId="0" borderId="50" xfId="2" applyFont="1" applyBorder="1" applyProtection="1"/>
    <xf numFmtId="0" fontId="3" fillId="0" borderId="26" xfId="2" applyFont="1" applyFill="1" applyBorder="1" applyAlignment="1" applyProtection="1">
      <alignment vertical="center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25" fillId="0" borderId="46" xfId="2" applyFont="1" applyFill="1" applyBorder="1" applyAlignment="1" applyProtection="1">
      <alignment horizontal="center" vertical="center" textRotation="90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25" fillId="0" borderId="47" xfId="2" applyFont="1" applyFill="1" applyBorder="1" applyAlignment="1" applyProtection="1">
      <alignment horizontal="center" vertical="center" textRotation="90" wrapText="1"/>
    </xf>
    <xf numFmtId="0" fontId="3" fillId="0" borderId="27" xfId="2" applyFont="1" applyFill="1" applyBorder="1" applyAlignment="1" applyProtection="1">
      <alignment vertical="center" wrapText="1"/>
    </xf>
    <xf numFmtId="0" fontId="25" fillId="0" borderId="45" xfId="2" applyFont="1" applyFill="1" applyBorder="1" applyAlignment="1" applyProtection="1">
      <alignment horizontal="center" vertical="center" textRotation="90" wrapText="1"/>
    </xf>
    <xf numFmtId="0" fontId="5" fillId="0" borderId="30" xfId="2" applyFont="1" applyFill="1" applyBorder="1" applyAlignment="1" applyProtection="1">
      <alignment horizontal="left" vertical="center" wrapText="1" indent="2"/>
    </xf>
    <xf numFmtId="0" fontId="3" fillId="0" borderId="77" xfId="1" applyFont="1" applyBorder="1" applyAlignment="1" applyProtection="1">
      <alignment horizontal="center" vertical="center"/>
    </xf>
    <xf numFmtId="0" fontId="24" fillId="0" borderId="45" xfId="2" applyFont="1" applyFill="1" applyBorder="1" applyAlignment="1" applyProtection="1">
      <alignment horizontal="center" vertical="center" textRotation="90" wrapText="1"/>
      <protection locked="0"/>
    </xf>
    <xf numFmtId="0" fontId="24" fillId="0" borderId="46" xfId="2" applyFont="1" applyFill="1" applyBorder="1" applyAlignment="1" applyProtection="1">
      <alignment horizontal="center" vertical="center" textRotation="90" wrapText="1"/>
      <protection locked="0"/>
    </xf>
    <xf numFmtId="0" fontId="24" fillId="0" borderId="47" xfId="2" applyFont="1" applyFill="1" applyBorder="1" applyAlignment="1" applyProtection="1">
      <alignment horizontal="center" vertical="center" textRotation="90" wrapText="1"/>
      <protection locked="0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59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65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left" vertical="center" wrapText="1" indent="2"/>
    </xf>
    <xf numFmtId="0" fontId="3" fillId="0" borderId="11" xfId="1" applyFont="1" applyBorder="1" applyAlignment="1" applyProtection="1">
      <alignment horizontal="left" vertical="center" wrapText="1"/>
    </xf>
    <xf numFmtId="0" fontId="5" fillId="0" borderId="79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71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78" xfId="1" applyFont="1" applyFill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left" vertical="center" wrapText="1"/>
    </xf>
    <xf numFmtId="0" fontId="0" fillId="0" borderId="20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left" vertical="center" wrapText="1"/>
    </xf>
    <xf numFmtId="0" fontId="5" fillId="0" borderId="73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29" fillId="0" borderId="0" xfId="1" applyFont="1" applyBorder="1" applyAlignment="1" applyProtection="1">
      <alignment horizontal="center" wrapText="1"/>
      <protection locked="0"/>
    </xf>
    <xf numFmtId="0" fontId="0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62" xfId="1" applyFont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 indent="2"/>
    </xf>
    <xf numFmtId="0" fontId="5" fillId="0" borderId="62" xfId="1" applyFont="1" applyBorder="1" applyAlignment="1" applyProtection="1">
      <alignment horizontal="left" vertical="center" wrapText="1" indent="2"/>
    </xf>
    <xf numFmtId="0" fontId="5" fillId="0" borderId="23" xfId="1" applyFont="1" applyBorder="1" applyAlignment="1" applyProtection="1">
      <alignment horizontal="left" vertical="center" wrapText="1" indent="2"/>
    </xf>
    <xf numFmtId="0" fontId="3" fillId="0" borderId="0" xfId="1" applyFont="1" applyBorder="1" applyAlignment="1" applyProtection="1">
      <alignment horizontal="left" wrapText="1"/>
    </xf>
    <xf numFmtId="0" fontId="10" fillId="0" borderId="20" xfId="1" applyFont="1" applyBorder="1" applyAlignment="1" applyProtection="1">
      <alignment horizontal="center" vertical="top" wrapText="1"/>
    </xf>
    <xf numFmtId="0" fontId="5" fillId="0" borderId="20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3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O232"/>
  <sheetViews>
    <sheetView tabSelected="1" topLeftCell="A40" zoomScale="90" zoomScaleNormal="90" zoomScaleSheetLayoutView="50" workbookViewId="0">
      <selection activeCell="E51" sqref="E51"/>
    </sheetView>
  </sheetViews>
  <sheetFormatPr defaultColWidth="9" defaultRowHeight="12.75" zeroHeight="1"/>
  <cols>
    <col min="1" max="1" width="5.625" style="51" customWidth="1"/>
    <col min="2" max="2" width="6.5" style="33" customWidth="1"/>
    <col min="3" max="3" width="68.625" style="33" customWidth="1"/>
    <col min="4" max="4" width="4.75" style="34" customWidth="1"/>
    <col min="5" max="5" width="16.125" style="26" customWidth="1"/>
    <col min="6" max="6" width="9" style="26" customWidth="1"/>
    <col min="7" max="7" width="47.875" style="26" customWidth="1"/>
    <col min="8" max="14" width="9" style="26" customWidth="1"/>
    <col min="15" max="15" width="53.125" style="98" customWidth="1"/>
    <col min="16" max="17" width="53.125" style="26" customWidth="1"/>
    <col min="18" max="16384" width="9" style="26"/>
  </cols>
  <sheetData>
    <row r="1" spans="1:15" ht="178.5" customHeight="1">
      <c r="A1" s="217" t="s">
        <v>32</v>
      </c>
      <c r="B1" s="217"/>
      <c r="C1" s="217"/>
      <c r="D1" s="24"/>
      <c r="E1" s="27"/>
      <c r="F1" s="25"/>
      <c r="G1" s="25"/>
      <c r="H1" s="25"/>
      <c r="I1" s="25"/>
      <c r="J1" s="25"/>
      <c r="K1" s="25"/>
      <c r="L1" s="25"/>
      <c r="M1" s="25"/>
      <c r="N1" s="25"/>
    </row>
    <row r="2" spans="1:15" ht="18" customHeight="1">
      <c r="A2" s="218" t="s">
        <v>33</v>
      </c>
      <c r="B2" s="218"/>
      <c r="C2" s="218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34.5" customHeight="1">
      <c r="A3" s="225" t="s">
        <v>160</v>
      </c>
      <c r="B3" s="225"/>
      <c r="C3" s="225"/>
      <c r="D3" s="225"/>
      <c r="E3" s="225"/>
      <c r="F3" s="25"/>
      <c r="G3" s="25"/>
      <c r="H3" s="25"/>
      <c r="I3" s="25"/>
      <c r="J3" s="25"/>
      <c r="K3" s="25"/>
      <c r="L3" s="25"/>
      <c r="M3" s="25"/>
      <c r="N3" s="25"/>
    </row>
    <row r="4" spans="1:15" ht="15.75" customHeight="1">
      <c r="A4" s="226" t="s">
        <v>76</v>
      </c>
      <c r="B4" s="226"/>
      <c r="C4" s="226"/>
      <c r="D4" s="226"/>
      <c r="E4" s="226"/>
      <c r="F4" s="25"/>
      <c r="G4" s="25"/>
      <c r="H4" s="25"/>
      <c r="I4" s="25"/>
      <c r="J4" s="25"/>
      <c r="K4" s="25"/>
      <c r="L4" s="25"/>
      <c r="M4" s="25"/>
      <c r="N4" s="25"/>
    </row>
    <row r="5" spans="1:15" s="30" customFormat="1" ht="32.25" customHeight="1">
      <c r="A5" s="227" t="s">
        <v>182</v>
      </c>
      <c r="B5" s="227"/>
      <c r="C5" s="227"/>
      <c r="D5" s="227"/>
      <c r="E5" s="227"/>
      <c r="F5" s="29"/>
      <c r="G5" s="29"/>
      <c r="H5" s="29"/>
      <c r="I5" s="29"/>
      <c r="J5" s="29"/>
      <c r="K5" s="29"/>
      <c r="L5" s="29"/>
      <c r="M5" s="29"/>
      <c r="N5" s="29"/>
      <c r="O5" s="99"/>
    </row>
    <row r="6" spans="1:15" ht="6" customHeight="1">
      <c r="A6" s="105"/>
      <c r="B6" s="105"/>
      <c r="C6" s="105"/>
      <c r="D6" s="105"/>
      <c r="E6" s="106"/>
      <c r="F6" s="31"/>
      <c r="G6" s="25"/>
      <c r="H6" s="25"/>
      <c r="I6" s="25"/>
      <c r="J6" s="25"/>
      <c r="K6" s="25"/>
      <c r="L6" s="25"/>
      <c r="M6" s="25"/>
      <c r="N6" s="25"/>
    </row>
    <row r="7" spans="1:15" ht="15.75">
      <c r="A7" s="219" t="s">
        <v>34</v>
      </c>
      <c r="B7" s="219"/>
      <c r="C7" s="219"/>
      <c r="D7" s="219"/>
      <c r="E7" s="107"/>
      <c r="F7" s="25"/>
      <c r="G7" s="25"/>
      <c r="H7" s="25"/>
      <c r="I7" s="25"/>
      <c r="J7" s="25"/>
      <c r="K7" s="25"/>
      <c r="L7" s="25"/>
      <c r="M7" s="25"/>
      <c r="N7" s="25"/>
    </row>
    <row r="8" spans="1:15" ht="6.75" customHeight="1" thickBot="1">
      <c r="A8" s="108" t="s">
        <v>35</v>
      </c>
      <c r="B8" s="109"/>
      <c r="C8" s="109"/>
      <c r="D8" s="110"/>
      <c r="E8" s="107"/>
      <c r="F8" s="25"/>
      <c r="G8" s="25"/>
      <c r="H8" s="25"/>
      <c r="I8" s="25"/>
      <c r="J8" s="25"/>
      <c r="K8" s="25"/>
      <c r="L8" s="25"/>
      <c r="M8" s="25"/>
      <c r="N8" s="25"/>
      <c r="O8" s="104"/>
    </row>
    <row r="9" spans="1:15" ht="34.5" customHeight="1">
      <c r="A9" s="220" t="s">
        <v>17</v>
      </c>
      <c r="B9" s="221"/>
      <c r="C9" s="221"/>
      <c r="D9" s="221"/>
      <c r="E9" s="144" t="s">
        <v>183</v>
      </c>
      <c r="F9" s="31"/>
      <c r="G9" s="25"/>
      <c r="H9" s="25"/>
      <c r="I9" s="25"/>
      <c r="J9" s="25"/>
      <c r="K9" s="25"/>
      <c r="L9" s="25"/>
      <c r="M9" s="25"/>
      <c r="N9" s="25"/>
      <c r="O9" s="100"/>
    </row>
    <row r="10" spans="1:15" s="38" customFormat="1" ht="13.5" customHeight="1">
      <c r="A10" s="222">
        <v>1</v>
      </c>
      <c r="B10" s="223"/>
      <c r="C10" s="223"/>
      <c r="D10" s="224"/>
      <c r="E10" s="145">
        <v>2</v>
      </c>
      <c r="F10" s="36"/>
      <c r="G10" s="37"/>
      <c r="H10" s="36"/>
      <c r="I10" s="36"/>
      <c r="J10" s="36"/>
      <c r="K10" s="36"/>
      <c r="L10" s="36"/>
      <c r="M10" s="36"/>
      <c r="N10" s="36"/>
      <c r="O10" s="100"/>
    </row>
    <row r="11" spans="1:15" ht="24" customHeight="1">
      <c r="A11" s="228" t="s">
        <v>117</v>
      </c>
      <c r="B11" s="229"/>
      <c r="C11" s="230"/>
      <c r="D11" s="70" t="s">
        <v>6</v>
      </c>
      <c r="E11" s="146">
        <f>E12+E33</f>
        <v>0</v>
      </c>
      <c r="F11" s="25"/>
      <c r="G11" s="103"/>
      <c r="H11" s="25"/>
      <c r="I11" s="25"/>
      <c r="J11" s="25"/>
      <c r="K11" s="25"/>
      <c r="L11" s="25"/>
      <c r="M11" s="25"/>
      <c r="N11" s="25"/>
      <c r="O11" s="100"/>
    </row>
    <row r="12" spans="1:15" ht="24" customHeight="1">
      <c r="A12" s="231" t="s">
        <v>118</v>
      </c>
      <c r="B12" s="232"/>
      <c r="C12" s="233"/>
      <c r="D12" s="70" t="s">
        <v>8</v>
      </c>
      <c r="E12" s="192">
        <f>E13+E21+E31+E32</f>
        <v>0</v>
      </c>
      <c r="F12" s="190"/>
      <c r="G12" s="35"/>
      <c r="H12" s="25"/>
      <c r="I12" s="25"/>
      <c r="J12" s="25"/>
      <c r="K12" s="25"/>
      <c r="L12" s="25"/>
      <c r="M12" s="25"/>
      <c r="N12" s="25"/>
      <c r="O12" s="100"/>
    </row>
    <row r="13" spans="1:15" ht="24" customHeight="1">
      <c r="A13" s="234" t="s">
        <v>111</v>
      </c>
      <c r="B13" s="235"/>
      <c r="C13" s="236"/>
      <c r="D13" s="70" t="s">
        <v>10</v>
      </c>
      <c r="E13" s="148">
        <f>E14+E16+E17+E19</f>
        <v>0</v>
      </c>
      <c r="F13" s="25"/>
      <c r="G13" s="35"/>
      <c r="H13" s="25"/>
      <c r="I13" s="25"/>
      <c r="J13" s="25"/>
      <c r="K13" s="25"/>
      <c r="L13" s="25"/>
      <c r="M13" s="25"/>
      <c r="N13" s="25"/>
      <c r="O13" s="100"/>
    </row>
    <row r="14" spans="1:15" ht="24" customHeight="1">
      <c r="A14" s="251" t="s">
        <v>21</v>
      </c>
      <c r="B14" s="196" t="s">
        <v>82</v>
      </c>
      <c r="C14" s="237"/>
      <c r="D14" s="70" t="s">
        <v>11</v>
      </c>
      <c r="E14" s="149"/>
      <c r="F14" s="25"/>
      <c r="G14" s="25"/>
      <c r="H14" s="25"/>
      <c r="I14" s="25"/>
      <c r="J14" s="25"/>
      <c r="K14" s="25"/>
      <c r="L14" s="25"/>
      <c r="M14" s="25"/>
      <c r="N14" s="25"/>
      <c r="O14" s="100"/>
    </row>
    <row r="15" spans="1:15" ht="21" customHeight="1">
      <c r="A15" s="252"/>
      <c r="B15" s="243" t="s">
        <v>173</v>
      </c>
      <c r="C15" s="244"/>
      <c r="D15" s="70" t="s">
        <v>12</v>
      </c>
      <c r="E15" s="177"/>
      <c r="F15" s="25"/>
      <c r="G15" s="25"/>
      <c r="H15" s="25"/>
      <c r="I15" s="25"/>
      <c r="J15" s="25"/>
      <c r="K15" s="25"/>
      <c r="L15" s="25"/>
      <c r="M15" s="25"/>
      <c r="N15" s="25"/>
      <c r="O15" s="100"/>
    </row>
    <row r="16" spans="1:15" ht="24" customHeight="1">
      <c r="A16" s="252"/>
      <c r="B16" s="196" t="s">
        <v>36</v>
      </c>
      <c r="C16" s="197"/>
      <c r="D16" s="70" t="s">
        <v>13</v>
      </c>
      <c r="E16" s="149"/>
      <c r="F16" s="25"/>
      <c r="G16" s="25"/>
      <c r="H16" s="25"/>
      <c r="I16" s="25"/>
      <c r="J16" s="25"/>
      <c r="K16" s="25"/>
      <c r="L16" s="25"/>
      <c r="M16" s="25"/>
      <c r="N16" s="25"/>
      <c r="O16" s="100"/>
    </row>
    <row r="17" spans="1:15" ht="24" customHeight="1">
      <c r="A17" s="252"/>
      <c r="B17" s="196" t="s">
        <v>37</v>
      </c>
      <c r="C17" s="197"/>
      <c r="D17" s="70" t="s">
        <v>15</v>
      </c>
      <c r="E17" s="149"/>
      <c r="F17" s="28"/>
      <c r="G17" s="25"/>
      <c r="H17" s="25"/>
      <c r="I17" s="25"/>
      <c r="J17" s="25"/>
      <c r="K17" s="25"/>
      <c r="L17" s="25"/>
      <c r="M17" s="25"/>
      <c r="N17" s="25"/>
      <c r="O17" s="100"/>
    </row>
    <row r="18" spans="1:15" ht="24" customHeight="1">
      <c r="A18" s="252"/>
      <c r="B18" s="243" t="s">
        <v>119</v>
      </c>
      <c r="C18" s="244"/>
      <c r="D18" s="70" t="s">
        <v>24</v>
      </c>
      <c r="E18" s="149"/>
      <c r="F18" s="25"/>
      <c r="G18" s="25"/>
      <c r="H18" s="25"/>
      <c r="I18" s="25"/>
      <c r="J18" s="25"/>
      <c r="K18" s="25"/>
      <c r="L18" s="25"/>
      <c r="M18" s="25"/>
      <c r="N18" s="25"/>
      <c r="O18" s="100"/>
    </row>
    <row r="19" spans="1:15" ht="24" customHeight="1">
      <c r="A19" s="252"/>
      <c r="B19" s="238" t="s">
        <v>38</v>
      </c>
      <c r="C19" s="239"/>
      <c r="D19" s="70" t="s">
        <v>26</v>
      </c>
      <c r="E19" s="150"/>
      <c r="F19" s="25"/>
      <c r="G19" s="25"/>
      <c r="H19" s="25"/>
      <c r="I19" s="25"/>
      <c r="J19" s="25"/>
      <c r="K19" s="25"/>
      <c r="L19" s="25"/>
      <c r="M19" s="25"/>
      <c r="N19" s="25"/>
      <c r="O19" s="100"/>
    </row>
    <row r="20" spans="1:15" ht="24" customHeight="1">
      <c r="A20" s="253"/>
      <c r="B20" s="245" t="s">
        <v>140</v>
      </c>
      <c r="C20" s="246"/>
      <c r="D20" s="71">
        <v>10</v>
      </c>
      <c r="E20" s="150"/>
      <c r="F20" s="25"/>
      <c r="G20" s="25"/>
      <c r="H20" s="25"/>
      <c r="I20" s="25"/>
      <c r="J20" s="25"/>
      <c r="K20" s="25"/>
      <c r="L20" s="25"/>
      <c r="M20" s="25"/>
      <c r="N20" s="25"/>
      <c r="O20" s="100"/>
    </row>
    <row r="21" spans="1:15" ht="24" customHeight="1">
      <c r="A21" s="248" t="s">
        <v>112</v>
      </c>
      <c r="B21" s="249"/>
      <c r="C21" s="250"/>
      <c r="D21" s="70">
        <f>D20+1</f>
        <v>11</v>
      </c>
      <c r="E21" s="147">
        <f>E22+E23+E24+E25+E27+E28+E29</f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100"/>
    </row>
    <row r="22" spans="1:15" ht="24" customHeight="1">
      <c r="A22" s="251" t="s">
        <v>21</v>
      </c>
      <c r="B22" s="196" t="s">
        <v>39</v>
      </c>
      <c r="C22" s="197"/>
      <c r="D22" s="72">
        <f t="shared" ref="D22:D34" si="0">D21+1</f>
        <v>12</v>
      </c>
      <c r="E22" s="149"/>
      <c r="F22" s="25"/>
      <c r="G22" s="25"/>
      <c r="H22" s="25"/>
      <c r="I22" s="25"/>
      <c r="J22" s="25"/>
      <c r="K22" s="25"/>
      <c r="L22" s="25"/>
      <c r="M22" s="25"/>
      <c r="N22" s="25"/>
      <c r="O22" s="100"/>
    </row>
    <row r="23" spans="1:15" ht="24" customHeight="1">
      <c r="A23" s="252"/>
      <c r="B23" s="196" t="s">
        <v>115</v>
      </c>
      <c r="C23" s="197"/>
      <c r="D23" s="72">
        <f t="shared" si="0"/>
        <v>13</v>
      </c>
      <c r="E23" s="149"/>
      <c r="F23" s="25"/>
      <c r="G23" s="25"/>
      <c r="H23" s="25"/>
      <c r="I23" s="25"/>
      <c r="J23" s="25"/>
      <c r="K23" s="25"/>
      <c r="L23" s="25"/>
      <c r="M23" s="25"/>
      <c r="N23" s="25"/>
      <c r="O23" s="100"/>
    </row>
    <row r="24" spans="1:15" ht="24" customHeight="1">
      <c r="A24" s="252"/>
      <c r="B24" s="196" t="s">
        <v>98</v>
      </c>
      <c r="C24" s="197"/>
      <c r="D24" s="72">
        <f>D23+1</f>
        <v>14</v>
      </c>
      <c r="E24" s="149"/>
      <c r="F24" s="25"/>
      <c r="G24" s="25"/>
      <c r="H24" s="25"/>
      <c r="I24" s="25"/>
      <c r="J24" s="25"/>
      <c r="K24" s="25"/>
      <c r="L24" s="25"/>
      <c r="M24" s="25"/>
      <c r="N24" s="25"/>
      <c r="O24" s="100"/>
    </row>
    <row r="25" spans="1:15" ht="24" customHeight="1">
      <c r="A25" s="252"/>
      <c r="B25" s="196" t="s">
        <v>40</v>
      </c>
      <c r="C25" s="197"/>
      <c r="D25" s="72">
        <f>D24+1</f>
        <v>15</v>
      </c>
      <c r="E25" s="149"/>
      <c r="F25" s="25"/>
      <c r="G25" s="25"/>
      <c r="H25" s="25"/>
      <c r="I25" s="25"/>
      <c r="J25" s="25"/>
      <c r="K25" s="25"/>
      <c r="L25" s="25"/>
      <c r="M25" s="25"/>
      <c r="N25" s="25"/>
      <c r="O25" s="100"/>
    </row>
    <row r="26" spans="1:15" ht="24" customHeight="1">
      <c r="A26" s="252"/>
      <c r="B26" s="243" t="s">
        <v>141</v>
      </c>
      <c r="C26" s="244"/>
      <c r="D26" s="72">
        <f>D25+1</f>
        <v>16</v>
      </c>
      <c r="E26" s="149"/>
      <c r="F26" s="25"/>
      <c r="G26" s="25"/>
      <c r="H26" s="25"/>
      <c r="I26" s="25"/>
      <c r="J26" s="25"/>
      <c r="K26" s="25"/>
      <c r="L26" s="25"/>
      <c r="M26" s="25"/>
      <c r="N26" s="25"/>
      <c r="O26" s="100"/>
    </row>
    <row r="27" spans="1:15" ht="24" customHeight="1">
      <c r="A27" s="252"/>
      <c r="B27" s="196" t="s">
        <v>41</v>
      </c>
      <c r="C27" s="197"/>
      <c r="D27" s="72">
        <f>D26+1</f>
        <v>17</v>
      </c>
      <c r="E27" s="149"/>
      <c r="F27" s="25"/>
      <c r="G27" s="39"/>
      <c r="H27" s="25"/>
      <c r="I27" s="25"/>
      <c r="J27" s="25"/>
      <c r="K27" s="25"/>
      <c r="L27" s="25"/>
      <c r="M27" s="25"/>
      <c r="N27" s="25"/>
      <c r="O27" s="100"/>
    </row>
    <row r="28" spans="1:15" ht="30" customHeight="1">
      <c r="A28" s="252"/>
      <c r="B28" s="247" t="s">
        <v>142</v>
      </c>
      <c r="C28" s="236"/>
      <c r="D28" s="72">
        <f t="shared" ref="D28:D30" si="1">D27+1</f>
        <v>18</v>
      </c>
      <c r="E28" s="149"/>
      <c r="F28" s="25"/>
      <c r="G28" s="39"/>
      <c r="H28" s="25"/>
      <c r="I28" s="25"/>
      <c r="J28" s="25"/>
      <c r="K28" s="25"/>
      <c r="L28" s="25"/>
      <c r="M28" s="25"/>
      <c r="N28" s="25"/>
      <c r="O28" s="100"/>
    </row>
    <row r="29" spans="1:15" ht="24" customHeight="1">
      <c r="A29" s="252"/>
      <c r="B29" s="196" t="s">
        <v>38</v>
      </c>
      <c r="C29" s="197"/>
      <c r="D29" s="72">
        <f t="shared" si="1"/>
        <v>19</v>
      </c>
      <c r="E29" s="149"/>
      <c r="F29" s="28"/>
      <c r="G29" s="25"/>
      <c r="H29" s="40"/>
      <c r="I29" s="25"/>
      <c r="J29" s="25"/>
      <c r="K29" s="25"/>
      <c r="L29" s="25"/>
      <c r="M29" s="25"/>
      <c r="N29" s="25"/>
      <c r="O29" s="100"/>
    </row>
    <row r="30" spans="1:15" ht="24" customHeight="1">
      <c r="A30" s="253"/>
      <c r="B30" s="245" t="s">
        <v>140</v>
      </c>
      <c r="C30" s="246"/>
      <c r="D30" s="72">
        <f t="shared" si="1"/>
        <v>20</v>
      </c>
      <c r="E30" s="149"/>
      <c r="F30" s="28"/>
      <c r="G30" s="25"/>
      <c r="H30" s="40"/>
      <c r="I30" s="25"/>
      <c r="J30" s="25"/>
      <c r="K30" s="25"/>
      <c r="L30" s="25"/>
      <c r="M30" s="25"/>
      <c r="N30" s="25"/>
      <c r="O30" s="100"/>
    </row>
    <row r="31" spans="1:15" s="42" customFormat="1" ht="24" customHeight="1">
      <c r="A31" s="198" t="s">
        <v>42</v>
      </c>
      <c r="B31" s="199"/>
      <c r="C31" s="197"/>
      <c r="D31" s="70">
        <f t="shared" si="0"/>
        <v>21</v>
      </c>
      <c r="E31" s="149"/>
      <c r="F31" s="41"/>
      <c r="G31" s="41"/>
      <c r="H31" s="41"/>
      <c r="I31" s="41"/>
      <c r="J31" s="41"/>
      <c r="K31" s="41"/>
      <c r="L31" s="41"/>
      <c r="M31" s="41"/>
      <c r="N31" s="41"/>
      <c r="O31" s="100"/>
    </row>
    <row r="32" spans="1:15" s="42" customFormat="1" ht="24" customHeight="1">
      <c r="A32" s="198" t="s">
        <v>143</v>
      </c>
      <c r="B32" s="199"/>
      <c r="C32" s="197"/>
      <c r="D32" s="70">
        <f t="shared" si="0"/>
        <v>22</v>
      </c>
      <c r="E32" s="149"/>
      <c r="F32" s="41"/>
      <c r="G32" s="41"/>
      <c r="H32" s="41"/>
      <c r="I32" s="41"/>
      <c r="J32" s="41"/>
      <c r="K32" s="41"/>
      <c r="L32" s="41"/>
      <c r="M32" s="41"/>
      <c r="N32" s="41"/>
      <c r="O32" s="100"/>
    </row>
    <row r="33" spans="1:15" s="42" customFormat="1" ht="24" customHeight="1">
      <c r="A33" s="200" t="s">
        <v>113</v>
      </c>
      <c r="B33" s="201"/>
      <c r="C33" s="202"/>
      <c r="D33" s="72">
        <f t="shared" si="0"/>
        <v>23</v>
      </c>
      <c r="E33" s="148">
        <f>E34+E35</f>
        <v>0</v>
      </c>
      <c r="F33" s="191"/>
      <c r="G33" s="41"/>
      <c r="H33" s="41"/>
      <c r="I33" s="41"/>
      <c r="J33" s="41"/>
      <c r="K33" s="41"/>
      <c r="L33" s="41"/>
      <c r="M33" s="41"/>
      <c r="N33" s="41"/>
      <c r="O33" s="100"/>
    </row>
    <row r="34" spans="1:15" ht="24" customHeight="1">
      <c r="A34" s="198" t="s">
        <v>43</v>
      </c>
      <c r="B34" s="199"/>
      <c r="C34" s="197"/>
      <c r="D34" s="70">
        <f t="shared" si="0"/>
        <v>24</v>
      </c>
      <c r="E34" s="149"/>
      <c r="F34" s="25"/>
      <c r="G34" s="25"/>
      <c r="H34" s="25"/>
      <c r="I34" s="25"/>
      <c r="J34" s="25"/>
      <c r="K34" s="25"/>
      <c r="L34" s="25"/>
      <c r="M34" s="25"/>
      <c r="N34" s="25"/>
      <c r="O34" s="100"/>
    </row>
    <row r="35" spans="1:15" ht="24" customHeight="1">
      <c r="A35" s="203" t="s">
        <v>114</v>
      </c>
      <c r="B35" s="204"/>
      <c r="C35" s="205"/>
      <c r="D35" s="91">
        <f>D34+1</f>
        <v>25</v>
      </c>
      <c r="E35" s="151">
        <f>E36+E37</f>
        <v>0</v>
      </c>
      <c r="F35" s="25"/>
      <c r="G35" s="25"/>
      <c r="H35" s="25"/>
      <c r="I35" s="25"/>
      <c r="J35" s="25"/>
      <c r="K35" s="25"/>
      <c r="L35" s="25"/>
      <c r="M35" s="25"/>
      <c r="N35" s="25"/>
      <c r="O35" s="100"/>
    </row>
    <row r="36" spans="1:15" ht="24" customHeight="1">
      <c r="A36" s="210" t="s">
        <v>21</v>
      </c>
      <c r="B36" s="195" t="s">
        <v>174</v>
      </c>
      <c r="C36" s="195"/>
      <c r="D36" s="70">
        <f t="shared" ref="D36:D38" si="2">D35+1</f>
        <v>26</v>
      </c>
      <c r="E36" s="149"/>
      <c r="F36" s="167"/>
      <c r="G36" s="25"/>
      <c r="H36" s="25"/>
      <c r="I36" s="25"/>
      <c r="J36" s="25"/>
      <c r="K36" s="25"/>
      <c r="L36" s="25"/>
      <c r="M36" s="25"/>
      <c r="N36" s="25"/>
      <c r="O36" s="100"/>
    </row>
    <row r="37" spans="1:15" ht="24" customHeight="1">
      <c r="A37" s="210"/>
      <c r="B37" s="195" t="s">
        <v>99</v>
      </c>
      <c r="C37" s="195"/>
      <c r="D37" s="70">
        <f t="shared" si="2"/>
        <v>27</v>
      </c>
      <c r="E37" s="149"/>
      <c r="F37" s="167"/>
      <c r="G37" s="25"/>
      <c r="H37" s="25"/>
      <c r="I37" s="25"/>
      <c r="J37" s="25"/>
      <c r="K37" s="25"/>
      <c r="L37" s="25"/>
      <c r="M37" s="25"/>
      <c r="N37" s="25"/>
      <c r="O37" s="100"/>
    </row>
    <row r="38" spans="1:15" ht="51" customHeight="1">
      <c r="A38" s="210"/>
      <c r="B38" s="243" t="s">
        <v>150</v>
      </c>
      <c r="C38" s="244"/>
      <c r="D38" s="70">
        <f t="shared" si="2"/>
        <v>28</v>
      </c>
      <c r="E38" s="149"/>
      <c r="F38" s="167"/>
      <c r="G38" s="25"/>
      <c r="H38" s="25"/>
      <c r="I38" s="25"/>
      <c r="J38" s="25"/>
      <c r="K38" s="25"/>
      <c r="L38" s="25"/>
      <c r="M38" s="25"/>
      <c r="N38" s="25"/>
      <c r="O38" s="100"/>
    </row>
    <row r="39" spans="1:15" ht="20.100000000000001" customHeight="1">
      <c r="A39" s="206"/>
      <c r="B39" s="206"/>
      <c r="C39" s="206"/>
      <c r="D39" s="43"/>
      <c r="F39" s="25"/>
      <c r="G39" s="25"/>
      <c r="H39" s="25"/>
      <c r="I39" s="25"/>
      <c r="J39" s="25"/>
      <c r="K39" s="25"/>
      <c r="L39" s="25"/>
      <c r="M39" s="25"/>
      <c r="N39" s="25"/>
      <c r="O39" s="100"/>
    </row>
    <row r="40" spans="1:15" ht="32.1" customHeight="1">
      <c r="A40" s="206" t="s">
        <v>44</v>
      </c>
      <c r="B40" s="206"/>
      <c r="C40" s="206"/>
      <c r="D40" s="206"/>
      <c r="F40" s="25"/>
      <c r="G40" s="25"/>
      <c r="H40" s="25"/>
      <c r="I40" s="25"/>
      <c r="J40" s="25"/>
      <c r="K40" s="25"/>
      <c r="L40" s="25"/>
      <c r="M40" s="25"/>
      <c r="N40" s="25"/>
      <c r="O40" s="100"/>
    </row>
    <row r="41" spans="1:15" ht="9.75" customHeight="1" thickBot="1">
      <c r="A41" s="93"/>
      <c r="B41" s="93"/>
      <c r="C41" s="93"/>
      <c r="D41" s="93"/>
      <c r="F41" s="25"/>
      <c r="G41" s="25"/>
      <c r="H41" s="25"/>
      <c r="I41" s="25"/>
      <c r="J41" s="25"/>
      <c r="K41" s="25"/>
      <c r="L41" s="25"/>
      <c r="M41" s="25"/>
      <c r="N41" s="25"/>
      <c r="O41" s="100"/>
    </row>
    <row r="42" spans="1:15" ht="30" customHeight="1">
      <c r="A42" s="214" t="s">
        <v>17</v>
      </c>
      <c r="B42" s="215"/>
      <c r="C42" s="215"/>
      <c r="D42" s="216"/>
      <c r="E42" s="144" t="s">
        <v>183</v>
      </c>
      <c r="F42" s="25"/>
      <c r="G42" s="25"/>
      <c r="H42" s="25"/>
      <c r="I42" s="25"/>
      <c r="J42" s="25"/>
      <c r="K42" s="25"/>
      <c r="L42" s="25"/>
      <c r="M42" s="25"/>
      <c r="N42" s="25"/>
      <c r="O42" s="100"/>
    </row>
    <row r="43" spans="1:15" ht="12.75" customHeight="1">
      <c r="A43" s="240">
        <v>1</v>
      </c>
      <c r="B43" s="241"/>
      <c r="C43" s="241"/>
      <c r="D43" s="242"/>
      <c r="E43" s="145">
        <v>2</v>
      </c>
      <c r="F43" s="25"/>
      <c r="G43" s="25"/>
      <c r="H43" s="25"/>
      <c r="I43" s="25"/>
      <c r="J43" s="25"/>
      <c r="K43" s="25"/>
      <c r="L43" s="25"/>
      <c r="M43" s="25"/>
      <c r="N43" s="25"/>
      <c r="O43" s="100"/>
    </row>
    <row r="44" spans="1:15" ht="23.1" customHeight="1">
      <c r="A44" s="211" t="s">
        <v>152</v>
      </c>
      <c r="B44" s="212"/>
      <c r="C44" s="213"/>
      <c r="D44" s="73">
        <f>D38+1</f>
        <v>29</v>
      </c>
      <c r="E44" s="152">
        <f>E45+E71</f>
        <v>0</v>
      </c>
      <c r="F44" s="25"/>
      <c r="G44" s="25"/>
      <c r="H44" s="25"/>
      <c r="I44" s="25"/>
      <c r="J44" s="25"/>
      <c r="K44" s="25"/>
      <c r="L44" s="25"/>
      <c r="M44" s="25"/>
      <c r="N44" s="25"/>
      <c r="O44" s="100"/>
    </row>
    <row r="45" spans="1:15" ht="23.1" customHeight="1">
      <c r="A45" s="231" t="s">
        <v>153</v>
      </c>
      <c r="B45" s="232"/>
      <c r="C45" s="233"/>
      <c r="D45" s="73">
        <f>D44+1</f>
        <v>30</v>
      </c>
      <c r="E45" s="193">
        <f>E61</f>
        <v>0</v>
      </c>
      <c r="F45" s="167"/>
      <c r="G45" s="167"/>
      <c r="H45" s="25"/>
      <c r="I45" s="25"/>
      <c r="J45" s="25"/>
      <c r="K45" s="25"/>
      <c r="L45" s="25"/>
      <c r="M45" s="25"/>
      <c r="N45" s="25"/>
      <c r="O45" s="100"/>
    </row>
    <row r="46" spans="1:15" ht="23.1" customHeight="1">
      <c r="A46" s="198" t="s">
        <v>45</v>
      </c>
      <c r="B46" s="199"/>
      <c r="C46" s="197"/>
      <c r="D46" s="73">
        <f t="shared" ref="D46:D83" si="3">D45+1</f>
        <v>31</v>
      </c>
      <c r="E46" s="154"/>
      <c r="F46" s="25"/>
      <c r="G46" s="25"/>
      <c r="H46" s="25"/>
      <c r="I46" s="25"/>
      <c r="J46" s="25"/>
      <c r="K46" s="25"/>
      <c r="L46" s="25"/>
      <c r="M46" s="25"/>
      <c r="N46" s="25"/>
      <c r="O46" s="100"/>
    </row>
    <row r="47" spans="1:15" ht="23.1" customHeight="1">
      <c r="A47" s="198" t="s">
        <v>46</v>
      </c>
      <c r="B47" s="199"/>
      <c r="C47" s="197"/>
      <c r="D47" s="73">
        <f t="shared" si="3"/>
        <v>32</v>
      </c>
      <c r="E47" s="154"/>
      <c r="F47" s="25"/>
      <c r="G47" s="25"/>
      <c r="H47" s="25"/>
      <c r="I47" s="25"/>
      <c r="J47" s="25"/>
      <c r="K47" s="25"/>
      <c r="L47" s="25"/>
      <c r="M47" s="25"/>
      <c r="N47" s="25"/>
      <c r="O47" s="100"/>
    </row>
    <row r="48" spans="1:15" ht="23.1" customHeight="1">
      <c r="A48" s="198" t="s">
        <v>47</v>
      </c>
      <c r="B48" s="199"/>
      <c r="C48" s="197"/>
      <c r="D48" s="73">
        <f t="shared" si="3"/>
        <v>33</v>
      </c>
      <c r="E48" s="154"/>
      <c r="F48" s="25"/>
      <c r="G48" s="25"/>
      <c r="H48" s="25"/>
      <c r="I48" s="25"/>
      <c r="J48" s="25"/>
      <c r="K48" s="25"/>
      <c r="L48" s="25"/>
      <c r="M48" s="25"/>
      <c r="N48" s="25"/>
      <c r="O48" s="100"/>
    </row>
    <row r="49" spans="1:15" ht="23.1" customHeight="1">
      <c r="A49" s="198" t="s">
        <v>48</v>
      </c>
      <c r="B49" s="199"/>
      <c r="C49" s="197"/>
      <c r="D49" s="73">
        <f t="shared" si="3"/>
        <v>34</v>
      </c>
      <c r="E49" s="154"/>
      <c r="F49" s="25"/>
      <c r="G49" s="25"/>
      <c r="H49" s="25"/>
      <c r="I49" s="25"/>
      <c r="J49" s="25"/>
      <c r="K49" s="25"/>
      <c r="L49" s="25"/>
      <c r="M49" s="25"/>
      <c r="N49" s="25"/>
      <c r="O49" s="100"/>
    </row>
    <row r="50" spans="1:15" ht="23.1" customHeight="1">
      <c r="A50" s="198" t="s">
        <v>49</v>
      </c>
      <c r="B50" s="199"/>
      <c r="C50" s="197"/>
      <c r="D50" s="73">
        <f t="shared" si="3"/>
        <v>35</v>
      </c>
      <c r="E50" s="154"/>
      <c r="F50" s="25"/>
      <c r="G50" s="25"/>
      <c r="H50" s="25"/>
      <c r="I50" s="25"/>
      <c r="J50" s="25"/>
      <c r="K50" s="25"/>
      <c r="L50" s="25"/>
      <c r="M50" s="25"/>
      <c r="N50" s="25"/>
      <c r="O50" s="100"/>
    </row>
    <row r="51" spans="1:15" ht="23.1" customHeight="1">
      <c r="A51" s="207" t="s">
        <v>102</v>
      </c>
      <c r="B51" s="208"/>
      <c r="C51" s="209"/>
      <c r="D51" s="73">
        <f t="shared" si="3"/>
        <v>36</v>
      </c>
      <c r="E51" s="154"/>
      <c r="F51" s="167"/>
      <c r="G51" s="167"/>
      <c r="H51" s="25"/>
      <c r="I51" s="25"/>
      <c r="J51" s="25"/>
      <c r="K51" s="25"/>
      <c r="L51" s="25"/>
      <c r="M51" s="25"/>
      <c r="N51" s="25"/>
      <c r="O51" s="100"/>
    </row>
    <row r="52" spans="1:15" ht="23.1" customHeight="1">
      <c r="A52" s="198" t="s">
        <v>138</v>
      </c>
      <c r="B52" s="199"/>
      <c r="C52" s="197"/>
      <c r="D52" s="73">
        <f t="shared" si="3"/>
        <v>37</v>
      </c>
      <c r="E52" s="154"/>
      <c r="F52" s="25"/>
      <c r="G52" s="25"/>
      <c r="H52" s="25"/>
      <c r="I52" s="25"/>
      <c r="J52" s="25"/>
      <c r="K52" s="25"/>
      <c r="L52" s="25"/>
      <c r="M52" s="25"/>
      <c r="N52" s="25"/>
      <c r="O52" s="100"/>
    </row>
    <row r="53" spans="1:15" ht="23.1" customHeight="1">
      <c r="A53" s="275" t="s">
        <v>3</v>
      </c>
      <c r="B53" s="199" t="s">
        <v>100</v>
      </c>
      <c r="C53" s="197"/>
      <c r="D53" s="73">
        <f t="shared" si="3"/>
        <v>38</v>
      </c>
      <c r="E53" s="154"/>
      <c r="F53" s="167"/>
      <c r="G53" s="25"/>
      <c r="H53" s="25"/>
      <c r="I53" s="25"/>
      <c r="J53" s="25"/>
      <c r="K53" s="25"/>
      <c r="L53" s="25"/>
      <c r="M53" s="25"/>
      <c r="N53" s="25"/>
      <c r="O53" s="100"/>
    </row>
    <row r="54" spans="1:15" ht="23.1" customHeight="1">
      <c r="A54" s="276"/>
      <c r="B54" s="196" t="s">
        <v>101</v>
      </c>
      <c r="C54" s="197"/>
      <c r="D54" s="73">
        <f t="shared" si="3"/>
        <v>39</v>
      </c>
      <c r="E54" s="154"/>
      <c r="F54" s="167"/>
      <c r="G54" s="25"/>
      <c r="H54" s="25"/>
      <c r="I54" s="25"/>
      <c r="J54" s="25"/>
      <c r="K54" s="25"/>
      <c r="L54" s="25"/>
      <c r="M54" s="25"/>
      <c r="N54" s="25"/>
      <c r="O54" s="100"/>
    </row>
    <row r="55" spans="1:15" ht="23.1" customHeight="1">
      <c r="A55" s="276"/>
      <c r="B55" s="196" t="s">
        <v>145</v>
      </c>
      <c r="C55" s="197"/>
      <c r="D55" s="73">
        <f t="shared" si="3"/>
        <v>40</v>
      </c>
      <c r="E55" s="154"/>
      <c r="F55" s="167"/>
      <c r="G55" s="25"/>
      <c r="H55" s="25"/>
      <c r="I55" s="25"/>
      <c r="J55" s="25"/>
      <c r="K55" s="25"/>
      <c r="L55" s="25"/>
      <c r="M55" s="25"/>
      <c r="N55" s="25"/>
      <c r="O55" s="100"/>
    </row>
    <row r="56" spans="1:15" ht="23.1" customHeight="1">
      <c r="A56" s="277"/>
      <c r="B56" s="235" t="s">
        <v>93</v>
      </c>
      <c r="C56" s="236"/>
      <c r="D56" s="73">
        <f t="shared" si="3"/>
        <v>41</v>
      </c>
      <c r="E56" s="154"/>
      <c r="F56" s="25"/>
      <c r="G56" s="130"/>
      <c r="H56" s="25"/>
      <c r="I56" s="25"/>
      <c r="J56" s="25"/>
      <c r="K56" s="25"/>
      <c r="L56" s="25"/>
      <c r="M56" s="25"/>
      <c r="N56" s="25"/>
      <c r="O56" s="100"/>
    </row>
    <row r="57" spans="1:15" ht="23.1" customHeight="1">
      <c r="A57" s="198" t="s">
        <v>50</v>
      </c>
      <c r="B57" s="199"/>
      <c r="C57" s="197"/>
      <c r="D57" s="73">
        <f t="shared" si="3"/>
        <v>42</v>
      </c>
      <c r="E57" s="154"/>
      <c r="F57" s="25"/>
      <c r="G57" s="25"/>
      <c r="H57" s="25"/>
      <c r="I57" s="25"/>
      <c r="J57" s="25"/>
      <c r="K57" s="25"/>
      <c r="L57" s="25"/>
      <c r="M57" s="25"/>
      <c r="N57" s="25"/>
      <c r="O57" s="100"/>
    </row>
    <row r="58" spans="1:15" ht="23.1" customHeight="1">
      <c r="A58" s="259" t="s">
        <v>151</v>
      </c>
      <c r="B58" s="260"/>
      <c r="C58" s="261"/>
      <c r="D58" s="73">
        <f>D57+1</f>
        <v>43</v>
      </c>
      <c r="E58" s="154"/>
      <c r="F58" s="25"/>
      <c r="G58" s="25"/>
      <c r="H58" s="25"/>
      <c r="I58" s="25"/>
      <c r="J58" s="25"/>
      <c r="K58" s="25"/>
      <c r="L58" s="25"/>
      <c r="M58" s="25"/>
      <c r="N58" s="25"/>
      <c r="O58" s="100"/>
    </row>
    <row r="59" spans="1:15" ht="23.1" customHeight="1">
      <c r="A59" s="198" t="s">
        <v>184</v>
      </c>
      <c r="B59" s="199"/>
      <c r="C59" s="197"/>
      <c r="D59" s="73">
        <f>D58+1</f>
        <v>44</v>
      </c>
      <c r="E59" s="153">
        <f>E46+E47+E48+E49+E50+E52+E57</f>
        <v>0</v>
      </c>
      <c r="F59" s="167"/>
      <c r="G59" s="25"/>
      <c r="H59" s="25"/>
      <c r="I59" s="25"/>
      <c r="J59" s="25"/>
      <c r="K59" s="25"/>
      <c r="L59" s="25"/>
      <c r="M59" s="25"/>
      <c r="N59" s="25"/>
      <c r="O59" s="100"/>
    </row>
    <row r="60" spans="1:15" ht="23.1" customHeight="1">
      <c r="A60" s="257" t="s">
        <v>137</v>
      </c>
      <c r="B60" s="258"/>
      <c r="C60" s="258"/>
      <c r="D60" s="73">
        <f t="shared" si="3"/>
        <v>45</v>
      </c>
      <c r="E60" s="149"/>
      <c r="F60" s="25"/>
      <c r="G60" s="25"/>
      <c r="H60" s="25"/>
      <c r="I60" s="25"/>
      <c r="J60" s="25"/>
      <c r="K60" s="25"/>
      <c r="L60" s="25"/>
      <c r="M60" s="25"/>
      <c r="N60" s="25"/>
      <c r="O60" s="100"/>
    </row>
    <row r="61" spans="1:15" ht="23.1" customHeight="1">
      <c r="A61" s="272" t="s">
        <v>154</v>
      </c>
      <c r="B61" s="273"/>
      <c r="C61" s="274"/>
      <c r="D61" s="73">
        <f t="shared" si="3"/>
        <v>46</v>
      </c>
      <c r="E61" s="153">
        <f>E59+E60</f>
        <v>0</v>
      </c>
      <c r="F61" s="167"/>
      <c r="G61" s="25"/>
      <c r="H61" s="25"/>
      <c r="I61" s="25"/>
      <c r="J61" s="25"/>
      <c r="K61" s="25"/>
      <c r="L61" s="25"/>
      <c r="M61" s="25"/>
      <c r="N61" s="25"/>
      <c r="O61" s="100"/>
    </row>
    <row r="62" spans="1:15" ht="23.1" customHeight="1">
      <c r="A62" s="194" t="s">
        <v>133</v>
      </c>
      <c r="B62" s="195"/>
      <c r="C62" s="195"/>
      <c r="D62" s="73">
        <f t="shared" si="3"/>
        <v>47</v>
      </c>
      <c r="E62" s="174"/>
      <c r="F62" s="25"/>
      <c r="G62" s="25"/>
      <c r="H62" s="25"/>
      <c r="I62" s="25"/>
      <c r="J62" s="25"/>
      <c r="K62" s="25"/>
      <c r="L62" s="25"/>
      <c r="M62" s="25"/>
      <c r="N62" s="25"/>
      <c r="O62" s="100"/>
    </row>
    <row r="63" spans="1:15" ht="23.1" customHeight="1">
      <c r="A63" s="194" t="s">
        <v>134</v>
      </c>
      <c r="B63" s="195"/>
      <c r="C63" s="195"/>
      <c r="D63" s="73">
        <f t="shared" si="3"/>
        <v>48</v>
      </c>
      <c r="E63" s="174"/>
      <c r="F63" s="25"/>
      <c r="G63" s="25"/>
      <c r="H63" s="25"/>
      <c r="I63" s="25"/>
      <c r="J63" s="25"/>
      <c r="K63" s="25"/>
      <c r="L63" s="25"/>
      <c r="M63" s="25"/>
      <c r="N63" s="25"/>
      <c r="O63" s="100"/>
    </row>
    <row r="64" spans="1:15" ht="23.1" customHeight="1">
      <c r="A64" s="194" t="s">
        <v>170</v>
      </c>
      <c r="B64" s="195"/>
      <c r="C64" s="195"/>
      <c r="D64" s="73">
        <f t="shared" si="3"/>
        <v>49</v>
      </c>
      <c r="E64" s="155"/>
      <c r="F64" s="25"/>
      <c r="G64" s="25"/>
      <c r="H64" s="25"/>
      <c r="I64" s="25"/>
      <c r="J64" s="25"/>
      <c r="K64" s="25"/>
      <c r="L64" s="25"/>
      <c r="M64" s="25"/>
      <c r="N64" s="25"/>
      <c r="O64" s="100"/>
    </row>
    <row r="65" spans="1:15" ht="23.1" customHeight="1">
      <c r="A65" s="262" t="s">
        <v>3</v>
      </c>
      <c r="B65" s="195" t="s">
        <v>104</v>
      </c>
      <c r="C65" s="195"/>
      <c r="D65" s="73">
        <f t="shared" si="3"/>
        <v>50</v>
      </c>
      <c r="E65" s="174"/>
      <c r="F65" s="25"/>
      <c r="G65" s="25"/>
      <c r="H65" s="25"/>
      <c r="I65" s="25"/>
      <c r="J65" s="25"/>
      <c r="K65" s="25"/>
      <c r="L65" s="25"/>
      <c r="M65" s="25"/>
      <c r="N65" s="25"/>
      <c r="O65" s="100"/>
    </row>
    <row r="66" spans="1:15" ht="23.1" customHeight="1">
      <c r="A66" s="262"/>
      <c r="B66" s="195" t="s">
        <v>105</v>
      </c>
      <c r="C66" s="195"/>
      <c r="D66" s="73">
        <f t="shared" si="3"/>
        <v>51</v>
      </c>
      <c r="E66" s="174"/>
      <c r="F66" s="25"/>
      <c r="G66" s="25"/>
      <c r="H66" s="25"/>
      <c r="I66" s="25"/>
      <c r="J66" s="25"/>
      <c r="K66" s="25"/>
      <c r="L66" s="25"/>
      <c r="M66" s="25"/>
      <c r="N66" s="25"/>
      <c r="O66" s="100"/>
    </row>
    <row r="67" spans="1:15" ht="23.1" customHeight="1">
      <c r="A67" s="194" t="s">
        <v>131</v>
      </c>
      <c r="B67" s="195"/>
      <c r="C67" s="195"/>
      <c r="D67" s="73">
        <f t="shared" si="3"/>
        <v>52</v>
      </c>
      <c r="E67" s="174"/>
      <c r="F67" s="25"/>
      <c r="G67" s="25"/>
      <c r="H67" s="25"/>
      <c r="I67" s="25"/>
      <c r="J67" s="25"/>
      <c r="K67" s="25"/>
      <c r="L67" s="25"/>
      <c r="M67" s="25"/>
      <c r="N67" s="25"/>
      <c r="O67" s="100"/>
    </row>
    <row r="68" spans="1:15" ht="23.1" customHeight="1">
      <c r="A68" s="194" t="s">
        <v>132</v>
      </c>
      <c r="B68" s="195"/>
      <c r="C68" s="195"/>
      <c r="D68" s="73">
        <f t="shared" si="3"/>
        <v>53</v>
      </c>
      <c r="E68" s="174"/>
      <c r="F68" s="25"/>
      <c r="G68" s="25"/>
      <c r="H68" s="25"/>
      <c r="I68" s="25"/>
      <c r="J68" s="25"/>
      <c r="K68" s="25"/>
      <c r="L68" s="25"/>
      <c r="M68" s="25"/>
      <c r="N68" s="25"/>
      <c r="O68" s="101"/>
    </row>
    <row r="69" spans="1:15" ht="23.1" customHeight="1">
      <c r="A69" s="194" t="s">
        <v>171</v>
      </c>
      <c r="B69" s="195"/>
      <c r="C69" s="195"/>
      <c r="D69" s="73">
        <f t="shared" si="3"/>
        <v>54</v>
      </c>
      <c r="E69" s="155"/>
      <c r="F69" s="25"/>
      <c r="G69" s="25"/>
      <c r="H69" s="25"/>
      <c r="I69" s="25"/>
      <c r="J69" s="25"/>
      <c r="K69" s="25"/>
      <c r="L69" s="25"/>
      <c r="M69" s="25"/>
      <c r="N69" s="25"/>
      <c r="O69" s="101"/>
    </row>
    <row r="70" spans="1:15" ht="23.1" customHeight="1">
      <c r="A70" s="194" t="s">
        <v>110</v>
      </c>
      <c r="B70" s="195"/>
      <c r="C70" s="195"/>
      <c r="D70" s="73">
        <f t="shared" si="3"/>
        <v>55</v>
      </c>
      <c r="E70" s="154"/>
      <c r="F70" s="25"/>
      <c r="G70" s="25"/>
      <c r="H70" s="25"/>
      <c r="I70" s="25"/>
      <c r="J70" s="25"/>
      <c r="K70" s="25"/>
      <c r="L70" s="25"/>
      <c r="M70" s="25"/>
      <c r="N70" s="25"/>
      <c r="O70" s="101"/>
    </row>
    <row r="71" spans="1:15" ht="23.1" customHeight="1">
      <c r="A71" s="254" t="s">
        <v>155</v>
      </c>
      <c r="B71" s="255"/>
      <c r="C71" s="256"/>
      <c r="D71" s="73">
        <f t="shared" si="3"/>
        <v>56</v>
      </c>
      <c r="E71" s="152">
        <f>E72+E73</f>
        <v>0</v>
      </c>
      <c r="F71" s="167"/>
      <c r="G71" s="167"/>
      <c r="H71" s="25"/>
      <c r="I71" s="25"/>
      <c r="J71" s="25"/>
      <c r="K71" s="25"/>
      <c r="L71" s="25"/>
      <c r="M71" s="25"/>
      <c r="N71" s="25"/>
      <c r="O71" s="101"/>
    </row>
    <row r="72" spans="1:15" ht="23.1" customHeight="1">
      <c r="A72" s="198" t="s">
        <v>51</v>
      </c>
      <c r="B72" s="199"/>
      <c r="C72" s="197"/>
      <c r="D72" s="73">
        <f t="shared" si="3"/>
        <v>57</v>
      </c>
      <c r="E72" s="154"/>
      <c r="F72" s="25"/>
      <c r="G72" s="25"/>
      <c r="H72" s="25"/>
      <c r="I72" s="25"/>
      <c r="J72" s="25"/>
      <c r="K72" s="25"/>
      <c r="L72" s="25"/>
      <c r="M72" s="25"/>
      <c r="N72" s="25"/>
      <c r="O72" s="101"/>
    </row>
    <row r="73" spans="1:15" ht="23.1" customHeight="1">
      <c r="A73" s="198" t="s">
        <v>156</v>
      </c>
      <c r="B73" s="199"/>
      <c r="C73" s="197"/>
      <c r="D73" s="73">
        <f t="shared" si="3"/>
        <v>58</v>
      </c>
      <c r="E73" s="153">
        <f>E74+E75</f>
        <v>0</v>
      </c>
      <c r="F73" s="25"/>
      <c r="G73" s="25"/>
      <c r="H73" s="25"/>
      <c r="I73" s="25"/>
      <c r="J73" s="25"/>
      <c r="K73" s="25"/>
      <c r="L73" s="25"/>
      <c r="M73" s="25"/>
      <c r="N73" s="25"/>
      <c r="O73" s="101"/>
    </row>
    <row r="74" spans="1:15" ht="23.1" customHeight="1">
      <c r="A74" s="210" t="s">
        <v>21</v>
      </c>
      <c r="B74" s="195" t="s">
        <v>180</v>
      </c>
      <c r="C74" s="195"/>
      <c r="D74" s="73">
        <f t="shared" si="3"/>
        <v>59</v>
      </c>
      <c r="E74" s="154"/>
      <c r="F74" s="167"/>
      <c r="G74" s="25"/>
      <c r="H74" s="25"/>
      <c r="I74" s="25"/>
      <c r="J74" s="25"/>
      <c r="K74" s="25"/>
      <c r="L74" s="25"/>
      <c r="M74" s="25"/>
      <c r="N74" s="25"/>
      <c r="O74" s="101"/>
    </row>
    <row r="75" spans="1:15" ht="23.1" customHeight="1">
      <c r="A75" s="210"/>
      <c r="B75" s="195" t="s">
        <v>103</v>
      </c>
      <c r="C75" s="195"/>
      <c r="D75" s="73">
        <f t="shared" si="3"/>
        <v>60</v>
      </c>
      <c r="E75" s="154"/>
      <c r="F75" s="167"/>
      <c r="G75" s="25"/>
      <c r="H75" s="25"/>
      <c r="I75" s="25"/>
      <c r="J75" s="25"/>
      <c r="K75" s="25"/>
      <c r="L75" s="25"/>
      <c r="M75" s="25"/>
      <c r="N75" s="25"/>
      <c r="O75" s="101"/>
    </row>
    <row r="76" spans="1:15" ht="23.1" customHeight="1">
      <c r="A76" s="211" t="s">
        <v>157</v>
      </c>
      <c r="B76" s="212"/>
      <c r="C76" s="213"/>
      <c r="D76" s="73">
        <f t="shared" si="3"/>
        <v>61</v>
      </c>
      <c r="E76" s="152">
        <f>E11-E44</f>
        <v>0</v>
      </c>
      <c r="F76" s="44"/>
      <c r="G76" s="44"/>
      <c r="H76" s="44"/>
      <c r="I76" s="25"/>
      <c r="J76" s="25"/>
      <c r="K76" s="25"/>
      <c r="L76" s="25"/>
      <c r="M76" s="25"/>
      <c r="N76" s="25"/>
      <c r="O76" s="101"/>
    </row>
    <row r="77" spans="1:15" ht="23.1" customHeight="1">
      <c r="A77" s="211" t="s">
        <v>52</v>
      </c>
      <c r="B77" s="212"/>
      <c r="C77" s="213"/>
      <c r="D77" s="73">
        <f t="shared" si="3"/>
        <v>62</v>
      </c>
      <c r="E77" s="154"/>
      <c r="F77" s="167"/>
      <c r="G77" s="167"/>
      <c r="H77" s="25"/>
      <c r="I77" s="25"/>
      <c r="J77" s="25"/>
      <c r="K77" s="25"/>
      <c r="L77" s="25"/>
      <c r="M77" s="25"/>
      <c r="N77" s="25"/>
      <c r="O77" s="101"/>
    </row>
    <row r="78" spans="1:15" ht="23.1" customHeight="1">
      <c r="A78" s="263" t="s">
        <v>106</v>
      </c>
      <c r="B78" s="264"/>
      <c r="C78" s="265"/>
      <c r="D78" s="73">
        <f t="shared" si="3"/>
        <v>63</v>
      </c>
      <c r="E78" s="154"/>
      <c r="F78" s="167"/>
      <c r="G78" s="25"/>
      <c r="H78" s="25"/>
      <c r="I78" s="25"/>
      <c r="J78" s="25"/>
      <c r="K78" s="25"/>
      <c r="L78" s="25"/>
      <c r="M78" s="25"/>
      <c r="N78" s="25"/>
      <c r="O78" s="101"/>
    </row>
    <row r="79" spans="1:15" ht="23.1" customHeight="1">
      <c r="A79" s="211" t="s">
        <v>53</v>
      </c>
      <c r="B79" s="212"/>
      <c r="C79" s="213"/>
      <c r="D79" s="73">
        <f t="shared" si="3"/>
        <v>64</v>
      </c>
      <c r="E79" s="154"/>
      <c r="F79" s="167"/>
      <c r="G79" s="167"/>
      <c r="H79" s="25"/>
      <c r="I79" s="25"/>
      <c r="J79" s="25"/>
      <c r="K79" s="25"/>
      <c r="L79" s="25"/>
      <c r="M79" s="25"/>
      <c r="N79" s="25"/>
      <c r="O79" s="101"/>
    </row>
    <row r="80" spans="1:15" ht="23.1" customHeight="1">
      <c r="A80" s="263" t="s">
        <v>107</v>
      </c>
      <c r="B80" s="264"/>
      <c r="C80" s="265"/>
      <c r="D80" s="73">
        <f t="shared" si="3"/>
        <v>65</v>
      </c>
      <c r="E80" s="154"/>
      <c r="F80" s="167"/>
      <c r="G80" s="25"/>
      <c r="H80" s="25"/>
      <c r="I80" s="25"/>
      <c r="J80" s="25"/>
      <c r="K80" s="25"/>
      <c r="L80" s="25"/>
      <c r="M80" s="25"/>
      <c r="N80" s="25"/>
      <c r="O80" s="101"/>
    </row>
    <row r="81" spans="1:15" ht="23.1" customHeight="1">
      <c r="A81" s="211" t="s">
        <v>166</v>
      </c>
      <c r="B81" s="212"/>
      <c r="C81" s="213"/>
      <c r="D81" s="73">
        <f t="shared" si="3"/>
        <v>66</v>
      </c>
      <c r="E81" s="152">
        <f>E76+E77-E79</f>
        <v>0</v>
      </c>
      <c r="F81" s="25"/>
      <c r="G81" s="25"/>
      <c r="H81" s="25"/>
      <c r="I81" s="25"/>
      <c r="J81" s="25"/>
      <c r="K81" s="25"/>
      <c r="L81" s="25"/>
      <c r="M81" s="25"/>
      <c r="N81" s="25"/>
      <c r="O81" s="101"/>
    </row>
    <row r="82" spans="1:15" ht="23.1" customHeight="1">
      <c r="A82" s="266" t="s">
        <v>164</v>
      </c>
      <c r="B82" s="267"/>
      <c r="C82" s="268"/>
      <c r="D82" s="73">
        <f t="shared" si="3"/>
        <v>67</v>
      </c>
      <c r="E82" s="154"/>
      <c r="F82" s="25"/>
      <c r="G82" s="131"/>
      <c r="H82" s="25"/>
      <c r="I82" s="25"/>
      <c r="J82" s="25"/>
      <c r="K82" s="25"/>
      <c r="L82" s="25"/>
      <c r="M82" s="25"/>
      <c r="N82" s="25"/>
      <c r="O82" s="101"/>
    </row>
    <row r="83" spans="1:15" ht="23.1" customHeight="1">
      <c r="A83" s="266" t="s">
        <v>165</v>
      </c>
      <c r="B83" s="267"/>
      <c r="C83" s="268"/>
      <c r="D83" s="73">
        <f t="shared" si="3"/>
        <v>68</v>
      </c>
      <c r="E83" s="154"/>
      <c r="F83" s="25"/>
      <c r="G83" s="25"/>
      <c r="H83" s="25"/>
      <c r="I83" s="25"/>
      <c r="J83" s="25"/>
      <c r="K83" s="25"/>
      <c r="L83" s="25"/>
      <c r="M83" s="25"/>
      <c r="N83" s="25"/>
      <c r="O83" s="101"/>
    </row>
    <row r="84" spans="1:15" ht="23.1" customHeight="1" thickBot="1">
      <c r="A84" s="269" t="s">
        <v>179</v>
      </c>
      <c r="B84" s="270"/>
      <c r="C84" s="271"/>
      <c r="D84" s="74">
        <f>D83+1</f>
        <v>69</v>
      </c>
      <c r="E84" s="156">
        <f>E81-E82-E83</f>
        <v>0</v>
      </c>
      <c r="F84" s="25"/>
      <c r="G84" s="25"/>
      <c r="H84" s="25"/>
      <c r="I84" s="25"/>
      <c r="J84" s="25"/>
      <c r="K84" s="25"/>
      <c r="L84" s="25"/>
      <c r="M84" s="25"/>
      <c r="N84" s="25"/>
      <c r="O84" s="101"/>
    </row>
    <row r="85" spans="1:15" ht="15.75">
      <c r="A85" s="45"/>
      <c r="B85" s="46"/>
      <c r="C85" s="46"/>
      <c r="D85" s="47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101"/>
    </row>
    <row r="86" spans="1:15" ht="15.75">
      <c r="A86" s="45"/>
      <c r="B86" s="46"/>
      <c r="C86" s="46"/>
      <c r="D86" s="47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101"/>
    </row>
    <row r="87" spans="1:15" ht="15.75">
      <c r="A87" s="45"/>
      <c r="B87" s="46"/>
      <c r="C87" s="46"/>
      <c r="D87" s="47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101"/>
    </row>
    <row r="88" spans="1:15" ht="15.75">
      <c r="A88" s="45"/>
      <c r="B88" s="46"/>
      <c r="C88" s="46"/>
      <c r="D88" s="47"/>
      <c r="E88" s="25"/>
      <c r="F88" s="25"/>
      <c r="G88" s="25"/>
      <c r="H88" s="25"/>
      <c r="I88" s="25"/>
      <c r="J88" s="25"/>
      <c r="K88" s="25"/>
      <c r="L88" s="25"/>
      <c r="O88" s="101"/>
    </row>
    <row r="89" spans="1:15" ht="15.75">
      <c r="A89" s="45"/>
      <c r="B89" s="46"/>
      <c r="C89" s="46"/>
      <c r="D89" s="47"/>
      <c r="E89" s="25"/>
      <c r="F89" s="25"/>
      <c r="G89" s="25"/>
      <c r="H89" s="25"/>
      <c r="I89" s="25"/>
      <c r="J89" s="25"/>
      <c r="K89" s="25"/>
      <c r="L89" s="25"/>
      <c r="O89" s="101"/>
    </row>
    <row r="90" spans="1:15" ht="15.75">
      <c r="A90" s="45"/>
      <c r="B90" s="46"/>
      <c r="C90" s="46"/>
      <c r="D90" s="47"/>
      <c r="E90" s="25"/>
      <c r="F90" s="25"/>
      <c r="G90" s="25"/>
      <c r="H90" s="25"/>
      <c r="I90" s="25"/>
      <c r="J90" s="25"/>
      <c r="K90" s="25"/>
      <c r="L90" s="25"/>
      <c r="O90" s="101"/>
    </row>
    <row r="91" spans="1:15" ht="15.75">
      <c r="A91" s="45"/>
      <c r="B91" s="46"/>
      <c r="C91" s="46"/>
      <c r="D91" s="47"/>
      <c r="E91" s="25"/>
      <c r="F91" s="25"/>
      <c r="G91" s="25"/>
      <c r="H91" s="25"/>
      <c r="I91" s="25"/>
      <c r="J91" s="25"/>
      <c r="O91" s="101"/>
    </row>
    <row r="92" spans="1:15" ht="15.75">
      <c r="A92" s="45"/>
      <c r="B92" s="46"/>
      <c r="C92" s="46"/>
      <c r="D92" s="47"/>
      <c r="E92" s="25"/>
      <c r="F92" s="25"/>
      <c r="G92" s="25"/>
      <c r="H92" s="25"/>
      <c r="I92" s="25"/>
      <c r="J92" s="25"/>
      <c r="O92" s="101"/>
    </row>
    <row r="93" spans="1:15" ht="15.75">
      <c r="A93" s="45"/>
      <c r="B93" s="46"/>
      <c r="C93" s="46"/>
      <c r="D93" s="47"/>
      <c r="E93" s="25"/>
      <c r="F93" s="25"/>
      <c r="G93" s="25"/>
      <c r="H93" s="25"/>
      <c r="I93" s="25"/>
      <c r="J93" s="25"/>
      <c r="O93" s="101"/>
    </row>
    <row r="94" spans="1:15" ht="15.75">
      <c r="A94" s="45"/>
      <c r="B94" s="46"/>
      <c r="C94" s="46"/>
      <c r="D94" s="47"/>
      <c r="E94" s="25"/>
      <c r="F94" s="25"/>
      <c r="G94" s="25"/>
      <c r="H94" s="25"/>
      <c r="I94" s="25"/>
      <c r="J94" s="25"/>
      <c r="O94" s="101"/>
    </row>
    <row r="95" spans="1:15" ht="15.75">
      <c r="A95" s="45"/>
      <c r="B95" s="46"/>
      <c r="C95" s="46"/>
      <c r="D95" s="47"/>
      <c r="E95" s="25"/>
      <c r="F95" s="25"/>
      <c r="G95" s="25"/>
      <c r="H95" s="25"/>
      <c r="I95" s="25"/>
      <c r="J95" s="25"/>
      <c r="O95" s="101"/>
    </row>
    <row r="96" spans="1:15" ht="33.75" customHeight="1">
      <c r="A96" s="45"/>
      <c r="B96" s="46"/>
      <c r="C96" s="46"/>
      <c r="D96" s="47"/>
      <c r="E96" s="25"/>
      <c r="F96" s="25"/>
      <c r="G96" s="25"/>
      <c r="H96" s="25"/>
      <c r="I96" s="25"/>
      <c r="J96" s="25"/>
      <c r="O96" s="101"/>
    </row>
    <row r="97" spans="1:15" ht="28.5" customHeight="1">
      <c r="A97" s="45"/>
      <c r="B97" s="46"/>
      <c r="C97" s="46"/>
      <c r="D97" s="47"/>
      <c r="E97" s="25"/>
      <c r="F97" s="25"/>
      <c r="G97" s="25"/>
      <c r="H97" s="25"/>
      <c r="I97" s="25"/>
      <c r="J97" s="25"/>
      <c r="O97" s="101"/>
    </row>
    <row r="98" spans="1:15" ht="28.5" customHeight="1">
      <c r="A98" s="45"/>
      <c r="B98" s="46"/>
      <c r="C98" s="46"/>
      <c r="D98" s="47"/>
      <c r="E98" s="25"/>
      <c r="F98" s="25"/>
      <c r="G98" s="25"/>
      <c r="H98" s="25"/>
      <c r="I98" s="25"/>
      <c r="J98" s="25"/>
      <c r="O98" s="101"/>
    </row>
    <row r="99" spans="1:15" ht="28.5" customHeight="1">
      <c r="A99" s="45"/>
      <c r="B99" s="46"/>
      <c r="C99" s="46"/>
      <c r="D99" s="47"/>
      <c r="E99" s="25"/>
      <c r="F99" s="25"/>
      <c r="G99" s="25"/>
      <c r="H99" s="25"/>
      <c r="I99" s="25"/>
      <c r="J99" s="25"/>
      <c r="O99" s="101"/>
    </row>
    <row r="100" spans="1:15" ht="28.5" customHeight="1">
      <c r="A100" s="45"/>
      <c r="B100" s="46"/>
      <c r="C100" s="46"/>
      <c r="D100" s="47"/>
      <c r="E100" s="25"/>
      <c r="F100" s="25"/>
      <c r="G100" s="25"/>
      <c r="H100" s="25"/>
      <c r="I100" s="25"/>
      <c r="J100" s="25"/>
      <c r="O100" s="101"/>
    </row>
    <row r="101" spans="1:15" ht="28.5" customHeight="1">
      <c r="A101" s="45"/>
      <c r="B101" s="46"/>
      <c r="C101" s="46"/>
      <c r="D101" s="47"/>
      <c r="E101" s="25"/>
      <c r="F101" s="25"/>
      <c r="G101" s="25"/>
      <c r="H101" s="25"/>
      <c r="I101" s="25"/>
      <c r="J101" s="25"/>
    </row>
    <row r="102" spans="1:15" ht="28.5" customHeight="1">
      <c r="A102" s="45"/>
      <c r="B102" s="46"/>
      <c r="C102" s="46"/>
      <c r="D102" s="47"/>
      <c r="E102" s="25"/>
      <c r="F102" s="25"/>
      <c r="G102" s="25"/>
      <c r="H102" s="25"/>
      <c r="I102" s="25"/>
      <c r="J102" s="25"/>
    </row>
    <row r="103" spans="1:15" ht="28.5" customHeight="1">
      <c r="A103" s="45"/>
      <c r="B103" s="46"/>
      <c r="C103" s="46"/>
      <c r="D103" s="47"/>
      <c r="E103" s="25"/>
      <c r="F103" s="25"/>
      <c r="G103" s="25"/>
      <c r="H103" s="25"/>
      <c r="I103" s="25"/>
      <c r="J103" s="25"/>
    </row>
    <row r="104" spans="1:15" ht="28.5" customHeight="1">
      <c r="A104" s="45"/>
      <c r="B104" s="46"/>
      <c r="C104" s="46"/>
      <c r="D104" s="47"/>
      <c r="E104" s="25"/>
      <c r="F104" s="25"/>
      <c r="G104" s="25"/>
      <c r="H104" s="25"/>
      <c r="I104" s="25"/>
      <c r="J104" s="25"/>
    </row>
    <row r="105" spans="1:15" ht="28.5" customHeight="1">
      <c r="A105" s="45"/>
      <c r="B105" s="46"/>
      <c r="C105" s="46"/>
      <c r="D105" s="47"/>
      <c r="E105" s="25"/>
      <c r="F105" s="25"/>
      <c r="G105" s="25"/>
      <c r="H105" s="25"/>
      <c r="I105" s="25"/>
      <c r="J105" s="25"/>
    </row>
    <row r="106" spans="1:15" ht="28.5" customHeight="1">
      <c r="A106" s="45"/>
      <c r="B106" s="46"/>
      <c r="C106" s="46"/>
      <c r="D106" s="47"/>
      <c r="E106" s="25"/>
      <c r="F106" s="25"/>
      <c r="G106" s="25"/>
      <c r="H106" s="25"/>
      <c r="I106" s="25"/>
      <c r="J106" s="25"/>
    </row>
    <row r="107" spans="1:15" ht="28.5" customHeight="1">
      <c r="A107" s="45"/>
      <c r="B107" s="46"/>
      <c r="C107" s="46"/>
      <c r="D107" s="47"/>
      <c r="E107" s="25"/>
      <c r="F107" s="25"/>
      <c r="G107" s="25"/>
      <c r="H107" s="25"/>
      <c r="I107" s="25"/>
      <c r="J107" s="25"/>
    </row>
    <row r="108" spans="1:15" ht="28.5" customHeight="1">
      <c r="A108" s="45"/>
      <c r="B108" s="46"/>
      <c r="C108" s="46"/>
      <c r="D108" s="47"/>
      <c r="E108" s="25"/>
      <c r="F108" s="25"/>
      <c r="G108" s="25"/>
      <c r="H108" s="25"/>
      <c r="I108" s="25"/>
      <c r="J108" s="25"/>
    </row>
    <row r="109" spans="1:15" ht="28.5" customHeight="1">
      <c r="A109" s="45"/>
      <c r="B109" s="46"/>
      <c r="C109" s="46"/>
      <c r="D109" s="47"/>
      <c r="E109" s="25"/>
      <c r="F109" s="25"/>
      <c r="G109" s="25"/>
      <c r="H109" s="25"/>
      <c r="I109" s="25"/>
      <c r="J109" s="25"/>
    </row>
    <row r="110" spans="1:15" ht="28.5" customHeight="1">
      <c r="A110" s="45"/>
      <c r="B110" s="46"/>
      <c r="C110" s="46"/>
      <c r="D110" s="47"/>
      <c r="E110" s="25"/>
      <c r="F110" s="25"/>
      <c r="G110" s="25"/>
      <c r="H110" s="25"/>
      <c r="I110" s="25"/>
      <c r="J110" s="25"/>
    </row>
    <row r="111" spans="1:15" ht="28.5" customHeight="1">
      <c r="A111" s="45"/>
      <c r="B111" s="46"/>
      <c r="C111" s="46"/>
      <c r="D111" s="47"/>
      <c r="E111" s="25"/>
      <c r="F111" s="25"/>
      <c r="G111" s="25"/>
      <c r="H111" s="25"/>
      <c r="I111" s="25"/>
      <c r="J111" s="25"/>
    </row>
    <row r="112" spans="1:15" ht="28.5" customHeight="1">
      <c r="A112" s="45"/>
      <c r="B112" s="46"/>
      <c r="C112" s="46"/>
      <c r="D112" s="47"/>
      <c r="E112" s="25"/>
      <c r="F112" s="25"/>
      <c r="G112" s="25"/>
      <c r="H112" s="25"/>
      <c r="I112" s="25"/>
      <c r="J112" s="25"/>
    </row>
    <row r="113" spans="1:15" ht="28.5" customHeight="1">
      <c r="A113" s="45"/>
      <c r="B113" s="46"/>
      <c r="C113" s="46"/>
      <c r="D113" s="47"/>
      <c r="E113" s="25"/>
      <c r="F113" s="25"/>
      <c r="G113" s="25"/>
      <c r="H113" s="25"/>
      <c r="I113" s="25"/>
      <c r="J113" s="25"/>
    </row>
    <row r="114" spans="1:15" ht="28.5" customHeight="1">
      <c r="A114" s="45"/>
      <c r="B114" s="46"/>
      <c r="C114" s="46"/>
      <c r="D114" s="47"/>
      <c r="E114" s="25"/>
      <c r="F114" s="25"/>
      <c r="G114" s="25"/>
      <c r="H114" s="25"/>
      <c r="I114" s="25"/>
      <c r="J114" s="25"/>
    </row>
    <row r="115" spans="1:15" ht="28.5" customHeight="1">
      <c r="A115" s="45"/>
      <c r="B115" s="46"/>
      <c r="C115" s="46"/>
      <c r="D115" s="47"/>
      <c r="E115" s="25"/>
      <c r="F115" s="25"/>
      <c r="G115" s="25"/>
      <c r="H115" s="25"/>
      <c r="I115" s="25"/>
      <c r="J115" s="25"/>
    </row>
    <row r="116" spans="1:15" ht="28.5" customHeight="1">
      <c r="A116" s="45"/>
      <c r="B116" s="46"/>
      <c r="C116" s="46"/>
      <c r="D116" s="47"/>
      <c r="E116" s="25"/>
      <c r="F116" s="25"/>
      <c r="G116" s="25"/>
      <c r="H116" s="25"/>
      <c r="I116" s="25"/>
      <c r="J116" s="25"/>
    </row>
    <row r="117" spans="1:15" ht="28.5" customHeight="1">
      <c r="A117" s="45"/>
      <c r="B117" s="46"/>
      <c r="C117" s="46"/>
      <c r="D117" s="47"/>
      <c r="E117" s="25"/>
      <c r="F117" s="25"/>
      <c r="G117" s="25"/>
      <c r="H117" s="25"/>
      <c r="I117" s="25"/>
      <c r="J117" s="25"/>
    </row>
    <row r="118" spans="1:15" ht="28.5" customHeight="1">
      <c r="A118" s="45"/>
      <c r="B118" s="46"/>
      <c r="C118" s="46"/>
      <c r="D118" s="47"/>
      <c r="E118" s="25"/>
      <c r="F118" s="25"/>
      <c r="G118" s="25"/>
      <c r="H118" s="25"/>
      <c r="I118" s="25"/>
      <c r="J118" s="25"/>
    </row>
    <row r="119" spans="1:15" ht="28.5" customHeight="1">
      <c r="A119" s="45"/>
      <c r="B119" s="46"/>
      <c r="C119" s="46"/>
      <c r="D119" s="47"/>
      <c r="E119" s="25"/>
      <c r="F119" s="25"/>
      <c r="G119" s="25"/>
      <c r="H119" s="25"/>
      <c r="I119" s="25"/>
      <c r="J119" s="25"/>
    </row>
    <row r="120" spans="1:15" ht="28.5" customHeight="1">
      <c r="A120" s="45"/>
      <c r="B120" s="46"/>
      <c r="C120" s="46"/>
      <c r="D120" s="47"/>
      <c r="E120" s="25"/>
      <c r="F120" s="25"/>
      <c r="G120" s="25"/>
      <c r="H120" s="25"/>
      <c r="I120" s="25"/>
      <c r="J120" s="25"/>
    </row>
    <row r="121" spans="1:15" ht="28.5" customHeight="1">
      <c r="A121" s="45"/>
      <c r="B121" s="46"/>
      <c r="C121" s="46"/>
      <c r="D121" s="47"/>
      <c r="E121" s="25"/>
      <c r="F121" s="25"/>
      <c r="G121" s="25"/>
      <c r="H121" s="25"/>
      <c r="I121" s="25"/>
      <c r="J121" s="25"/>
    </row>
    <row r="122" spans="1:15" ht="28.5" customHeight="1">
      <c r="A122" s="45"/>
      <c r="B122" s="46"/>
      <c r="C122" s="46"/>
      <c r="D122" s="47"/>
      <c r="E122" s="25"/>
      <c r="F122" s="25"/>
      <c r="G122" s="25"/>
      <c r="H122" s="25"/>
      <c r="I122" s="25"/>
      <c r="J122" s="25"/>
    </row>
    <row r="123" spans="1:15" ht="28.5" customHeight="1">
      <c r="A123" s="45"/>
      <c r="B123" s="46"/>
      <c r="C123" s="46"/>
      <c r="D123" s="47"/>
      <c r="E123" s="25"/>
      <c r="F123" s="25"/>
      <c r="G123" s="25"/>
      <c r="H123" s="25"/>
      <c r="I123" s="25"/>
      <c r="J123" s="25"/>
      <c r="O123" s="102"/>
    </row>
    <row r="124" spans="1:15" ht="28.5" customHeight="1">
      <c r="A124" s="48"/>
      <c r="B124" s="49"/>
      <c r="C124" s="49"/>
      <c r="D124" s="50"/>
      <c r="O124" s="102"/>
    </row>
    <row r="125" spans="1:15" ht="28.5" customHeight="1">
      <c r="A125" s="48"/>
      <c r="B125" s="49"/>
      <c r="C125" s="49"/>
      <c r="D125" s="50"/>
      <c r="O125" s="102"/>
    </row>
    <row r="126" spans="1:15" ht="28.5" customHeight="1">
      <c r="A126" s="48"/>
      <c r="B126" s="49"/>
      <c r="C126" s="49"/>
      <c r="D126" s="50"/>
      <c r="O126" s="102"/>
    </row>
    <row r="127" spans="1:15" ht="28.5" customHeight="1">
      <c r="A127" s="48"/>
      <c r="B127" s="49"/>
      <c r="C127" s="49"/>
      <c r="D127" s="50"/>
      <c r="O127" s="102"/>
    </row>
    <row r="128" spans="1:15" ht="28.5" customHeight="1">
      <c r="A128" s="48"/>
      <c r="B128" s="49"/>
      <c r="C128" s="49"/>
      <c r="D128" s="50"/>
    </row>
    <row r="129" spans="1:4" ht="28.5" customHeight="1">
      <c r="A129" s="48"/>
      <c r="B129" s="49"/>
      <c r="C129" s="49"/>
      <c r="D129" s="50"/>
    </row>
    <row r="130" spans="1:4" ht="28.5" customHeight="1">
      <c r="A130" s="48"/>
      <c r="B130" s="49"/>
      <c r="C130" s="49"/>
      <c r="D130" s="50"/>
    </row>
    <row r="131" spans="1:4" ht="28.5" customHeight="1">
      <c r="A131" s="48"/>
      <c r="B131" s="49"/>
      <c r="C131" s="49"/>
      <c r="D131" s="50"/>
    </row>
    <row r="132" spans="1:4" ht="28.5" customHeight="1">
      <c r="A132" s="48"/>
      <c r="B132" s="49"/>
      <c r="C132" s="49"/>
      <c r="D132" s="50"/>
    </row>
    <row r="133" spans="1:4" ht="28.5" customHeight="1">
      <c r="A133" s="48"/>
      <c r="B133" s="49"/>
      <c r="C133" s="49"/>
      <c r="D133" s="50"/>
    </row>
    <row r="134" spans="1:4" ht="28.5" customHeight="1">
      <c r="A134" s="48"/>
      <c r="B134" s="49"/>
      <c r="C134" s="49"/>
      <c r="D134" s="50"/>
    </row>
    <row r="135" spans="1:4" ht="28.5" customHeight="1">
      <c r="A135" s="48"/>
      <c r="B135" s="49"/>
      <c r="C135" s="49"/>
      <c r="D135" s="50"/>
    </row>
    <row r="136" spans="1:4">
      <c r="A136" s="48"/>
      <c r="B136" s="49"/>
      <c r="C136" s="49"/>
      <c r="D136" s="50"/>
    </row>
    <row r="137" spans="1:4">
      <c r="A137" s="48"/>
      <c r="B137" s="49"/>
      <c r="C137" s="49"/>
      <c r="D137" s="50"/>
    </row>
    <row r="138" spans="1:4">
      <c r="A138" s="48"/>
      <c r="B138" s="49"/>
      <c r="C138" s="49"/>
      <c r="D138" s="50"/>
    </row>
    <row r="139" spans="1:4">
      <c r="A139" s="48"/>
      <c r="B139" s="49"/>
      <c r="C139" s="49"/>
      <c r="D139" s="50"/>
    </row>
    <row r="140" spans="1:4">
      <c r="A140" s="48"/>
      <c r="B140" s="49"/>
      <c r="C140" s="49"/>
      <c r="D140" s="50"/>
    </row>
    <row r="141" spans="1:4">
      <c r="A141" s="48"/>
      <c r="B141" s="49"/>
      <c r="C141" s="49"/>
      <c r="D141" s="50"/>
    </row>
    <row r="142" spans="1:4">
      <c r="A142" s="48"/>
      <c r="B142" s="49"/>
      <c r="C142" s="49"/>
      <c r="D142" s="50"/>
    </row>
    <row r="143" spans="1:4">
      <c r="A143" s="48"/>
      <c r="B143" s="49"/>
      <c r="C143" s="49"/>
      <c r="D143" s="50"/>
    </row>
    <row r="144" spans="1:4">
      <c r="A144" s="48"/>
      <c r="B144" s="49"/>
      <c r="C144" s="49"/>
      <c r="D144" s="50"/>
    </row>
    <row r="145" spans="1:4">
      <c r="A145" s="48"/>
      <c r="B145" s="49"/>
      <c r="C145" s="49"/>
      <c r="D145" s="50"/>
    </row>
    <row r="146" spans="1:4">
      <c r="A146" s="48"/>
      <c r="B146" s="49"/>
      <c r="C146" s="49"/>
      <c r="D146" s="50"/>
    </row>
    <row r="147" spans="1:4">
      <c r="A147" s="48"/>
      <c r="B147" s="49"/>
      <c r="C147" s="49"/>
      <c r="D147" s="50"/>
    </row>
    <row r="148" spans="1:4">
      <c r="A148" s="48"/>
      <c r="B148" s="49"/>
      <c r="C148" s="49"/>
      <c r="D148" s="50"/>
    </row>
    <row r="149" spans="1:4">
      <c r="A149" s="48"/>
      <c r="B149" s="49"/>
      <c r="C149" s="49"/>
      <c r="D149" s="50"/>
    </row>
    <row r="150" spans="1:4">
      <c r="A150" s="48"/>
      <c r="B150" s="49"/>
      <c r="C150" s="49"/>
      <c r="D150" s="50"/>
    </row>
    <row r="151" spans="1:4">
      <c r="A151" s="48"/>
      <c r="B151" s="49"/>
      <c r="C151" s="49"/>
      <c r="D151" s="50"/>
    </row>
    <row r="152" spans="1:4">
      <c r="A152" s="48"/>
      <c r="B152" s="49"/>
      <c r="C152" s="49"/>
      <c r="D152" s="50"/>
    </row>
    <row r="153" spans="1:4">
      <c r="A153" s="48"/>
      <c r="B153" s="49"/>
      <c r="C153" s="49"/>
      <c r="D153" s="50"/>
    </row>
    <row r="154" spans="1:4">
      <c r="A154" s="48"/>
      <c r="B154" s="49"/>
      <c r="C154" s="49"/>
      <c r="D154" s="50"/>
    </row>
    <row r="155" spans="1:4">
      <c r="A155" s="48"/>
      <c r="B155" s="49"/>
      <c r="C155" s="49"/>
      <c r="D155" s="50"/>
    </row>
    <row r="156" spans="1:4">
      <c r="A156" s="48"/>
      <c r="B156" s="49"/>
      <c r="C156" s="49"/>
      <c r="D156" s="50"/>
    </row>
    <row r="157" spans="1:4">
      <c r="A157" s="48"/>
      <c r="B157" s="49"/>
      <c r="C157" s="49"/>
      <c r="D157" s="50"/>
    </row>
    <row r="158" spans="1:4">
      <c r="A158" s="48"/>
      <c r="B158" s="49"/>
      <c r="C158" s="49"/>
      <c r="D158" s="50"/>
    </row>
    <row r="159" spans="1:4">
      <c r="A159" s="48"/>
      <c r="B159" s="49"/>
      <c r="C159" s="49"/>
      <c r="D159" s="50"/>
    </row>
    <row r="160" spans="1:4">
      <c r="A160" s="48"/>
      <c r="B160" s="49"/>
      <c r="C160" s="49"/>
      <c r="D160" s="50"/>
    </row>
    <row r="161" spans="1:4">
      <c r="A161" s="48"/>
      <c r="B161" s="49"/>
      <c r="C161" s="49"/>
      <c r="D161" s="50"/>
    </row>
    <row r="162" spans="1:4">
      <c r="A162" s="48"/>
      <c r="B162" s="49"/>
      <c r="C162" s="49"/>
      <c r="D162" s="50"/>
    </row>
    <row r="163" spans="1:4">
      <c r="A163" s="48"/>
      <c r="B163" s="49"/>
      <c r="C163" s="49"/>
      <c r="D163" s="50"/>
    </row>
    <row r="164" spans="1:4">
      <c r="A164" s="48"/>
      <c r="B164" s="49"/>
      <c r="C164" s="49"/>
      <c r="D164" s="50"/>
    </row>
    <row r="165" spans="1:4">
      <c r="A165" s="48"/>
      <c r="B165" s="49"/>
      <c r="C165" s="49"/>
      <c r="D165" s="50"/>
    </row>
    <row r="166" spans="1:4">
      <c r="A166" s="48"/>
      <c r="B166" s="49"/>
      <c r="C166" s="49"/>
      <c r="D166" s="50"/>
    </row>
    <row r="167" spans="1:4">
      <c r="A167" s="48"/>
      <c r="B167" s="49"/>
      <c r="C167" s="49"/>
      <c r="D167" s="50"/>
    </row>
    <row r="168" spans="1:4">
      <c r="A168" s="48"/>
      <c r="B168" s="49"/>
      <c r="C168" s="49"/>
      <c r="D168" s="50"/>
    </row>
    <row r="169" spans="1:4">
      <c r="A169" s="48"/>
      <c r="B169" s="49"/>
      <c r="C169" s="49"/>
      <c r="D169" s="50"/>
    </row>
    <row r="170" spans="1:4">
      <c r="A170" s="48"/>
      <c r="B170" s="49"/>
      <c r="C170" s="49"/>
      <c r="D170" s="50"/>
    </row>
    <row r="171" spans="1:4">
      <c r="A171" s="48"/>
      <c r="B171" s="49"/>
      <c r="C171" s="49"/>
      <c r="D171" s="50"/>
    </row>
    <row r="172" spans="1:4">
      <c r="A172" s="48"/>
      <c r="B172" s="49"/>
      <c r="C172" s="49"/>
      <c r="D172" s="50"/>
    </row>
    <row r="173" spans="1:4">
      <c r="A173" s="48"/>
      <c r="B173" s="49"/>
      <c r="C173" s="49"/>
      <c r="D173" s="50"/>
    </row>
    <row r="174" spans="1:4">
      <c r="A174" s="48"/>
      <c r="B174" s="49"/>
      <c r="C174" s="49"/>
      <c r="D174" s="50"/>
    </row>
    <row r="175" spans="1:4">
      <c r="A175" s="48"/>
      <c r="B175" s="49"/>
      <c r="C175" s="49"/>
      <c r="D175" s="50"/>
    </row>
    <row r="176" spans="1:4">
      <c r="A176" s="48"/>
      <c r="B176" s="49"/>
      <c r="C176" s="49"/>
      <c r="D176" s="50"/>
    </row>
    <row r="177" spans="1:4">
      <c r="A177" s="48"/>
      <c r="B177" s="49"/>
      <c r="C177" s="49"/>
      <c r="D177" s="50"/>
    </row>
    <row r="178" spans="1:4">
      <c r="A178" s="48"/>
      <c r="B178" s="49"/>
      <c r="C178" s="49"/>
      <c r="D178" s="50"/>
    </row>
    <row r="179" spans="1:4">
      <c r="A179" s="48"/>
      <c r="B179" s="49"/>
      <c r="C179" s="49"/>
      <c r="D179" s="50"/>
    </row>
    <row r="180" spans="1:4">
      <c r="A180" s="48"/>
      <c r="B180" s="49"/>
      <c r="C180" s="49"/>
      <c r="D180" s="50"/>
    </row>
    <row r="181" spans="1:4">
      <c r="A181" s="48"/>
      <c r="B181" s="49"/>
      <c r="C181" s="49"/>
      <c r="D181" s="50"/>
    </row>
    <row r="182" spans="1:4">
      <c r="A182" s="48"/>
      <c r="B182" s="49"/>
      <c r="C182" s="49"/>
      <c r="D182" s="50"/>
    </row>
    <row r="183" spans="1:4">
      <c r="A183" s="48"/>
      <c r="B183" s="49"/>
      <c r="C183" s="49"/>
      <c r="D183" s="50"/>
    </row>
    <row r="184" spans="1:4">
      <c r="A184" s="48"/>
      <c r="B184" s="49"/>
      <c r="C184" s="49"/>
      <c r="D184" s="50"/>
    </row>
    <row r="185" spans="1:4">
      <c r="A185" s="48"/>
      <c r="B185" s="49"/>
      <c r="C185" s="49"/>
      <c r="D185" s="50"/>
    </row>
    <row r="186" spans="1:4">
      <c r="A186" s="48"/>
      <c r="B186" s="49"/>
      <c r="C186" s="49"/>
      <c r="D186" s="50"/>
    </row>
    <row r="187" spans="1:4">
      <c r="A187" s="48"/>
      <c r="B187" s="49"/>
      <c r="C187" s="49"/>
      <c r="D187" s="50"/>
    </row>
    <row r="188" spans="1:4">
      <c r="A188" s="48"/>
      <c r="B188" s="49"/>
      <c r="C188" s="49"/>
      <c r="D188" s="50"/>
    </row>
    <row r="189" spans="1:4">
      <c r="A189" s="48"/>
      <c r="B189" s="49"/>
      <c r="C189" s="49"/>
      <c r="D189" s="50"/>
    </row>
    <row r="190" spans="1:4">
      <c r="A190" s="48"/>
      <c r="B190" s="49"/>
      <c r="C190" s="49"/>
      <c r="D190" s="50"/>
    </row>
    <row r="191" spans="1:4">
      <c r="A191" s="48"/>
      <c r="B191" s="49"/>
      <c r="C191" s="49"/>
      <c r="D191" s="50"/>
    </row>
    <row r="192" spans="1:4">
      <c r="A192" s="48"/>
      <c r="B192" s="49"/>
      <c r="C192" s="49"/>
      <c r="D192" s="50"/>
    </row>
    <row r="193" spans="1:4">
      <c r="A193" s="48"/>
      <c r="B193" s="49"/>
      <c r="C193" s="49"/>
      <c r="D193" s="50"/>
    </row>
    <row r="194" spans="1:4">
      <c r="A194" s="48"/>
      <c r="B194" s="49"/>
      <c r="C194" s="49"/>
      <c r="D194" s="50"/>
    </row>
    <row r="195" spans="1:4">
      <c r="A195" s="48"/>
      <c r="B195" s="49"/>
      <c r="C195" s="49"/>
      <c r="D195" s="50"/>
    </row>
    <row r="196" spans="1:4">
      <c r="A196" s="48"/>
      <c r="B196" s="49"/>
      <c r="C196" s="49"/>
      <c r="D196" s="50"/>
    </row>
    <row r="197" spans="1:4">
      <c r="A197" s="48"/>
      <c r="B197" s="49"/>
      <c r="C197" s="49"/>
      <c r="D197" s="50"/>
    </row>
    <row r="198" spans="1:4">
      <c r="A198" s="48"/>
      <c r="B198" s="49"/>
      <c r="C198" s="49"/>
      <c r="D198" s="50"/>
    </row>
    <row r="199" spans="1:4">
      <c r="A199" s="48"/>
      <c r="B199" s="49"/>
      <c r="C199" s="49"/>
      <c r="D199" s="50"/>
    </row>
    <row r="200" spans="1:4">
      <c r="A200" s="48"/>
      <c r="B200" s="49"/>
      <c r="C200" s="49"/>
      <c r="D200" s="50"/>
    </row>
    <row r="201" spans="1:4">
      <c r="A201" s="48"/>
      <c r="B201" s="49"/>
      <c r="C201" s="49"/>
      <c r="D201" s="50"/>
    </row>
    <row r="202" spans="1:4">
      <c r="A202" s="48"/>
      <c r="B202" s="49"/>
      <c r="C202" s="49"/>
      <c r="D202" s="50"/>
    </row>
    <row r="203" spans="1:4">
      <c r="A203" s="48"/>
      <c r="B203" s="49"/>
      <c r="C203" s="49"/>
      <c r="D203" s="50"/>
    </row>
    <row r="204" spans="1:4">
      <c r="A204" s="48"/>
      <c r="B204" s="49"/>
      <c r="C204" s="49"/>
      <c r="D204" s="50"/>
    </row>
    <row r="205" spans="1:4">
      <c r="A205" s="48"/>
      <c r="B205" s="49"/>
      <c r="C205" s="49"/>
      <c r="D205" s="50"/>
    </row>
    <row r="206" spans="1:4">
      <c r="A206" s="48"/>
      <c r="B206" s="49"/>
      <c r="C206" s="49"/>
      <c r="D206" s="50"/>
    </row>
    <row r="207" spans="1:4">
      <c r="A207" s="48"/>
      <c r="B207" s="49"/>
      <c r="C207" s="49"/>
      <c r="D207" s="50"/>
    </row>
    <row r="208" spans="1:4">
      <c r="A208" s="48"/>
      <c r="B208" s="49"/>
      <c r="C208" s="49"/>
      <c r="D208" s="50"/>
    </row>
    <row r="209" spans="1:4">
      <c r="A209" s="48"/>
      <c r="B209" s="49"/>
      <c r="C209" s="49"/>
      <c r="D209" s="50"/>
    </row>
    <row r="210" spans="1:4">
      <c r="A210" s="48"/>
      <c r="B210" s="49"/>
      <c r="C210" s="49"/>
      <c r="D210" s="50"/>
    </row>
    <row r="211" spans="1:4">
      <c r="A211" s="48"/>
      <c r="B211" s="49"/>
      <c r="C211" s="49"/>
      <c r="D211" s="50"/>
    </row>
    <row r="212" spans="1:4">
      <c r="A212" s="48"/>
      <c r="B212" s="49"/>
      <c r="C212" s="49"/>
      <c r="D212" s="50"/>
    </row>
    <row r="213" spans="1:4">
      <c r="A213" s="48"/>
      <c r="B213" s="49"/>
      <c r="C213" s="49"/>
      <c r="D213" s="50"/>
    </row>
    <row r="214" spans="1:4">
      <c r="A214" s="48"/>
      <c r="B214" s="49"/>
      <c r="C214" s="49"/>
      <c r="D214" s="50"/>
    </row>
    <row r="215" spans="1:4">
      <c r="A215" s="48"/>
      <c r="B215" s="49"/>
      <c r="C215" s="49"/>
      <c r="D215" s="50"/>
    </row>
    <row r="216" spans="1:4">
      <c r="A216" s="48"/>
      <c r="B216" s="49"/>
      <c r="C216" s="49"/>
      <c r="D216" s="50"/>
    </row>
    <row r="217" spans="1:4">
      <c r="A217" s="48"/>
      <c r="B217" s="49"/>
      <c r="C217" s="49"/>
      <c r="D217" s="50"/>
    </row>
    <row r="218" spans="1:4">
      <c r="A218" s="48"/>
      <c r="B218" s="49"/>
      <c r="C218" s="49"/>
      <c r="D218" s="50"/>
    </row>
    <row r="219" spans="1:4">
      <c r="A219" s="48"/>
      <c r="B219" s="49"/>
      <c r="C219" s="49"/>
      <c r="D219" s="50"/>
    </row>
    <row r="220" spans="1:4">
      <c r="A220" s="48"/>
      <c r="B220" s="49"/>
      <c r="C220" s="49"/>
      <c r="D220" s="50"/>
    </row>
    <row r="221" spans="1:4">
      <c r="A221" s="48"/>
      <c r="B221" s="49"/>
      <c r="C221" s="49"/>
      <c r="D221" s="50"/>
    </row>
    <row r="222" spans="1:4">
      <c r="A222" s="48"/>
      <c r="B222" s="49"/>
      <c r="C222" s="49"/>
      <c r="D222" s="50"/>
    </row>
    <row r="223" spans="1:4">
      <c r="A223" s="48"/>
      <c r="B223" s="49"/>
      <c r="C223" s="49"/>
      <c r="D223" s="50"/>
    </row>
    <row r="224" spans="1:4">
      <c r="A224" s="48"/>
      <c r="B224" s="49"/>
      <c r="C224" s="49"/>
      <c r="D224" s="50"/>
    </row>
    <row r="225"/>
    <row r="226"/>
    <row r="227"/>
    <row r="228"/>
    <row r="229"/>
    <row r="230"/>
    <row r="231"/>
    <row r="232"/>
  </sheetData>
  <sheetProtection password="DC78" sheet="1" objects="1" scenarios="1"/>
  <dataConsolidate/>
  <mergeCells count="87">
    <mergeCell ref="A80:C80"/>
    <mergeCell ref="A83:C83"/>
    <mergeCell ref="A84:C84"/>
    <mergeCell ref="A22:A30"/>
    <mergeCell ref="A81:C81"/>
    <mergeCell ref="A82:C82"/>
    <mergeCell ref="A50:C50"/>
    <mergeCell ref="A52:C52"/>
    <mergeCell ref="A57:C57"/>
    <mergeCell ref="A45:C45"/>
    <mergeCell ref="A46:C46"/>
    <mergeCell ref="A47:C47"/>
    <mergeCell ref="A48:C48"/>
    <mergeCell ref="A49:C49"/>
    <mergeCell ref="A61:C61"/>
    <mergeCell ref="A53:A56"/>
    <mergeCell ref="A76:C76"/>
    <mergeCell ref="A77:C77"/>
    <mergeCell ref="A79:C79"/>
    <mergeCell ref="A74:A75"/>
    <mergeCell ref="B74:C74"/>
    <mergeCell ref="B75:C75"/>
    <mergeCell ref="A78:C78"/>
    <mergeCell ref="A71:C71"/>
    <mergeCell ref="A72:C72"/>
    <mergeCell ref="A73:C73"/>
    <mergeCell ref="B38:C38"/>
    <mergeCell ref="B56:C56"/>
    <mergeCell ref="A59:C59"/>
    <mergeCell ref="A60:C60"/>
    <mergeCell ref="A58:C58"/>
    <mergeCell ref="A70:C70"/>
    <mergeCell ref="B54:C54"/>
    <mergeCell ref="A62:C62"/>
    <mergeCell ref="A63:C63"/>
    <mergeCell ref="A64:C64"/>
    <mergeCell ref="A65:A66"/>
    <mergeCell ref="A69:C69"/>
    <mergeCell ref="B53:C53"/>
    <mergeCell ref="A43:D43"/>
    <mergeCell ref="A34:C34"/>
    <mergeCell ref="B15:C15"/>
    <mergeCell ref="B18:C18"/>
    <mergeCell ref="B20:C20"/>
    <mergeCell ref="B26:C26"/>
    <mergeCell ref="B30:C30"/>
    <mergeCell ref="B16:C16"/>
    <mergeCell ref="B27:C27"/>
    <mergeCell ref="B28:C28"/>
    <mergeCell ref="B29:C29"/>
    <mergeCell ref="B23:C23"/>
    <mergeCell ref="B24:C24"/>
    <mergeCell ref="A21:C21"/>
    <mergeCell ref="B22:C22"/>
    <mergeCell ref="A14:A20"/>
    <mergeCell ref="A39:C39"/>
    <mergeCell ref="A42:D42"/>
    <mergeCell ref="A1:C1"/>
    <mergeCell ref="A2:C2"/>
    <mergeCell ref="A7:D7"/>
    <mergeCell ref="A9:D9"/>
    <mergeCell ref="A10:D10"/>
    <mergeCell ref="A3:E3"/>
    <mergeCell ref="A4:E4"/>
    <mergeCell ref="A5:E5"/>
    <mergeCell ref="A11:C11"/>
    <mergeCell ref="A12:C12"/>
    <mergeCell ref="A13:C13"/>
    <mergeCell ref="B14:C14"/>
    <mergeCell ref="B17:C17"/>
    <mergeCell ref="B19:C19"/>
    <mergeCell ref="A68:C68"/>
    <mergeCell ref="B25:C25"/>
    <mergeCell ref="B55:C55"/>
    <mergeCell ref="B65:C65"/>
    <mergeCell ref="B66:C66"/>
    <mergeCell ref="A67:C67"/>
    <mergeCell ref="A31:C31"/>
    <mergeCell ref="A32:C32"/>
    <mergeCell ref="A33:C33"/>
    <mergeCell ref="A35:C35"/>
    <mergeCell ref="A40:D40"/>
    <mergeCell ref="A51:C51"/>
    <mergeCell ref="B36:C36"/>
    <mergeCell ref="B37:C37"/>
    <mergeCell ref="A36:A38"/>
    <mergeCell ref="A44:C44"/>
  </mergeCells>
  <conditionalFormatting sqref="E26">
    <cfRule type="cellIs" dxfId="11" priority="64" stopIfTrue="1" operator="greaterThan">
      <formula>$E$25</formula>
    </cfRule>
  </conditionalFormatting>
  <conditionalFormatting sqref="E18">
    <cfRule type="cellIs" dxfId="10" priority="41" stopIfTrue="1" operator="greaterThan">
      <formula>$E$17</formula>
    </cfRule>
  </conditionalFormatting>
  <conditionalFormatting sqref="E20">
    <cfRule type="cellIs" dxfId="9" priority="37" operator="greaterThan">
      <formula>$E$19</formula>
    </cfRule>
  </conditionalFormatting>
  <conditionalFormatting sqref="E30">
    <cfRule type="cellIs" dxfId="8" priority="36" operator="greaterThan">
      <formula>$E$29</formula>
    </cfRule>
  </conditionalFormatting>
  <conditionalFormatting sqref="E51">
    <cfRule type="cellIs" dxfId="1" priority="35" operator="greaterThan">
      <formula>$E$50</formula>
    </cfRule>
    <cfRule type="cellIs" dxfId="0" priority="1" operator="equal">
      <formula>$E$50</formula>
    </cfRule>
  </conditionalFormatting>
  <conditionalFormatting sqref="E61">
    <cfRule type="cellIs" dxfId="7" priority="66" operator="notEqual">
      <formula>$E$64+$E$69+$E$70</formula>
    </cfRule>
  </conditionalFormatting>
  <conditionalFormatting sqref="E78">
    <cfRule type="cellIs" dxfId="6" priority="30" operator="greaterThan">
      <formula>$E$77</formula>
    </cfRule>
  </conditionalFormatting>
  <conditionalFormatting sqref="E80">
    <cfRule type="cellIs" dxfId="5" priority="29" operator="greaterThan">
      <formula>$E$79</formula>
    </cfRule>
  </conditionalFormatting>
  <conditionalFormatting sqref="E52">
    <cfRule type="cellIs" dxfId="4" priority="25" operator="lessThan">
      <formula>$E$53+$E$54+$E$55+$E$56</formula>
    </cfRule>
  </conditionalFormatting>
  <conditionalFormatting sqref="E58">
    <cfRule type="cellIs" dxfId="3" priority="3" operator="greaterThan">
      <formula>$E$57</formula>
    </cfRule>
  </conditionalFormatting>
  <conditionalFormatting sqref="E38">
    <cfRule type="cellIs" dxfId="2" priority="2" operator="greaterThan">
      <formula>$E$37</formula>
    </cfRule>
  </conditionalFormatting>
  <dataValidations xWindow="703" yWindow="387" count="2">
    <dataValidation type="custom" allowBlank="1" showInputMessage="1" showErrorMessage="1" errorTitle="Znaki po przecinku" error="Wpisana wartość może mieć wyłącznie 1 znak po przecinku." sqref="E22:E32 E34 E60 E72:E75 E77:E80 E82:E83 E14:E20 E36:E38 E62:E70 E46:E58">
      <formula1>MOD(E14*10,1)=0</formula1>
    </dataValidation>
    <dataValidation allowBlank="1" showErrorMessage="1" sqref="A3:E3"/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r:id="rId1"/>
  <headerFooter alignWithMargins="0">
    <oddFooter>&amp;C&amp;P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5"/>
  <sheetViews>
    <sheetView topLeftCell="A22" zoomScaleNormal="100" zoomScaleSheetLayoutView="100" workbookViewId="0">
      <selection activeCell="F7" sqref="F7"/>
    </sheetView>
  </sheetViews>
  <sheetFormatPr defaultColWidth="0" defaultRowHeight="12.75" zeroHeight="1"/>
  <cols>
    <col min="1" max="1" width="6.125" style="26" customWidth="1"/>
    <col min="2" max="2" width="5.5" style="26" customWidth="1"/>
    <col min="3" max="3" width="58.625" style="26" customWidth="1"/>
    <col min="4" max="4" width="4.875" style="26" customWidth="1"/>
    <col min="5" max="5" width="16" style="26" customWidth="1"/>
    <col min="6" max="6" width="9" style="25" customWidth="1"/>
    <col min="7" max="7" width="28.25" style="25" customWidth="1"/>
    <col min="8" max="9" width="9" style="25" customWidth="1"/>
    <col min="10" max="18" width="0" style="26" hidden="1" customWidth="1"/>
    <col min="19" max="16384" width="9" style="26" hidden="1"/>
  </cols>
  <sheetData>
    <row r="1" spans="1:17" ht="28.5" customHeight="1">
      <c r="A1" s="126" t="str">
        <f>'dział I'!A3</f>
        <v>Proszę wpisać nazwę uczelni</v>
      </c>
    </row>
    <row r="2" spans="1:17" s="52" customFormat="1" ht="32.1" customHeight="1">
      <c r="A2" s="278" t="s">
        <v>84</v>
      </c>
      <c r="B2" s="278"/>
      <c r="C2" s="278"/>
      <c r="D2" s="278"/>
      <c r="E2" s="278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7.5" customHeight="1" thickBot="1">
      <c r="A3" s="54"/>
      <c r="B3" s="54"/>
      <c r="C3" s="54"/>
      <c r="D3" s="54"/>
      <c r="J3" s="25"/>
      <c r="K3" s="25"/>
      <c r="L3" s="25"/>
      <c r="M3" s="25"/>
      <c r="N3" s="25"/>
      <c r="O3" s="25"/>
      <c r="P3" s="25"/>
      <c r="Q3" s="25"/>
    </row>
    <row r="4" spans="1:17" s="1" customFormat="1" ht="28.5" customHeight="1">
      <c r="A4" s="299" t="s">
        <v>0</v>
      </c>
      <c r="B4" s="300"/>
      <c r="C4" s="300"/>
      <c r="D4" s="300"/>
      <c r="E4" s="76" t="s">
        <v>183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9" customFormat="1" ht="13.5" customHeight="1">
      <c r="A5" s="301">
        <v>1</v>
      </c>
      <c r="B5" s="302"/>
      <c r="C5" s="302"/>
      <c r="D5" s="302"/>
      <c r="E5" s="97">
        <v>2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s="1" customFormat="1" ht="21.95" customHeight="1">
      <c r="A6" s="285" t="s">
        <v>54</v>
      </c>
      <c r="B6" s="286"/>
      <c r="C6" s="286"/>
      <c r="D6" s="141" t="s">
        <v>6</v>
      </c>
      <c r="E6" s="6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1" customFormat="1" ht="21.95" customHeight="1">
      <c r="A7" s="294" t="s">
        <v>121</v>
      </c>
      <c r="B7" s="295"/>
      <c r="C7" s="246"/>
      <c r="D7" s="142" t="s">
        <v>8</v>
      </c>
      <c r="E7" s="6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1" customFormat="1" ht="21.95" customHeight="1">
      <c r="A8" s="290" t="s">
        <v>87</v>
      </c>
      <c r="B8" s="291"/>
      <c r="C8" s="291"/>
      <c r="D8" s="142" t="s">
        <v>10</v>
      </c>
      <c r="E8" s="64">
        <f>E9+E11+E12+E13</f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.95" customHeight="1">
      <c r="A9" s="303" t="s">
        <v>21</v>
      </c>
      <c r="B9" s="280" t="s">
        <v>55</v>
      </c>
      <c r="C9" s="280"/>
      <c r="D9" s="142" t="s">
        <v>11</v>
      </c>
      <c r="E9" s="6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>
      <c r="A10" s="304"/>
      <c r="B10" s="245" t="s">
        <v>120</v>
      </c>
      <c r="C10" s="246"/>
      <c r="D10" s="142" t="s">
        <v>12</v>
      </c>
      <c r="E10" s="65"/>
      <c r="F10" s="1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.95" customHeight="1">
      <c r="A11" s="304"/>
      <c r="B11" s="280" t="s">
        <v>56</v>
      </c>
      <c r="C11" s="280"/>
      <c r="D11" s="142" t="s">
        <v>13</v>
      </c>
      <c r="E11" s="6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.95" customHeight="1">
      <c r="A12" s="304"/>
      <c r="B12" s="280" t="s">
        <v>57</v>
      </c>
      <c r="C12" s="280"/>
      <c r="D12" s="142" t="s">
        <v>15</v>
      </c>
      <c r="E12" s="6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.95" customHeight="1">
      <c r="A13" s="305"/>
      <c r="B13" s="284" t="s">
        <v>58</v>
      </c>
      <c r="C13" s="284"/>
      <c r="D13" s="142" t="s">
        <v>24</v>
      </c>
      <c r="E13" s="6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.95" customHeight="1">
      <c r="A14" s="292" t="s">
        <v>139</v>
      </c>
      <c r="B14" s="279"/>
      <c r="C14" s="279"/>
      <c r="D14" s="142" t="s">
        <v>26</v>
      </c>
      <c r="E14" s="86">
        <f>E15+E21+E27+E33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.95" customHeight="1">
      <c r="A15" s="306" t="s">
        <v>21</v>
      </c>
      <c r="B15" s="293" t="s">
        <v>108</v>
      </c>
      <c r="C15" s="293"/>
      <c r="D15" s="141">
        <v>10</v>
      </c>
      <c r="E15" s="86">
        <f>SUM(E16:E20)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.95" customHeight="1">
      <c r="A16" s="307"/>
      <c r="B16" s="281" t="s">
        <v>21</v>
      </c>
      <c r="C16" s="94" t="s">
        <v>60</v>
      </c>
      <c r="D16" s="141">
        <v>11</v>
      </c>
      <c r="E16" s="6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.95" customHeight="1">
      <c r="A17" s="307"/>
      <c r="B17" s="282"/>
      <c r="C17" s="94" t="s">
        <v>61</v>
      </c>
      <c r="D17" s="141">
        <v>12</v>
      </c>
      <c r="E17" s="6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.95" customHeight="1">
      <c r="A18" s="307"/>
      <c r="B18" s="282"/>
      <c r="C18" s="94" t="s">
        <v>94</v>
      </c>
      <c r="D18" s="141">
        <v>13</v>
      </c>
      <c r="E18" s="6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.95" customHeight="1">
      <c r="A19" s="307"/>
      <c r="B19" s="282"/>
      <c r="C19" s="94" t="s">
        <v>95</v>
      </c>
      <c r="D19" s="141">
        <f>D18+1</f>
        <v>14</v>
      </c>
      <c r="E19" s="6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.95" customHeight="1">
      <c r="A20" s="307"/>
      <c r="B20" s="283"/>
      <c r="C20" s="94" t="s">
        <v>62</v>
      </c>
      <c r="D20" s="141">
        <f>D19+1</f>
        <v>15</v>
      </c>
      <c r="E20" s="6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.95" customHeight="1">
      <c r="A21" s="307"/>
      <c r="B21" s="293" t="s">
        <v>109</v>
      </c>
      <c r="C21" s="293"/>
      <c r="D21" s="141">
        <f t="shared" ref="D21:D37" si="0">D20+1</f>
        <v>16</v>
      </c>
      <c r="E21" s="86">
        <f>SUM(E22:E26)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.95" customHeight="1">
      <c r="A22" s="307"/>
      <c r="B22" s="287" t="s">
        <v>21</v>
      </c>
      <c r="C22" s="94" t="s">
        <v>60</v>
      </c>
      <c r="D22" s="141">
        <f t="shared" si="0"/>
        <v>17</v>
      </c>
      <c r="E22" s="6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.95" customHeight="1">
      <c r="A23" s="307"/>
      <c r="B23" s="288"/>
      <c r="C23" s="132" t="s">
        <v>61</v>
      </c>
      <c r="D23" s="141">
        <f t="shared" si="0"/>
        <v>18</v>
      </c>
      <c r="E23" s="6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.95" customHeight="1">
      <c r="A24" s="307"/>
      <c r="B24" s="288"/>
      <c r="C24" s="94" t="s">
        <v>96</v>
      </c>
      <c r="D24" s="141">
        <f t="shared" si="0"/>
        <v>19</v>
      </c>
      <c r="E24" s="65"/>
      <c r="F24" s="2"/>
      <c r="G24" s="133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.95" customHeight="1">
      <c r="A25" s="307"/>
      <c r="B25" s="288"/>
      <c r="C25" s="132" t="s">
        <v>95</v>
      </c>
      <c r="D25" s="141">
        <f t="shared" si="0"/>
        <v>20</v>
      </c>
      <c r="E25" s="6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.95" customHeight="1">
      <c r="A26" s="307"/>
      <c r="B26" s="289"/>
      <c r="C26" s="132" t="s">
        <v>62</v>
      </c>
      <c r="D26" s="141">
        <f t="shared" si="0"/>
        <v>21</v>
      </c>
      <c r="E26" s="6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.95" customHeight="1">
      <c r="A27" s="307"/>
      <c r="B27" s="279" t="s">
        <v>83</v>
      </c>
      <c r="C27" s="279"/>
      <c r="D27" s="141">
        <f t="shared" si="0"/>
        <v>22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.95" customHeight="1">
      <c r="A28" s="307"/>
      <c r="B28" s="287" t="s">
        <v>3</v>
      </c>
      <c r="C28" s="95" t="s">
        <v>63</v>
      </c>
      <c r="D28" s="141">
        <f t="shared" si="0"/>
        <v>23</v>
      </c>
      <c r="E28" s="6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.95" customHeight="1">
      <c r="A29" s="307"/>
      <c r="B29" s="288"/>
      <c r="C29" s="134" t="s">
        <v>102</v>
      </c>
      <c r="D29" s="141">
        <f t="shared" si="0"/>
        <v>24</v>
      </c>
      <c r="E29" s="6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.95" customHeight="1">
      <c r="A30" s="307"/>
      <c r="B30" s="288"/>
      <c r="C30" s="95" t="s">
        <v>64</v>
      </c>
      <c r="D30" s="141">
        <f t="shared" si="0"/>
        <v>25</v>
      </c>
      <c r="E30" s="6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.95" customHeight="1">
      <c r="A31" s="307"/>
      <c r="B31" s="288"/>
      <c r="C31" s="95" t="s">
        <v>65</v>
      </c>
      <c r="D31" s="141">
        <f t="shared" si="0"/>
        <v>26</v>
      </c>
      <c r="E31" s="6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.95" customHeight="1">
      <c r="A32" s="307"/>
      <c r="B32" s="289"/>
      <c r="C32" s="134" t="s">
        <v>135</v>
      </c>
      <c r="D32" s="141">
        <f t="shared" si="0"/>
        <v>27</v>
      </c>
      <c r="E32" s="1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36" customHeight="1">
      <c r="A33" s="307"/>
      <c r="B33" s="279" t="s">
        <v>148</v>
      </c>
      <c r="C33" s="279"/>
      <c r="D33" s="141">
        <f t="shared" si="0"/>
        <v>28</v>
      </c>
      <c r="E33" s="6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.75" customHeight="1">
      <c r="A34" s="308"/>
      <c r="B34" s="245" t="s">
        <v>149</v>
      </c>
      <c r="C34" s="246"/>
      <c r="D34" s="141">
        <f t="shared" si="0"/>
        <v>29</v>
      </c>
      <c r="E34" s="6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.75" customHeight="1">
      <c r="A35" s="309" t="s">
        <v>162</v>
      </c>
      <c r="B35" s="310"/>
      <c r="C35" s="284"/>
      <c r="D35" s="141">
        <f t="shared" si="0"/>
        <v>30</v>
      </c>
      <c r="E35" s="6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.95" customHeight="1">
      <c r="A36" s="285" t="s">
        <v>158</v>
      </c>
      <c r="B36" s="286"/>
      <c r="C36" s="286"/>
      <c r="D36" s="141">
        <f t="shared" si="0"/>
        <v>31</v>
      </c>
      <c r="E36" s="66">
        <f>E6+E8-E14+E35</f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21.95" customHeight="1" thickBot="1">
      <c r="A37" s="296" t="s">
        <v>121</v>
      </c>
      <c r="B37" s="297"/>
      <c r="C37" s="298"/>
      <c r="D37" s="143">
        <f t="shared" si="0"/>
        <v>32</v>
      </c>
      <c r="E37" s="6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7.5" customHeight="1">
      <c r="A38" s="54"/>
      <c r="B38" s="54"/>
      <c r="C38" s="54"/>
      <c r="D38" s="54"/>
      <c r="J38" s="25"/>
      <c r="K38" s="25"/>
      <c r="L38" s="25"/>
      <c r="M38" s="25"/>
      <c r="N38" s="25"/>
      <c r="O38" s="25"/>
      <c r="P38" s="25"/>
      <c r="Q38" s="25"/>
    </row>
    <row r="39" spans="1:17">
      <c r="A39" s="111"/>
      <c r="B39" s="111"/>
      <c r="C39" s="111"/>
      <c r="D39" s="111"/>
      <c r="E39" s="25"/>
    </row>
    <row r="40" spans="1:17">
      <c r="A40" s="111"/>
      <c r="B40" s="111"/>
      <c r="C40" s="111"/>
      <c r="D40" s="111"/>
      <c r="E40" s="25"/>
    </row>
    <row r="41" spans="1:17">
      <c r="A41" s="111"/>
      <c r="B41" s="111"/>
      <c r="C41" s="111"/>
      <c r="D41" s="111"/>
      <c r="E41" s="25"/>
    </row>
    <row r="42" spans="1:17">
      <c r="A42" s="111"/>
      <c r="B42" s="111"/>
      <c r="C42" s="111"/>
      <c r="D42" s="111"/>
      <c r="E42" s="25"/>
    </row>
    <row r="43" spans="1:17">
      <c r="A43" s="111"/>
      <c r="B43" s="111"/>
      <c r="C43" s="111"/>
      <c r="D43" s="111"/>
      <c r="E43" s="25"/>
    </row>
    <row r="44" spans="1:17">
      <c r="A44" s="111"/>
      <c r="B44" s="111"/>
      <c r="C44" s="111"/>
      <c r="D44" s="111"/>
      <c r="E44" s="25"/>
    </row>
    <row r="45" spans="1:17" hidden="1">
      <c r="A45" s="32"/>
      <c r="B45" s="32"/>
      <c r="C45" s="32"/>
      <c r="D45" s="32"/>
    </row>
    <row r="46" spans="1:17" hidden="1">
      <c r="A46" s="32"/>
      <c r="B46" s="32"/>
      <c r="C46" s="32"/>
      <c r="D46" s="32"/>
    </row>
    <row r="47" spans="1:17" hidden="1">
      <c r="A47" s="32"/>
      <c r="B47" s="32"/>
      <c r="C47" s="32"/>
      <c r="D47" s="32"/>
    </row>
    <row r="48" spans="1:17" hidden="1">
      <c r="A48" s="32"/>
      <c r="B48" s="32"/>
      <c r="C48" s="32"/>
      <c r="D48" s="32"/>
    </row>
    <row r="49" spans="1:4" hidden="1">
      <c r="A49" s="32"/>
      <c r="B49" s="32"/>
      <c r="C49" s="32"/>
      <c r="D49" s="32"/>
    </row>
    <row r="50" spans="1:4" hidden="1">
      <c r="A50" s="32"/>
      <c r="B50" s="32"/>
      <c r="C50" s="32"/>
      <c r="D50" s="32"/>
    </row>
    <row r="51" spans="1:4" hidden="1">
      <c r="A51" s="32"/>
      <c r="B51" s="32"/>
      <c r="C51" s="32"/>
      <c r="D51" s="32"/>
    </row>
    <row r="52" spans="1:4" hidden="1">
      <c r="A52" s="32"/>
      <c r="B52" s="32"/>
      <c r="C52" s="32"/>
      <c r="D52" s="32"/>
    </row>
    <row r="53" spans="1:4" hidden="1">
      <c r="A53" s="32"/>
      <c r="B53" s="32"/>
      <c r="C53" s="32"/>
      <c r="D53" s="32"/>
    </row>
    <row r="54" spans="1:4" hidden="1">
      <c r="A54" s="32"/>
      <c r="B54" s="32"/>
      <c r="C54" s="32"/>
      <c r="D54" s="32"/>
    </row>
    <row r="55" spans="1:4" hidden="1">
      <c r="A55" s="32"/>
      <c r="B55" s="32"/>
      <c r="C55" s="32"/>
      <c r="D55" s="32"/>
    </row>
    <row r="56" spans="1:4" hidden="1">
      <c r="A56" s="32"/>
      <c r="B56" s="32"/>
      <c r="C56" s="32"/>
      <c r="D56" s="32"/>
    </row>
    <row r="57" spans="1:4" hidden="1">
      <c r="A57" s="32"/>
      <c r="B57" s="32"/>
      <c r="C57" s="32"/>
      <c r="D57" s="32"/>
    </row>
    <row r="58" spans="1:4" hidden="1">
      <c r="A58" s="32"/>
      <c r="B58" s="32"/>
      <c r="C58" s="32"/>
      <c r="D58" s="32"/>
    </row>
    <row r="59" spans="1:4" hidden="1">
      <c r="A59" s="32"/>
      <c r="B59" s="32"/>
      <c r="C59" s="32"/>
      <c r="D59" s="32"/>
    </row>
    <row r="60" spans="1:4" hidden="1">
      <c r="A60" s="32"/>
      <c r="B60" s="32"/>
      <c r="C60" s="32"/>
      <c r="D60" s="32"/>
    </row>
    <row r="61" spans="1:4" hidden="1">
      <c r="A61" s="32"/>
      <c r="B61" s="32"/>
      <c r="C61" s="32"/>
      <c r="D61" s="32"/>
    </row>
    <row r="62" spans="1:4" hidden="1">
      <c r="A62" s="32"/>
      <c r="B62" s="32"/>
      <c r="C62" s="32"/>
      <c r="D62" s="32"/>
    </row>
    <row r="63" spans="1:4" hidden="1">
      <c r="A63" s="32"/>
      <c r="B63" s="32"/>
      <c r="C63" s="32"/>
      <c r="D63" s="32"/>
    </row>
    <row r="64" spans="1:4" hidden="1">
      <c r="A64" s="32"/>
      <c r="B64" s="32"/>
      <c r="C64" s="32"/>
      <c r="D64" s="32"/>
    </row>
    <row r="65" spans="1:4" hidden="1">
      <c r="A65" s="32"/>
      <c r="B65" s="32"/>
      <c r="C65" s="32"/>
      <c r="D65" s="32"/>
    </row>
    <row r="66" spans="1:4" hidden="1">
      <c r="A66" s="32"/>
      <c r="B66" s="32"/>
      <c r="C66" s="32"/>
      <c r="D66" s="32"/>
    </row>
    <row r="67" spans="1:4" hidden="1">
      <c r="A67" s="32"/>
      <c r="B67" s="32"/>
      <c r="C67" s="32"/>
      <c r="D67" s="32"/>
    </row>
    <row r="68" spans="1:4" hidden="1">
      <c r="A68" s="32"/>
      <c r="B68" s="32"/>
      <c r="C68" s="32"/>
      <c r="D68" s="32"/>
    </row>
    <row r="69" spans="1:4" hidden="1">
      <c r="A69" s="32"/>
      <c r="B69" s="32"/>
      <c r="C69" s="32"/>
      <c r="D69" s="32"/>
    </row>
    <row r="70" spans="1:4" hidden="1">
      <c r="A70" s="32"/>
      <c r="B70" s="32"/>
      <c r="C70" s="32"/>
      <c r="D70" s="32"/>
    </row>
    <row r="71" spans="1:4" hidden="1">
      <c r="A71" s="32"/>
      <c r="B71" s="32"/>
      <c r="C71" s="32"/>
      <c r="D71" s="32"/>
    </row>
    <row r="72" spans="1:4" hidden="1">
      <c r="A72" s="32"/>
      <c r="B72" s="32"/>
      <c r="C72" s="32"/>
      <c r="D72" s="32"/>
    </row>
    <row r="73" spans="1:4" hidden="1">
      <c r="A73" s="32"/>
      <c r="B73" s="32"/>
      <c r="C73" s="32"/>
      <c r="D73" s="32"/>
    </row>
    <row r="74" spans="1:4" hidden="1">
      <c r="A74" s="32"/>
      <c r="B74" s="32"/>
      <c r="C74" s="32"/>
      <c r="D74" s="32"/>
    </row>
    <row r="75" spans="1:4" hidden="1">
      <c r="A75" s="32"/>
      <c r="B75" s="32"/>
      <c r="C75" s="32"/>
      <c r="D75" s="32"/>
    </row>
    <row r="76" spans="1:4" hidden="1">
      <c r="A76" s="32"/>
      <c r="B76" s="32"/>
      <c r="C76" s="32"/>
      <c r="D76" s="32"/>
    </row>
    <row r="77" spans="1:4" hidden="1">
      <c r="A77" s="32"/>
      <c r="B77" s="32"/>
      <c r="C77" s="32"/>
      <c r="D77" s="32"/>
    </row>
    <row r="78" spans="1:4" hidden="1">
      <c r="A78" s="32"/>
      <c r="B78" s="32"/>
      <c r="C78" s="32"/>
      <c r="D78" s="32"/>
    </row>
    <row r="79" spans="1:4" hidden="1">
      <c r="A79" s="32"/>
      <c r="B79" s="32"/>
      <c r="C79" s="32"/>
      <c r="D79" s="32"/>
    </row>
    <row r="80" spans="1:4" hidden="1">
      <c r="A80" s="32"/>
      <c r="B80" s="32"/>
      <c r="C80" s="32"/>
      <c r="D80" s="32"/>
    </row>
    <row r="81" spans="1:4" hidden="1">
      <c r="A81" s="32"/>
      <c r="B81" s="32"/>
      <c r="C81" s="32"/>
      <c r="D81" s="32"/>
    </row>
    <row r="82" spans="1:4" hidden="1">
      <c r="A82" s="32"/>
      <c r="B82" s="32"/>
      <c r="C82" s="32"/>
      <c r="D82" s="32"/>
    </row>
    <row r="83" spans="1:4" hidden="1">
      <c r="A83" s="32"/>
      <c r="B83" s="32"/>
      <c r="C83" s="32"/>
      <c r="D83" s="32"/>
    </row>
    <row r="84" spans="1:4" hidden="1">
      <c r="A84" s="32"/>
      <c r="B84" s="32"/>
      <c r="C84" s="32"/>
      <c r="D84" s="32"/>
    </row>
    <row r="85" spans="1:4" hidden="1">
      <c r="A85" s="32"/>
      <c r="B85" s="32"/>
      <c r="C85" s="32"/>
      <c r="D85" s="32"/>
    </row>
    <row r="86" spans="1:4" hidden="1">
      <c r="A86" s="32"/>
      <c r="B86" s="32"/>
      <c r="C86" s="32"/>
      <c r="D86" s="32"/>
    </row>
    <row r="87" spans="1:4" hidden="1">
      <c r="A87" s="32"/>
      <c r="B87" s="32"/>
      <c r="C87" s="32"/>
      <c r="D87" s="32"/>
    </row>
    <row r="88" spans="1:4" hidden="1">
      <c r="A88" s="32"/>
      <c r="B88" s="32"/>
      <c r="C88" s="32"/>
      <c r="D88" s="32"/>
    </row>
    <row r="89" spans="1:4" hidden="1">
      <c r="A89" s="32"/>
      <c r="B89" s="32"/>
      <c r="C89" s="32"/>
      <c r="D89" s="32"/>
    </row>
    <row r="90" spans="1:4" hidden="1">
      <c r="A90" s="32"/>
      <c r="B90" s="32"/>
      <c r="C90" s="32"/>
      <c r="D90" s="32"/>
    </row>
    <row r="91" spans="1:4" hidden="1">
      <c r="A91" s="32"/>
      <c r="B91" s="32"/>
      <c r="C91" s="32"/>
      <c r="D91" s="32"/>
    </row>
    <row r="92" spans="1:4" hidden="1">
      <c r="A92" s="32"/>
      <c r="B92" s="32"/>
      <c r="C92" s="32"/>
      <c r="D92" s="32"/>
    </row>
    <row r="93" spans="1:4" hidden="1">
      <c r="A93" s="32"/>
      <c r="B93" s="32"/>
      <c r="C93" s="32"/>
      <c r="D93" s="32"/>
    </row>
    <row r="94" spans="1:4"/>
    <row r="95" spans="1:4"/>
  </sheetData>
  <sheetProtection password="DC78" sheet="1" objects="1" scenarios="1" insertHyperlinks="0" sort="0" autoFilter="0"/>
  <mergeCells count="25">
    <mergeCell ref="B28:B32"/>
    <mergeCell ref="A7:C7"/>
    <mergeCell ref="A37:C37"/>
    <mergeCell ref="A4:D4"/>
    <mergeCell ref="A5:D5"/>
    <mergeCell ref="A36:C36"/>
    <mergeCell ref="A9:A13"/>
    <mergeCell ref="A15:A34"/>
    <mergeCell ref="B34:C34"/>
    <mergeCell ref="B33:C33"/>
    <mergeCell ref="A35:C35"/>
    <mergeCell ref="A2:E2"/>
    <mergeCell ref="B27:C27"/>
    <mergeCell ref="B9:C9"/>
    <mergeCell ref="B11:C11"/>
    <mergeCell ref="B16:B20"/>
    <mergeCell ref="B12:C12"/>
    <mergeCell ref="B13:C13"/>
    <mergeCell ref="A6:C6"/>
    <mergeCell ref="B10:C10"/>
    <mergeCell ref="B22:B26"/>
    <mergeCell ref="A8:C8"/>
    <mergeCell ref="A14:C14"/>
    <mergeCell ref="B15:C15"/>
    <mergeCell ref="B21:C21"/>
  </mergeCells>
  <conditionalFormatting sqref="E10">
    <cfRule type="cellIs" dxfId="36" priority="15" stopIfTrue="1" operator="greaterThan">
      <formula>ROUND(0.06*$E$9,1)</formula>
    </cfRule>
  </conditionalFormatting>
  <conditionalFormatting sqref="E27">
    <cfRule type="cellIs" dxfId="35" priority="13" stopIfTrue="1" operator="lessThan">
      <formula>$E$28+$E$30+$E$31</formula>
    </cfRule>
  </conditionalFormatting>
  <conditionalFormatting sqref="E29">
    <cfRule type="cellIs" dxfId="34" priority="9" operator="greaterThan">
      <formula>$E$28</formula>
    </cfRule>
  </conditionalFormatting>
  <conditionalFormatting sqref="E32">
    <cfRule type="cellIs" dxfId="33" priority="8" operator="greaterThan">
      <formula>$E$31</formula>
    </cfRule>
  </conditionalFormatting>
  <conditionalFormatting sqref="E33">
    <cfRule type="cellIs" dxfId="32" priority="2" operator="lessThan">
      <formula>$E$34</formula>
    </cfRule>
  </conditionalFormatting>
  <conditionalFormatting sqref="E34">
    <cfRule type="cellIs" dxfId="31" priority="1" operator="greaterThan">
      <formula>ROUND($E$9*0.002,1)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E14 E22:E35 E37 E16:E20 E6:E7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topLeftCell="A10" zoomScaleNormal="100" workbookViewId="0">
      <selection activeCell="G12" sqref="G12"/>
    </sheetView>
  </sheetViews>
  <sheetFormatPr defaultColWidth="0" defaultRowHeight="14.25" zeroHeight="1"/>
  <cols>
    <col min="1" max="1" width="7.625" customWidth="1"/>
    <col min="2" max="2" width="6.125" customWidth="1"/>
    <col min="3" max="3" width="9" customWidth="1"/>
    <col min="4" max="4" width="45.5" customWidth="1"/>
    <col min="5" max="5" width="4.875" customWidth="1"/>
    <col min="6" max="6" width="15.875" customWidth="1"/>
    <col min="7" max="7" width="9" customWidth="1"/>
    <col min="8" max="8" width="23.75" customWidth="1"/>
    <col min="9" max="10" width="9" customWidth="1"/>
    <col min="11" max="11" width="0" hidden="1" customWidth="1"/>
    <col min="12" max="16384" width="9" hidden="1"/>
  </cols>
  <sheetData>
    <row r="1" spans="1:10" ht="17.25" customHeight="1">
      <c r="A1" s="127" t="str">
        <f>'dział I'!A3</f>
        <v>Proszę wpisać nazwę uczelni</v>
      </c>
    </row>
    <row r="2" spans="1:10" ht="15.75">
      <c r="A2" s="206" t="s">
        <v>86</v>
      </c>
      <c r="B2" s="206"/>
      <c r="C2" s="206"/>
      <c r="D2" s="206"/>
      <c r="E2" s="206"/>
      <c r="F2" s="55"/>
      <c r="G2" s="112"/>
      <c r="H2" s="112"/>
      <c r="I2" s="112"/>
      <c r="J2" s="112"/>
    </row>
    <row r="3" spans="1:10" ht="6.75" customHeight="1" thickBot="1">
      <c r="A3" s="93"/>
      <c r="B3" s="93"/>
      <c r="C3" s="93"/>
      <c r="D3" s="93"/>
      <c r="E3" s="93"/>
      <c r="F3" s="55"/>
      <c r="G3" s="112"/>
      <c r="H3" s="112"/>
      <c r="I3" s="112"/>
      <c r="J3" s="112"/>
    </row>
    <row r="4" spans="1:10" ht="33.75" customHeight="1">
      <c r="A4" s="311" t="s">
        <v>0</v>
      </c>
      <c r="B4" s="312"/>
      <c r="C4" s="312"/>
      <c r="D4" s="312"/>
      <c r="E4" s="313"/>
      <c r="F4" s="144" t="s">
        <v>183</v>
      </c>
      <c r="G4" s="112"/>
      <c r="H4" s="112"/>
      <c r="I4" s="112"/>
      <c r="J4" s="112"/>
    </row>
    <row r="5" spans="1:10" s="92" customFormat="1" ht="15" customHeight="1" thickBot="1">
      <c r="A5" s="314">
        <v>1</v>
      </c>
      <c r="B5" s="315"/>
      <c r="C5" s="315"/>
      <c r="D5" s="315"/>
      <c r="E5" s="315"/>
      <c r="F5" s="157">
        <v>2</v>
      </c>
      <c r="G5" s="113"/>
      <c r="H5" s="113"/>
      <c r="I5" s="113"/>
      <c r="J5" s="113"/>
    </row>
    <row r="6" spans="1:10" ht="24" customHeight="1">
      <c r="A6" s="316" t="s">
        <v>66</v>
      </c>
      <c r="B6" s="319" t="s">
        <v>54</v>
      </c>
      <c r="C6" s="320"/>
      <c r="D6" s="321"/>
      <c r="E6" s="90" t="s">
        <v>6</v>
      </c>
      <c r="F6" s="158"/>
      <c r="G6" s="112"/>
      <c r="H6" s="112"/>
      <c r="I6" s="112"/>
      <c r="J6" s="112"/>
    </row>
    <row r="7" spans="1:10" ht="24" customHeight="1">
      <c r="A7" s="317"/>
      <c r="B7" s="196" t="s">
        <v>67</v>
      </c>
      <c r="C7" s="199"/>
      <c r="D7" s="197"/>
      <c r="E7" s="70" t="s">
        <v>8</v>
      </c>
      <c r="F7" s="159"/>
      <c r="G7" s="112"/>
      <c r="H7" s="112"/>
      <c r="I7" s="112"/>
      <c r="J7" s="112"/>
    </row>
    <row r="8" spans="1:10" ht="24" customHeight="1">
      <c r="A8" s="317"/>
      <c r="B8" s="322" t="s">
        <v>3</v>
      </c>
      <c r="C8" s="196" t="s">
        <v>68</v>
      </c>
      <c r="D8" s="197"/>
      <c r="E8" s="70" t="s">
        <v>10</v>
      </c>
      <c r="F8" s="159"/>
      <c r="G8" s="112"/>
      <c r="H8" s="112"/>
      <c r="I8" s="112"/>
      <c r="J8" s="112"/>
    </row>
    <row r="9" spans="1:10" ht="33.75" customHeight="1">
      <c r="A9" s="317"/>
      <c r="B9" s="323"/>
      <c r="C9" s="196" t="s">
        <v>69</v>
      </c>
      <c r="D9" s="197"/>
      <c r="E9" s="70" t="s">
        <v>11</v>
      </c>
      <c r="F9" s="159"/>
      <c r="G9" s="112"/>
      <c r="H9" s="112"/>
      <c r="I9" s="112"/>
      <c r="J9" s="112"/>
    </row>
    <row r="10" spans="1:10" ht="24" customHeight="1">
      <c r="A10" s="317"/>
      <c r="B10" s="324"/>
      <c r="C10" s="196" t="s">
        <v>70</v>
      </c>
      <c r="D10" s="197"/>
      <c r="E10" s="70" t="s">
        <v>12</v>
      </c>
      <c r="F10" s="160"/>
      <c r="G10" s="112"/>
      <c r="H10" s="112"/>
      <c r="I10" s="112"/>
      <c r="J10" s="112"/>
    </row>
    <row r="11" spans="1:10" ht="24" customHeight="1">
      <c r="A11" s="317"/>
      <c r="B11" s="325" t="s">
        <v>59</v>
      </c>
      <c r="C11" s="325"/>
      <c r="D11" s="325"/>
      <c r="E11" s="70" t="s">
        <v>13</v>
      </c>
      <c r="F11" s="160"/>
      <c r="G11" s="112"/>
      <c r="H11" s="112"/>
      <c r="I11" s="112"/>
      <c r="J11" s="112"/>
    </row>
    <row r="12" spans="1:10" ht="24" customHeight="1">
      <c r="A12" s="317"/>
      <c r="B12" s="322" t="s">
        <v>3</v>
      </c>
      <c r="C12" s="325" t="s">
        <v>71</v>
      </c>
      <c r="D12" s="325"/>
      <c r="E12" s="70" t="s">
        <v>15</v>
      </c>
      <c r="F12" s="160"/>
      <c r="G12" s="112"/>
      <c r="H12" s="112"/>
      <c r="I12" s="112"/>
      <c r="J12" s="112"/>
    </row>
    <row r="13" spans="1:10" ht="24" customHeight="1">
      <c r="A13" s="317"/>
      <c r="B13" s="324"/>
      <c r="C13" s="325" t="s">
        <v>70</v>
      </c>
      <c r="D13" s="325"/>
      <c r="E13" s="70" t="s">
        <v>24</v>
      </c>
      <c r="F13" s="160"/>
      <c r="G13" s="112"/>
      <c r="H13" s="112"/>
      <c r="I13" s="112"/>
      <c r="J13" s="112"/>
    </row>
    <row r="14" spans="1:10" ht="24" customHeight="1" thickBot="1">
      <c r="A14" s="318"/>
      <c r="B14" s="326" t="s">
        <v>88</v>
      </c>
      <c r="C14" s="326"/>
      <c r="D14" s="326"/>
      <c r="E14" s="91" t="s">
        <v>26</v>
      </c>
      <c r="F14" s="161">
        <f>F6+F7-F11</f>
        <v>0</v>
      </c>
      <c r="G14" s="112"/>
      <c r="H14" s="112"/>
      <c r="I14" s="112"/>
      <c r="J14" s="112"/>
    </row>
    <row r="15" spans="1:10" ht="24" customHeight="1">
      <c r="A15" s="327" t="s">
        <v>72</v>
      </c>
      <c r="B15" s="330" t="s">
        <v>54</v>
      </c>
      <c r="C15" s="330"/>
      <c r="D15" s="330"/>
      <c r="E15" s="87">
        <f t="shared" ref="E15:E34" si="0">E14+1</f>
        <v>10</v>
      </c>
      <c r="F15" s="162"/>
      <c r="G15" s="112"/>
      <c r="H15" s="112"/>
      <c r="I15" s="112"/>
      <c r="J15" s="112"/>
    </row>
    <row r="16" spans="1:10" ht="24" customHeight="1">
      <c r="A16" s="328"/>
      <c r="B16" s="325" t="s">
        <v>67</v>
      </c>
      <c r="C16" s="325"/>
      <c r="D16" s="325"/>
      <c r="E16" s="73">
        <f t="shared" si="0"/>
        <v>11</v>
      </c>
      <c r="F16" s="159"/>
      <c r="G16" s="112"/>
      <c r="H16" s="112"/>
      <c r="I16" s="112"/>
      <c r="J16" s="112"/>
    </row>
    <row r="17" spans="1:10" ht="24" customHeight="1">
      <c r="A17" s="328"/>
      <c r="B17" s="325" t="s">
        <v>59</v>
      </c>
      <c r="C17" s="325"/>
      <c r="D17" s="325"/>
      <c r="E17" s="73">
        <f t="shared" si="0"/>
        <v>12</v>
      </c>
      <c r="F17" s="159"/>
      <c r="G17" s="112"/>
      <c r="H17" s="112"/>
      <c r="I17" s="112"/>
      <c r="J17" s="112"/>
    </row>
    <row r="18" spans="1:10" ht="24" customHeight="1" thickBot="1">
      <c r="A18" s="329"/>
      <c r="B18" s="326" t="s">
        <v>89</v>
      </c>
      <c r="C18" s="326"/>
      <c r="D18" s="326"/>
      <c r="E18" s="74">
        <f t="shared" si="0"/>
        <v>13</v>
      </c>
      <c r="F18" s="68">
        <f>F15+F16-F17</f>
        <v>0</v>
      </c>
      <c r="G18" s="112"/>
      <c r="H18" s="112"/>
      <c r="I18" s="112"/>
      <c r="J18" s="112"/>
    </row>
    <row r="19" spans="1:10" ht="24" customHeight="1">
      <c r="A19" s="336" t="s">
        <v>73</v>
      </c>
      <c r="B19" s="330" t="s">
        <v>54</v>
      </c>
      <c r="C19" s="330"/>
      <c r="D19" s="330"/>
      <c r="E19" s="89">
        <f t="shared" si="0"/>
        <v>14</v>
      </c>
      <c r="F19" s="163"/>
      <c r="G19" s="112"/>
      <c r="H19" s="112"/>
      <c r="I19" s="112"/>
      <c r="J19" s="112"/>
    </row>
    <row r="20" spans="1:10" ht="24" customHeight="1">
      <c r="A20" s="332"/>
      <c r="B20" s="325" t="s">
        <v>67</v>
      </c>
      <c r="C20" s="325"/>
      <c r="D20" s="325"/>
      <c r="E20" s="73">
        <f t="shared" si="0"/>
        <v>15</v>
      </c>
      <c r="F20" s="159"/>
      <c r="G20" s="112"/>
      <c r="H20" s="112"/>
      <c r="I20" s="112"/>
      <c r="J20" s="112"/>
    </row>
    <row r="21" spans="1:10" ht="24" customHeight="1">
      <c r="A21" s="332"/>
      <c r="B21" s="243" t="s">
        <v>123</v>
      </c>
      <c r="C21" s="337"/>
      <c r="D21" s="244"/>
      <c r="E21" s="73">
        <f t="shared" si="0"/>
        <v>16</v>
      </c>
      <c r="F21" s="159"/>
      <c r="G21" s="112"/>
      <c r="H21" s="112"/>
      <c r="I21" s="112"/>
      <c r="J21" s="112"/>
    </row>
    <row r="22" spans="1:10" ht="24" customHeight="1">
      <c r="A22" s="332"/>
      <c r="B22" s="325" t="s">
        <v>59</v>
      </c>
      <c r="C22" s="325"/>
      <c r="D22" s="325"/>
      <c r="E22" s="73">
        <f t="shared" si="0"/>
        <v>17</v>
      </c>
      <c r="F22" s="159"/>
      <c r="G22" s="112"/>
      <c r="H22" s="112"/>
      <c r="I22" s="112"/>
      <c r="J22" s="112"/>
    </row>
    <row r="23" spans="1:10" ht="24" customHeight="1" thickBot="1">
      <c r="A23" s="334"/>
      <c r="B23" s="326" t="s">
        <v>90</v>
      </c>
      <c r="C23" s="326"/>
      <c r="D23" s="326"/>
      <c r="E23" s="74">
        <f t="shared" si="0"/>
        <v>18</v>
      </c>
      <c r="F23" s="68">
        <f>F19+F20-F22</f>
        <v>0</v>
      </c>
      <c r="G23" s="112"/>
      <c r="H23" s="112"/>
      <c r="I23" s="112"/>
      <c r="J23" s="112"/>
    </row>
    <row r="24" spans="1:10" ht="24" customHeight="1">
      <c r="A24" s="331" t="s">
        <v>116</v>
      </c>
      <c r="B24" s="335" t="s">
        <v>77</v>
      </c>
      <c r="C24" s="335"/>
      <c r="D24" s="335"/>
      <c r="E24" s="87">
        <f t="shared" si="0"/>
        <v>19</v>
      </c>
      <c r="F24" s="164"/>
      <c r="G24" s="112"/>
      <c r="H24" s="112"/>
      <c r="I24" s="112"/>
      <c r="J24" s="112"/>
    </row>
    <row r="25" spans="1:10" ht="24" customHeight="1">
      <c r="A25" s="331"/>
      <c r="B25" s="325" t="s">
        <v>74</v>
      </c>
      <c r="C25" s="325"/>
      <c r="D25" s="325"/>
      <c r="E25" s="73">
        <v>20</v>
      </c>
      <c r="F25" s="165"/>
      <c r="G25" s="112"/>
      <c r="H25" s="112"/>
      <c r="I25" s="112"/>
      <c r="J25" s="112"/>
    </row>
    <row r="26" spans="1:10" ht="24" customHeight="1">
      <c r="A26" s="332"/>
      <c r="B26" s="243" t="s">
        <v>122</v>
      </c>
      <c r="C26" s="337"/>
      <c r="D26" s="244"/>
      <c r="E26" s="73">
        <v>21</v>
      </c>
      <c r="F26" s="159"/>
      <c r="G26" s="112"/>
      <c r="H26" s="112"/>
      <c r="I26" s="112"/>
      <c r="J26" s="112"/>
    </row>
    <row r="27" spans="1:10" ht="24" customHeight="1">
      <c r="A27" s="333"/>
      <c r="B27" s="325" t="s">
        <v>75</v>
      </c>
      <c r="C27" s="325"/>
      <c r="D27" s="325"/>
      <c r="E27" s="88">
        <f t="shared" si="0"/>
        <v>22</v>
      </c>
      <c r="F27" s="159"/>
      <c r="G27" s="112"/>
      <c r="H27" s="112"/>
      <c r="I27" s="112"/>
      <c r="J27" s="112"/>
    </row>
    <row r="28" spans="1:10" ht="24" customHeight="1" thickBot="1">
      <c r="A28" s="334"/>
      <c r="B28" s="326" t="s">
        <v>124</v>
      </c>
      <c r="C28" s="326"/>
      <c r="D28" s="326"/>
      <c r="E28" s="74">
        <f t="shared" si="0"/>
        <v>23</v>
      </c>
      <c r="F28" s="68">
        <f>F24+F25-F27</f>
        <v>0</v>
      </c>
      <c r="G28" s="112"/>
      <c r="H28" s="112"/>
      <c r="I28" s="112"/>
      <c r="J28" s="112"/>
    </row>
    <row r="29" spans="1:10" ht="3.75" customHeight="1">
      <c r="A29" s="114"/>
      <c r="B29" s="114"/>
      <c r="C29" s="114"/>
      <c r="D29" s="114"/>
      <c r="E29" s="114"/>
      <c r="F29" s="115"/>
      <c r="G29" s="112"/>
      <c r="H29" s="112"/>
      <c r="I29" s="112"/>
      <c r="J29" s="112"/>
    </row>
    <row r="30" spans="1:10" ht="24" customHeight="1" thickBot="1">
      <c r="A30" s="338" t="s">
        <v>91</v>
      </c>
      <c r="B30" s="338"/>
      <c r="C30" s="338"/>
      <c r="D30" s="338"/>
      <c r="E30" s="338"/>
      <c r="F30" s="338"/>
      <c r="G30" s="112"/>
      <c r="H30" s="112"/>
      <c r="I30" s="112"/>
      <c r="J30" s="112"/>
    </row>
    <row r="31" spans="1:10" ht="24" customHeight="1">
      <c r="A31" s="339" t="s">
        <v>92</v>
      </c>
      <c r="B31" s="330" t="s">
        <v>77</v>
      </c>
      <c r="C31" s="330"/>
      <c r="D31" s="330"/>
      <c r="E31" s="87">
        <f>E28+1</f>
        <v>24</v>
      </c>
      <c r="F31" s="166"/>
      <c r="G31" s="112"/>
      <c r="H31" s="112"/>
      <c r="I31" s="112"/>
      <c r="J31" s="112"/>
    </row>
    <row r="32" spans="1:10" ht="24" customHeight="1">
      <c r="A32" s="340"/>
      <c r="B32" s="325" t="s">
        <v>74</v>
      </c>
      <c r="C32" s="325"/>
      <c r="D32" s="325"/>
      <c r="E32" s="73">
        <f t="shared" si="0"/>
        <v>25</v>
      </c>
      <c r="F32" s="56"/>
      <c r="G32" s="112"/>
      <c r="H32" s="112"/>
      <c r="I32" s="112"/>
      <c r="J32" s="112"/>
    </row>
    <row r="33" spans="1:10" ht="24" customHeight="1">
      <c r="A33" s="340"/>
      <c r="B33" s="325" t="s">
        <v>75</v>
      </c>
      <c r="C33" s="325"/>
      <c r="D33" s="325"/>
      <c r="E33" s="73">
        <f t="shared" si="0"/>
        <v>26</v>
      </c>
      <c r="F33" s="56"/>
      <c r="G33" s="112"/>
      <c r="H33" s="112"/>
      <c r="I33" s="112"/>
      <c r="J33" s="112"/>
    </row>
    <row r="34" spans="1:10" ht="24" customHeight="1" thickBot="1">
      <c r="A34" s="341"/>
      <c r="B34" s="326" t="s">
        <v>125</v>
      </c>
      <c r="C34" s="326"/>
      <c r="D34" s="326"/>
      <c r="E34" s="74">
        <f t="shared" si="0"/>
        <v>27</v>
      </c>
      <c r="F34" s="68">
        <f>F31+F32-F33</f>
        <v>0</v>
      </c>
      <c r="G34" s="112"/>
      <c r="H34" s="112"/>
      <c r="I34" s="112"/>
      <c r="J34" s="112"/>
    </row>
    <row r="35" spans="1:10" ht="15.75">
      <c r="A35" s="25"/>
      <c r="B35" s="25"/>
      <c r="C35" s="25"/>
      <c r="D35" s="25"/>
      <c r="E35" s="25"/>
      <c r="F35" s="57"/>
      <c r="G35" s="112"/>
      <c r="H35" s="112"/>
      <c r="I35" s="112"/>
      <c r="J35" s="112"/>
    </row>
    <row r="36" spans="1:10" ht="39" customHeight="1">
      <c r="A36" s="129"/>
      <c r="B36" s="129"/>
      <c r="C36" s="129"/>
      <c r="D36" s="129"/>
      <c r="E36" s="129"/>
      <c r="F36" s="129"/>
      <c r="G36" s="112"/>
      <c r="H36" s="112"/>
      <c r="I36" s="112"/>
      <c r="J36" s="112"/>
    </row>
    <row r="37" spans="1:10">
      <c r="A37" s="112"/>
      <c r="B37" s="112"/>
      <c r="C37" s="112"/>
      <c r="D37" s="112"/>
      <c r="E37" s="112"/>
      <c r="F37" s="112"/>
      <c r="G37" s="112"/>
      <c r="H37" s="112"/>
      <c r="I37" s="112"/>
      <c r="J37" s="112"/>
    </row>
    <row r="38" spans="1:10">
      <c r="A38" s="112"/>
      <c r="B38" s="112"/>
      <c r="C38" s="112"/>
      <c r="D38" s="112"/>
      <c r="E38" s="112"/>
      <c r="F38" s="112"/>
      <c r="G38" s="112"/>
      <c r="H38" s="112"/>
      <c r="I38" s="112"/>
      <c r="J38" s="112"/>
    </row>
    <row r="39" spans="1:10">
      <c r="A39" s="112"/>
      <c r="B39" s="112"/>
      <c r="C39" s="112"/>
      <c r="D39" s="112"/>
      <c r="E39" s="112"/>
      <c r="F39" s="112"/>
      <c r="G39" s="112"/>
      <c r="H39" s="112"/>
      <c r="I39" s="112"/>
      <c r="J39" s="112"/>
    </row>
    <row r="40" spans="1:10"/>
    <row r="41" spans="1:10"/>
    <row r="42" spans="1:10"/>
    <row r="43" spans="1:10"/>
  </sheetData>
  <sheetProtection password="DC78" sheet="1" objects="1" scenarios="1"/>
  <mergeCells count="38">
    <mergeCell ref="A30:F30"/>
    <mergeCell ref="A31:A34"/>
    <mergeCell ref="B31:D31"/>
    <mergeCell ref="B32:D32"/>
    <mergeCell ref="B33:D33"/>
    <mergeCell ref="B34:D34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30" priority="14" stopIfTrue="1" operator="lessThan">
      <formula>$F$8+$F$9+$F$10</formula>
    </cfRule>
  </conditionalFormatting>
  <conditionalFormatting sqref="F11">
    <cfRule type="cellIs" dxfId="29" priority="13" stopIfTrue="1" operator="lessThan">
      <formula>$F$12+$F$13</formula>
    </cfRule>
  </conditionalFormatting>
  <conditionalFormatting sqref="F25">
    <cfRule type="cellIs" dxfId="28" priority="6" operator="lessThan">
      <formula>$F$26</formula>
    </cfRule>
  </conditionalFormatting>
  <conditionalFormatting sqref="F8">
    <cfRule type="expression" dxfId="27" priority="3">
      <formula>IF($F$12&gt;0,$F$8&gt;0)</formula>
    </cfRule>
  </conditionalFormatting>
  <conditionalFormatting sqref="F20">
    <cfRule type="cellIs" dxfId="26" priority="2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F17 F19:F20 F22 F24:F27 F6:F13 F31:F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90" orientation="portrait" r:id="rId1"/>
  <headerFooter>
    <oddFooter>&amp;C4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A3F72E3A-E744-4DAD-A6E3-D5441D08F9B1}">
            <xm:f>'dział I'!$E$54</xm:f>
            <x14:dxf>
              <fill>
                <patternFill>
                  <bgColor rgb="FFFF0000"/>
                </patternFill>
              </fill>
            </x14:dxf>
          </x14:cfRule>
          <xm:sqref>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W141"/>
  <sheetViews>
    <sheetView zoomScaleNormal="100" workbookViewId="0">
      <selection activeCell="G10" sqref="G10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120" t="str">
        <f>'dział I'!A3</f>
        <v>Proszę wpisać nazwę uczelni</v>
      </c>
      <c r="C1" s="116"/>
      <c r="D1" s="116"/>
      <c r="E1" s="116"/>
      <c r="F1" s="116"/>
      <c r="G1" s="116"/>
      <c r="H1" s="116"/>
      <c r="I1" s="116"/>
      <c r="J1" s="2"/>
      <c r="K1" s="2"/>
      <c r="L1" s="2"/>
      <c r="M1" s="2"/>
      <c r="N1" s="2"/>
      <c r="O1" s="2"/>
      <c r="P1" s="2"/>
      <c r="Q1" s="3"/>
    </row>
    <row r="2" spans="1:257" s="4" customFormat="1" ht="28.5" customHeight="1">
      <c r="A2" s="345" t="s">
        <v>168</v>
      </c>
      <c r="B2" s="345"/>
      <c r="C2" s="345"/>
      <c r="D2" s="345"/>
      <c r="E2" s="345"/>
      <c r="F2" s="345"/>
      <c r="G2" s="345"/>
      <c r="H2" s="345"/>
      <c r="I2" s="345"/>
      <c r="J2" s="5"/>
      <c r="K2" s="5"/>
      <c r="L2" s="5"/>
      <c r="M2" s="5"/>
      <c r="N2" s="6"/>
      <c r="O2" s="6"/>
      <c r="P2" s="6"/>
      <c r="Q2" s="7"/>
    </row>
    <row r="3" spans="1:257" ht="8.25" customHeight="1" thickBot="1">
      <c r="B3" s="116"/>
      <c r="C3" s="117"/>
      <c r="D3" s="117"/>
      <c r="E3" s="117"/>
      <c r="F3" s="117"/>
      <c r="G3" s="117"/>
      <c r="H3" s="117"/>
      <c r="I3" s="117"/>
      <c r="J3" s="8"/>
      <c r="K3" s="8"/>
      <c r="L3" s="8"/>
      <c r="M3" s="8"/>
      <c r="N3" s="8"/>
      <c r="O3" s="8"/>
      <c r="P3" s="8"/>
      <c r="Q3" s="3"/>
    </row>
    <row r="4" spans="1:257" ht="22.5" customHeight="1" thickBot="1">
      <c r="A4" s="299" t="s">
        <v>0</v>
      </c>
      <c r="B4" s="300"/>
      <c r="C4" s="300"/>
      <c r="D4" s="352"/>
      <c r="E4" s="366" t="s">
        <v>1</v>
      </c>
      <c r="F4" s="343" t="s">
        <v>97</v>
      </c>
      <c r="G4" s="344" t="s">
        <v>21</v>
      </c>
      <c r="H4" s="344"/>
      <c r="I4" s="344"/>
      <c r="J4" s="96"/>
      <c r="K4" s="96"/>
      <c r="L4" s="346"/>
      <c r="M4" s="346"/>
      <c r="N4" s="346"/>
      <c r="O4" s="60"/>
      <c r="P4" s="10"/>
      <c r="Q4" s="9"/>
    </row>
    <row r="5" spans="1:257" ht="15.75" customHeight="1" thickBot="1">
      <c r="A5" s="353"/>
      <c r="B5" s="354"/>
      <c r="C5" s="354"/>
      <c r="D5" s="355"/>
      <c r="E5" s="366"/>
      <c r="F5" s="343"/>
      <c r="G5" s="347" t="s">
        <v>2</v>
      </c>
      <c r="H5" s="169" t="s">
        <v>3</v>
      </c>
      <c r="I5" s="348" t="s">
        <v>4</v>
      </c>
      <c r="J5" s="96"/>
      <c r="K5" s="96"/>
      <c r="L5" s="60"/>
      <c r="M5" s="60"/>
      <c r="N5" s="60"/>
      <c r="O5" s="85"/>
      <c r="P5" s="60"/>
      <c r="Q5" s="9"/>
    </row>
    <row r="6" spans="1:257" ht="32.25" customHeight="1">
      <c r="A6" s="353"/>
      <c r="B6" s="354"/>
      <c r="C6" s="354"/>
      <c r="D6" s="355"/>
      <c r="E6" s="366"/>
      <c r="F6" s="343"/>
      <c r="G6" s="347"/>
      <c r="H6" s="79" t="s">
        <v>5</v>
      </c>
      <c r="I6" s="349"/>
      <c r="J6" s="96"/>
      <c r="K6" s="96"/>
      <c r="L6" s="60"/>
      <c r="M6" s="60"/>
      <c r="N6" s="60"/>
      <c r="O6" s="85"/>
      <c r="P6" s="60"/>
      <c r="Q6" s="9"/>
    </row>
    <row r="7" spans="1:257" ht="19.5" customHeight="1">
      <c r="A7" s="356">
        <v>1</v>
      </c>
      <c r="B7" s="357"/>
      <c r="C7" s="357"/>
      <c r="D7" s="358"/>
      <c r="E7" s="81">
        <v>2</v>
      </c>
      <c r="F7" s="83">
        <v>3</v>
      </c>
      <c r="G7" s="82">
        <v>4</v>
      </c>
      <c r="H7" s="83">
        <v>5</v>
      </c>
      <c r="I7" s="84">
        <v>6</v>
      </c>
      <c r="J7" s="10"/>
      <c r="K7" s="10"/>
      <c r="L7" s="10"/>
      <c r="M7" s="60"/>
      <c r="N7" s="10"/>
      <c r="O7" s="10"/>
      <c r="P7" s="10"/>
      <c r="Q7" s="9"/>
    </row>
    <row r="8" spans="1:257" s="14" customFormat="1" ht="24" customHeight="1">
      <c r="A8" s="359" t="s">
        <v>183</v>
      </c>
      <c r="B8" s="360"/>
      <c r="C8" s="360"/>
      <c r="D8" s="360"/>
      <c r="E8" s="360"/>
      <c r="F8" s="360"/>
      <c r="G8" s="360"/>
      <c r="H8" s="360"/>
      <c r="I8" s="361"/>
      <c r="J8" s="11"/>
      <c r="K8" s="11"/>
      <c r="L8" s="11"/>
      <c r="M8" s="12"/>
      <c r="N8" s="11"/>
      <c r="O8" s="11"/>
      <c r="P8" s="11"/>
      <c r="Q8" s="13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</row>
    <row r="9" spans="1:257" s="14" customFormat="1" ht="37.5" customHeight="1">
      <c r="A9" s="362" t="s">
        <v>7</v>
      </c>
      <c r="B9" s="351"/>
      <c r="C9" s="351"/>
      <c r="D9" s="135" t="s">
        <v>6</v>
      </c>
      <c r="E9" s="136">
        <f>E10+E11</f>
        <v>0</v>
      </c>
      <c r="F9" s="137">
        <f>F10+F11</f>
        <v>0</v>
      </c>
      <c r="G9" s="137">
        <f>G10+G11</f>
        <v>0</v>
      </c>
      <c r="H9" s="137">
        <f>H10+H11</f>
        <v>0</v>
      </c>
      <c r="I9" s="140">
        <f>I10+I11</f>
        <v>0</v>
      </c>
      <c r="J9" s="11"/>
      <c r="K9" s="11"/>
      <c r="L9" s="11"/>
      <c r="M9" s="12"/>
      <c r="N9" s="11"/>
      <c r="O9" s="11"/>
      <c r="P9" s="11"/>
      <c r="Q9" s="13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63" t="s">
        <v>21</v>
      </c>
      <c r="B10" s="351" t="s">
        <v>9</v>
      </c>
      <c r="C10" s="351"/>
      <c r="D10" s="135" t="s">
        <v>8</v>
      </c>
      <c r="E10" s="180"/>
      <c r="F10" s="137">
        <f>G10+I10</f>
        <v>0</v>
      </c>
      <c r="G10" s="180"/>
      <c r="H10" s="138"/>
      <c r="I10" s="181"/>
      <c r="J10" s="10"/>
      <c r="K10" s="16"/>
      <c r="L10" s="17"/>
      <c r="M10" s="60"/>
      <c r="N10" s="10"/>
      <c r="O10" s="10"/>
      <c r="P10" s="10"/>
      <c r="Q10" s="9"/>
    </row>
    <row r="11" spans="1:257" ht="33.950000000000003" customHeight="1">
      <c r="A11" s="364"/>
      <c r="B11" s="351" t="s">
        <v>14</v>
      </c>
      <c r="C11" s="351"/>
      <c r="D11" s="135" t="s">
        <v>13</v>
      </c>
      <c r="E11" s="139"/>
      <c r="F11" s="137">
        <f>G11+I11</f>
        <v>0</v>
      </c>
      <c r="G11" s="180"/>
      <c r="H11" s="138"/>
      <c r="I11" s="181"/>
      <c r="J11" s="10"/>
      <c r="K11" s="10"/>
      <c r="L11" s="10"/>
      <c r="M11" s="60"/>
      <c r="N11" s="10"/>
      <c r="O11" s="10"/>
      <c r="P11" s="10"/>
      <c r="Q11" s="9"/>
    </row>
    <row r="12" spans="1:257" ht="30" customHeight="1" thickBot="1">
      <c r="A12" s="365"/>
      <c r="B12" s="350" t="s">
        <v>136</v>
      </c>
      <c r="C12" s="350"/>
      <c r="D12" s="170" t="s">
        <v>15</v>
      </c>
      <c r="E12" s="171"/>
      <c r="F12" s="172">
        <f>G12+I12</f>
        <v>0</v>
      </c>
      <c r="G12" s="171"/>
      <c r="H12" s="173"/>
      <c r="I12" s="69"/>
      <c r="J12" s="10"/>
      <c r="K12" s="10"/>
      <c r="L12" s="10"/>
      <c r="M12" s="60"/>
      <c r="N12" s="10"/>
      <c r="O12" s="10"/>
      <c r="P12" s="10"/>
      <c r="Q12" s="9"/>
    </row>
    <row r="13" spans="1:257" ht="14.25" customHeight="1">
      <c r="B13" s="116"/>
      <c r="C13" s="117"/>
      <c r="D13" s="117"/>
      <c r="E13" s="117"/>
      <c r="F13" s="117"/>
      <c r="G13" s="8"/>
      <c r="H13" s="117"/>
      <c r="I13" s="117"/>
      <c r="J13" s="8"/>
      <c r="K13" s="8"/>
      <c r="L13" s="8"/>
      <c r="M13" s="8"/>
      <c r="N13" s="8"/>
      <c r="O13" s="8"/>
      <c r="P13" s="8"/>
    </row>
    <row r="14" spans="1:257" ht="15.75" customHeight="1">
      <c r="A14" s="118" t="s">
        <v>16</v>
      </c>
      <c r="C14" s="117"/>
      <c r="D14" s="117"/>
      <c r="E14" s="117"/>
      <c r="F14" s="117"/>
      <c r="G14" s="117"/>
      <c r="H14" s="117"/>
      <c r="I14" s="117"/>
      <c r="J14" s="8"/>
      <c r="K14" s="8"/>
      <c r="L14" s="8"/>
      <c r="M14" s="8"/>
      <c r="N14" s="8"/>
      <c r="O14" s="8"/>
      <c r="P14" s="8"/>
      <c r="Q14" s="2"/>
      <c r="R14" s="2"/>
    </row>
    <row r="15" spans="1:257" ht="15.75">
      <c r="A15" s="119" t="s">
        <v>144</v>
      </c>
      <c r="C15" s="117"/>
      <c r="D15" s="117"/>
      <c r="E15" s="117"/>
      <c r="F15" s="117"/>
      <c r="G15" s="117"/>
      <c r="H15" s="117"/>
      <c r="I15" s="117"/>
      <c r="J15" s="8"/>
      <c r="K15" s="8"/>
      <c r="L15" s="8"/>
      <c r="M15" s="8"/>
      <c r="N15" s="8"/>
      <c r="O15" s="8"/>
      <c r="P15" s="8"/>
      <c r="Q15" s="2"/>
      <c r="R15" s="2"/>
    </row>
    <row r="16" spans="1:257" ht="15.75">
      <c r="A16" s="342" t="s">
        <v>185</v>
      </c>
      <c r="B16" s="342"/>
      <c r="C16" s="342"/>
      <c r="D16" s="342"/>
      <c r="E16" s="342"/>
      <c r="F16" s="342"/>
      <c r="G16" s="342"/>
      <c r="H16" s="342"/>
      <c r="I16" s="342"/>
      <c r="J16" s="8"/>
      <c r="K16" s="8"/>
      <c r="L16" s="8"/>
      <c r="M16" s="8"/>
      <c r="N16" s="8"/>
      <c r="O16" s="8"/>
      <c r="P16" s="8"/>
      <c r="Q16" s="2"/>
      <c r="R16" s="2"/>
    </row>
    <row r="17" spans="1:18" ht="15.75">
      <c r="A17" s="119" t="s">
        <v>167</v>
      </c>
      <c r="C17" s="116"/>
      <c r="D17" s="116"/>
      <c r="E17" s="116"/>
      <c r="F17" s="116"/>
      <c r="G17" s="116"/>
      <c r="H17" s="116"/>
      <c r="I17" s="116"/>
      <c r="J17" s="2"/>
      <c r="K17" s="2"/>
      <c r="L17" s="2"/>
      <c r="M17" s="2"/>
      <c r="N17" s="2"/>
      <c r="O17" s="2"/>
      <c r="P17" s="2"/>
      <c r="Q17" s="2"/>
      <c r="R17" s="2"/>
    </row>
    <row r="18" spans="1:18" ht="15">
      <c r="A18" s="168"/>
      <c r="B18" s="119"/>
      <c r="C18" s="116"/>
      <c r="D18" s="116"/>
      <c r="E18" s="116"/>
      <c r="F18" s="116"/>
      <c r="G18" s="116"/>
      <c r="H18" s="116"/>
      <c r="I18" s="116"/>
      <c r="J18" s="2"/>
      <c r="K18" s="2"/>
      <c r="L18" s="2"/>
      <c r="M18" s="2"/>
      <c r="N18" s="2"/>
      <c r="O18" s="2"/>
      <c r="P18" s="2"/>
      <c r="Q18" s="2"/>
      <c r="R18" s="2"/>
    </row>
    <row r="19" spans="1:18" ht="15">
      <c r="A19" s="16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">
      <c r="A20" s="16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">
      <c r="A21" s="16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">
      <c r="A22" s="16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">
      <c r="A23" s="16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">
      <c r="A24" s="16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">
      <c r="A25" s="16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>
      <c r="A26" s="16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">
      <c r="A27" s="16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">
      <c r="A28" s="16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</sheetData>
  <sheetProtection password="DC78" sheet="1" objects="1" scenarios="1"/>
  <mergeCells count="16">
    <mergeCell ref="A16:I16"/>
    <mergeCell ref="F4:F6"/>
    <mergeCell ref="G4:I4"/>
    <mergeCell ref="A2:I2"/>
    <mergeCell ref="L4:N4"/>
    <mergeCell ref="G5:G6"/>
    <mergeCell ref="I5:I6"/>
    <mergeCell ref="B12:C12"/>
    <mergeCell ref="B10:C10"/>
    <mergeCell ref="B11:C11"/>
    <mergeCell ref="A4:D6"/>
    <mergeCell ref="A7:D7"/>
    <mergeCell ref="A8:I8"/>
    <mergeCell ref="A9:C9"/>
    <mergeCell ref="A10:A12"/>
    <mergeCell ref="E4:E6"/>
  </mergeCells>
  <conditionalFormatting sqref="E12">
    <cfRule type="cellIs" dxfId="24" priority="25" operator="greaterThan">
      <formula>$E$11</formula>
    </cfRule>
  </conditionalFormatting>
  <conditionalFormatting sqref="G12">
    <cfRule type="cellIs" dxfId="23" priority="24" operator="greaterThan">
      <formula>$G$11</formula>
    </cfRule>
  </conditionalFormatting>
  <conditionalFormatting sqref="I10">
    <cfRule type="cellIs" dxfId="22" priority="3" operator="greaterThan">
      <formula>G10*0.1</formula>
    </cfRule>
  </conditionalFormatting>
  <conditionalFormatting sqref="I11">
    <cfRule type="cellIs" dxfId="21" priority="2" operator="greaterThan">
      <formula>G11*0.1</formula>
    </cfRule>
  </conditionalFormatting>
  <conditionalFormatting sqref="I12">
    <cfRule type="cellIs" dxfId="20" priority="1" operator="greaterThan">
      <formula>G12*0.1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H10 H11:I11 I12 G11:G12">
      <formula1>MOD(G10*10,1)=0</formula1>
    </dataValidation>
    <dataValidation type="custom" allowBlank="1" showInputMessage="1" showErrorMessage="1" errorTitle="Znaki po przecinku" error="Wpisujemy zatrudnienie w pełnych etatach bez miejsc po przecinku." sqref="E11:E12">
      <formula1>MOD(E11*10,1)=0</formula1>
    </dataValidation>
    <dataValidation type="custom" allowBlank="1" showInputMessage="1" showErrorMessage="1" sqref="F10:F12">
      <formula1>MOD(F10*10,1)=0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P51"/>
  <sheetViews>
    <sheetView zoomScaleNormal="100" workbookViewId="0">
      <selection activeCell="G6" sqref="G6"/>
    </sheetView>
  </sheetViews>
  <sheetFormatPr defaultColWidth="0" defaultRowHeight="12.75" zeroHeight="1"/>
  <cols>
    <col min="1" max="2" width="7.625" style="2" customWidth="1"/>
    <col min="3" max="3" width="57" style="2" customWidth="1"/>
    <col min="4" max="4" width="4.875" style="2" customWidth="1"/>
    <col min="5" max="5" width="9.375" style="2" customWidth="1"/>
    <col min="6" max="6" width="15.25" style="2" customWidth="1"/>
    <col min="7" max="9" width="7.625" style="1" customWidth="1"/>
    <col min="10" max="16" width="0" style="1" hidden="1" customWidth="1"/>
    <col min="17" max="16384" width="7.625" style="1" hidden="1"/>
  </cols>
  <sheetData>
    <row r="1" spans="1:15" ht="20.25" customHeight="1">
      <c r="A1" s="120" t="str">
        <f>'dział I'!A3</f>
        <v>Proszę wpisać nazwę uczelni</v>
      </c>
      <c r="B1" s="121"/>
      <c r="C1" s="122"/>
      <c r="D1" s="122"/>
      <c r="E1" s="123"/>
      <c r="F1" s="116"/>
      <c r="G1" s="2"/>
      <c r="H1" s="2"/>
      <c r="I1" s="2"/>
      <c r="J1" s="2"/>
      <c r="K1" s="2"/>
      <c r="L1" s="2"/>
      <c r="M1" s="2"/>
      <c r="N1" s="2"/>
      <c r="O1" s="2"/>
    </row>
    <row r="2" spans="1:15" s="4" customFormat="1" ht="22.5" customHeight="1">
      <c r="A2" s="379" t="s">
        <v>85</v>
      </c>
      <c r="B2" s="379"/>
      <c r="C2" s="379"/>
      <c r="D2" s="379"/>
      <c r="E2" s="379"/>
      <c r="F2" s="124"/>
      <c r="G2" s="6"/>
      <c r="H2" s="6"/>
      <c r="I2" s="6"/>
      <c r="J2" s="6"/>
      <c r="K2" s="6"/>
      <c r="L2" s="6"/>
      <c r="M2" s="6"/>
      <c r="N2" s="6"/>
      <c r="O2" s="6"/>
    </row>
    <row r="3" spans="1:15" ht="8.25" customHeight="1" thickBot="1">
      <c r="A3" s="125"/>
      <c r="B3" s="125"/>
      <c r="C3" s="125"/>
      <c r="D3" s="125"/>
      <c r="E3" s="125"/>
      <c r="F3" s="116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299" t="s">
        <v>0</v>
      </c>
      <c r="B4" s="300"/>
      <c r="C4" s="300"/>
      <c r="D4" s="352"/>
      <c r="E4" s="75" t="s">
        <v>18</v>
      </c>
      <c r="F4" s="76" t="s">
        <v>183</v>
      </c>
      <c r="G4" s="2"/>
      <c r="H4" s="2"/>
      <c r="I4" s="2"/>
      <c r="J4" s="2"/>
      <c r="K4" s="2"/>
      <c r="L4" s="2"/>
      <c r="M4" s="2"/>
      <c r="N4" s="2"/>
      <c r="O4" s="2"/>
    </row>
    <row r="5" spans="1:15" ht="14.25" customHeight="1">
      <c r="A5" s="380">
        <v>1</v>
      </c>
      <c r="B5" s="380"/>
      <c r="C5" s="380"/>
      <c r="D5" s="380"/>
      <c r="E5" s="77">
        <v>2</v>
      </c>
      <c r="F5" s="78">
        <v>3</v>
      </c>
      <c r="G5" s="2"/>
      <c r="H5" s="2"/>
      <c r="I5" s="2"/>
      <c r="J5" s="2"/>
      <c r="K5" s="2"/>
      <c r="L5" s="2"/>
      <c r="M5" s="2"/>
      <c r="N5" s="2"/>
      <c r="O5" s="2"/>
    </row>
    <row r="6" spans="1:15" ht="27.95" customHeight="1">
      <c r="A6" s="381" t="s">
        <v>19</v>
      </c>
      <c r="B6" s="381"/>
      <c r="C6" s="381"/>
      <c r="D6" s="79" t="s">
        <v>6</v>
      </c>
      <c r="E6" s="79" t="s">
        <v>20</v>
      </c>
      <c r="F6" s="182">
        <f>F7+F9</f>
        <v>0</v>
      </c>
      <c r="G6" s="2"/>
      <c r="H6" s="2"/>
      <c r="I6" s="2"/>
      <c r="J6" s="2"/>
      <c r="K6" s="2"/>
      <c r="L6" s="2"/>
      <c r="M6" s="2"/>
      <c r="N6" s="2"/>
      <c r="O6" s="2"/>
    </row>
    <row r="7" spans="1:15" ht="24.95" customHeight="1">
      <c r="A7" s="381" t="s">
        <v>21</v>
      </c>
      <c r="B7" s="382" t="s">
        <v>22</v>
      </c>
      <c r="C7" s="375"/>
      <c r="D7" s="79" t="s">
        <v>8</v>
      </c>
      <c r="E7" s="79" t="s">
        <v>20</v>
      </c>
      <c r="F7" s="183"/>
      <c r="G7" s="2"/>
      <c r="H7" s="2"/>
      <c r="I7" s="2"/>
      <c r="J7" s="2"/>
      <c r="K7" s="2"/>
      <c r="L7" s="2"/>
      <c r="M7" s="2"/>
      <c r="N7" s="2"/>
      <c r="O7" s="2"/>
    </row>
    <row r="8" spans="1:15" ht="24.95" customHeight="1">
      <c r="A8" s="381"/>
      <c r="B8" s="383" t="s">
        <v>126</v>
      </c>
      <c r="C8" s="378"/>
      <c r="D8" s="79" t="s">
        <v>10</v>
      </c>
      <c r="E8" s="79" t="s">
        <v>20</v>
      </c>
      <c r="F8" s="183"/>
      <c r="G8" s="2"/>
      <c r="H8" s="2"/>
      <c r="I8" s="2"/>
      <c r="J8" s="2"/>
      <c r="K8" s="2"/>
      <c r="L8" s="2"/>
      <c r="M8" s="2"/>
      <c r="N8" s="2"/>
      <c r="O8" s="2"/>
    </row>
    <row r="9" spans="1:15" ht="24.95" customHeight="1">
      <c r="A9" s="381"/>
      <c r="B9" s="382" t="s">
        <v>23</v>
      </c>
      <c r="C9" s="375"/>
      <c r="D9" s="79" t="s">
        <v>11</v>
      </c>
      <c r="E9" s="79" t="s">
        <v>20</v>
      </c>
      <c r="F9" s="183"/>
      <c r="G9" s="2"/>
      <c r="H9" s="2"/>
      <c r="I9" s="2"/>
      <c r="J9" s="2"/>
      <c r="K9" s="2"/>
      <c r="L9" s="2"/>
      <c r="M9" s="2"/>
      <c r="N9" s="2"/>
      <c r="O9" s="2"/>
    </row>
    <row r="10" spans="1:15" ht="24.95" customHeight="1">
      <c r="A10" s="381"/>
      <c r="B10" s="383" t="s">
        <v>126</v>
      </c>
      <c r="C10" s="378"/>
      <c r="D10" s="79" t="s">
        <v>12</v>
      </c>
      <c r="E10" s="79" t="s">
        <v>20</v>
      </c>
      <c r="F10" s="184"/>
      <c r="G10" s="2"/>
      <c r="H10" s="2"/>
      <c r="I10" s="2"/>
      <c r="J10" s="2"/>
      <c r="K10" s="2"/>
      <c r="L10" s="2"/>
      <c r="M10" s="2"/>
      <c r="N10" s="2"/>
      <c r="O10" s="2"/>
    </row>
    <row r="11" spans="1:15" ht="24.95" customHeight="1">
      <c r="A11" s="373" t="s">
        <v>25</v>
      </c>
      <c r="B11" s="374"/>
      <c r="C11" s="375"/>
      <c r="D11" s="135" t="s">
        <v>13</v>
      </c>
      <c r="E11" s="79" t="s">
        <v>20</v>
      </c>
      <c r="F11" s="183"/>
      <c r="G11" s="2"/>
      <c r="H11" s="2"/>
      <c r="I11" s="2"/>
      <c r="J11" s="2"/>
      <c r="K11" s="2"/>
      <c r="L11" s="2"/>
      <c r="M11" s="2"/>
      <c r="N11" s="2"/>
      <c r="O11" s="2"/>
    </row>
    <row r="12" spans="1:15" ht="24.95" customHeight="1">
      <c r="A12" s="376" t="s">
        <v>127</v>
      </c>
      <c r="B12" s="377"/>
      <c r="C12" s="378"/>
      <c r="D12" s="135" t="s">
        <v>15</v>
      </c>
      <c r="E12" s="79" t="s">
        <v>20</v>
      </c>
      <c r="F12" s="183"/>
      <c r="G12" s="2"/>
      <c r="H12" s="2"/>
      <c r="I12" s="2"/>
      <c r="J12" s="2"/>
      <c r="K12" s="2"/>
      <c r="L12" s="2"/>
      <c r="M12" s="2"/>
      <c r="N12" s="2"/>
      <c r="O12" s="2"/>
    </row>
    <row r="13" spans="1:15" ht="38.25" customHeight="1">
      <c r="A13" s="373" t="s">
        <v>159</v>
      </c>
      <c r="B13" s="374"/>
      <c r="C13" s="375"/>
      <c r="D13" s="135" t="s">
        <v>24</v>
      </c>
      <c r="E13" s="79" t="s">
        <v>20</v>
      </c>
      <c r="F13" s="183"/>
      <c r="G13" s="2"/>
      <c r="H13" s="2"/>
      <c r="I13" s="2"/>
      <c r="J13" s="2"/>
      <c r="K13" s="2"/>
      <c r="L13" s="2"/>
      <c r="M13" s="2"/>
      <c r="N13" s="2"/>
      <c r="O13" s="2"/>
    </row>
    <row r="14" spans="1:15" ht="34.5" customHeight="1">
      <c r="A14" s="376" t="s">
        <v>147</v>
      </c>
      <c r="B14" s="377"/>
      <c r="C14" s="378"/>
      <c r="D14" s="135" t="s">
        <v>26</v>
      </c>
      <c r="E14" s="79" t="s">
        <v>20</v>
      </c>
      <c r="F14" s="183"/>
      <c r="G14" s="2"/>
      <c r="H14" s="2"/>
      <c r="I14" s="2"/>
      <c r="J14" s="2"/>
      <c r="K14" s="2"/>
      <c r="L14" s="2"/>
      <c r="M14" s="2"/>
      <c r="N14" s="2"/>
      <c r="O14" s="2"/>
    </row>
    <row r="15" spans="1:15" ht="30.75" customHeight="1">
      <c r="A15" s="309" t="s">
        <v>169</v>
      </c>
      <c r="B15" s="310"/>
      <c r="C15" s="284"/>
      <c r="D15" s="178">
        <v>10</v>
      </c>
      <c r="E15" s="79" t="s">
        <v>27</v>
      </c>
      <c r="F15" s="185"/>
      <c r="G15" s="2"/>
      <c r="H15" s="18"/>
      <c r="I15" s="2"/>
      <c r="J15" s="2"/>
      <c r="K15" s="2"/>
      <c r="L15" s="2"/>
      <c r="M15" s="2"/>
      <c r="N15" s="2"/>
      <c r="O15" s="2"/>
    </row>
    <row r="16" spans="1:15" ht="24.95" customHeight="1">
      <c r="A16" s="294" t="s">
        <v>172</v>
      </c>
      <c r="B16" s="295"/>
      <c r="C16" s="246"/>
      <c r="D16" s="178">
        <v>11</v>
      </c>
      <c r="E16" s="178" t="s">
        <v>27</v>
      </c>
      <c r="F16" s="185"/>
      <c r="G16" s="2"/>
      <c r="H16" s="18"/>
      <c r="I16" s="2"/>
      <c r="J16" s="2"/>
      <c r="K16" s="2"/>
      <c r="L16" s="2"/>
      <c r="M16" s="2"/>
      <c r="N16" s="2"/>
      <c r="O16" s="2"/>
    </row>
    <row r="17" spans="1:15" ht="27" customHeight="1">
      <c r="A17" s="309" t="s">
        <v>175</v>
      </c>
      <c r="B17" s="310"/>
      <c r="C17" s="284"/>
      <c r="D17" s="178">
        <v>12</v>
      </c>
      <c r="E17" s="178" t="s">
        <v>27</v>
      </c>
      <c r="F17" s="186"/>
      <c r="G17" s="2"/>
      <c r="H17" s="18"/>
      <c r="I17" s="2"/>
      <c r="J17" s="2"/>
      <c r="K17" s="2"/>
      <c r="L17" s="2"/>
      <c r="M17" s="2"/>
      <c r="N17" s="2"/>
      <c r="O17" s="2"/>
    </row>
    <row r="18" spans="1:15" ht="32.25" customHeight="1">
      <c r="A18" s="309" t="s">
        <v>181</v>
      </c>
      <c r="B18" s="310"/>
      <c r="C18" s="284"/>
      <c r="D18" s="178">
        <v>13</v>
      </c>
      <c r="E18" s="178" t="s">
        <v>27</v>
      </c>
      <c r="F18" s="186"/>
      <c r="G18" s="2"/>
      <c r="H18" s="18"/>
      <c r="I18" s="2"/>
      <c r="J18" s="2"/>
      <c r="K18" s="2"/>
      <c r="L18" s="2"/>
      <c r="M18" s="2"/>
      <c r="N18" s="2"/>
      <c r="O18" s="2"/>
    </row>
    <row r="19" spans="1:15" ht="36" customHeight="1">
      <c r="A19" s="309" t="s">
        <v>28</v>
      </c>
      <c r="B19" s="310"/>
      <c r="C19" s="284"/>
      <c r="D19" s="178">
        <v>14</v>
      </c>
      <c r="E19" s="79" t="s">
        <v>27</v>
      </c>
      <c r="F19" s="185"/>
      <c r="G19" s="2"/>
      <c r="H19" s="2"/>
      <c r="I19" s="2"/>
      <c r="J19" s="2"/>
      <c r="K19" s="2"/>
      <c r="L19" s="2"/>
      <c r="M19" s="2"/>
      <c r="N19" s="2"/>
      <c r="O19" s="2"/>
    </row>
    <row r="20" spans="1:15" ht="24.95" customHeight="1">
      <c r="A20" s="309" t="s">
        <v>29</v>
      </c>
      <c r="B20" s="310"/>
      <c r="C20" s="284"/>
      <c r="D20" s="178">
        <v>15</v>
      </c>
      <c r="E20" s="79" t="s">
        <v>27</v>
      </c>
      <c r="F20" s="185"/>
      <c r="G20" s="2"/>
      <c r="H20" s="2"/>
      <c r="I20" s="2"/>
      <c r="J20" s="2"/>
      <c r="K20" s="2"/>
      <c r="L20" s="2"/>
      <c r="M20" s="2"/>
      <c r="N20" s="2"/>
      <c r="O20" s="2"/>
    </row>
    <row r="21" spans="1:15" ht="29.25" customHeight="1">
      <c r="A21" s="294" t="s">
        <v>128</v>
      </c>
      <c r="B21" s="295"/>
      <c r="C21" s="246"/>
      <c r="D21" s="176">
        <v>16</v>
      </c>
      <c r="E21" s="82" t="s">
        <v>27</v>
      </c>
      <c r="F21" s="187"/>
      <c r="G21" s="2"/>
      <c r="H21" s="2"/>
      <c r="I21" s="2"/>
      <c r="J21" s="2"/>
      <c r="K21" s="2"/>
      <c r="L21" s="2"/>
      <c r="M21" s="2"/>
      <c r="N21" s="2"/>
      <c r="O21" s="2"/>
    </row>
    <row r="22" spans="1:15" ht="36.75" customHeight="1">
      <c r="A22" s="309" t="s">
        <v>163</v>
      </c>
      <c r="B22" s="310"/>
      <c r="C22" s="284"/>
      <c r="D22" s="176">
        <v>17</v>
      </c>
      <c r="E22" s="79" t="s">
        <v>27</v>
      </c>
      <c r="F22" s="188"/>
      <c r="G22" s="2"/>
      <c r="H22" s="2"/>
      <c r="I22" s="2"/>
      <c r="J22" s="2"/>
      <c r="K22" s="2"/>
      <c r="L22" s="2"/>
      <c r="M22" s="2"/>
      <c r="N22" s="2"/>
      <c r="O22" s="2"/>
    </row>
    <row r="23" spans="1:15" ht="36.75" customHeight="1">
      <c r="A23" s="309" t="s">
        <v>177</v>
      </c>
      <c r="B23" s="310"/>
      <c r="C23" s="284"/>
      <c r="D23" s="176">
        <v>18</v>
      </c>
      <c r="E23" s="82" t="s">
        <v>27</v>
      </c>
      <c r="F23" s="188"/>
      <c r="G23" s="2"/>
      <c r="H23" s="2"/>
      <c r="I23" s="2"/>
      <c r="J23" s="2"/>
      <c r="K23" s="2"/>
      <c r="L23" s="2"/>
      <c r="M23" s="2"/>
      <c r="N23" s="2"/>
      <c r="O23" s="2"/>
    </row>
    <row r="24" spans="1:15" ht="36.75" customHeight="1">
      <c r="A24" s="309" t="s">
        <v>178</v>
      </c>
      <c r="B24" s="310"/>
      <c r="C24" s="284"/>
      <c r="D24" s="176">
        <v>19</v>
      </c>
      <c r="E24" s="79" t="s">
        <v>27</v>
      </c>
      <c r="F24" s="186"/>
      <c r="G24" s="2"/>
      <c r="H24" s="2"/>
      <c r="I24" s="2"/>
      <c r="J24" s="2"/>
      <c r="K24" s="2"/>
      <c r="L24" s="2"/>
      <c r="M24" s="2"/>
      <c r="N24" s="2"/>
      <c r="O24" s="2"/>
    </row>
    <row r="25" spans="1:15" ht="36.75" customHeight="1">
      <c r="A25" s="309" t="s">
        <v>130</v>
      </c>
      <c r="B25" s="310"/>
      <c r="C25" s="284"/>
      <c r="D25" s="178">
        <v>20</v>
      </c>
      <c r="E25" s="82" t="s">
        <v>27</v>
      </c>
      <c r="F25" s="185"/>
      <c r="G25" s="2"/>
      <c r="H25" s="2"/>
      <c r="I25" s="2"/>
      <c r="J25" s="2"/>
      <c r="K25" s="2"/>
      <c r="L25" s="2"/>
      <c r="M25" s="2"/>
      <c r="N25" s="2"/>
      <c r="O25" s="2"/>
    </row>
    <row r="26" spans="1:15" ht="23.25" customHeight="1">
      <c r="A26" s="294" t="s">
        <v>129</v>
      </c>
      <c r="B26" s="295"/>
      <c r="C26" s="246"/>
      <c r="D26" s="176">
        <v>21</v>
      </c>
      <c r="E26" s="82" t="s">
        <v>27</v>
      </c>
      <c r="F26" s="187"/>
      <c r="G26" s="2"/>
      <c r="H26" s="2"/>
      <c r="I26" s="2"/>
      <c r="J26" s="2"/>
      <c r="K26" s="2"/>
      <c r="L26" s="2"/>
      <c r="M26" s="2"/>
      <c r="N26" s="2"/>
      <c r="O26" s="2"/>
    </row>
    <row r="27" spans="1:15" ht="52.5" customHeight="1">
      <c r="A27" s="309" t="s">
        <v>176</v>
      </c>
      <c r="B27" s="310"/>
      <c r="C27" s="284"/>
      <c r="D27" s="176">
        <v>22</v>
      </c>
      <c r="E27" s="82" t="s">
        <v>27</v>
      </c>
      <c r="F27" s="187"/>
      <c r="G27" s="2"/>
      <c r="H27" s="2"/>
      <c r="I27" s="2"/>
      <c r="J27" s="2"/>
      <c r="K27" s="2"/>
      <c r="L27" s="2"/>
      <c r="M27" s="2"/>
      <c r="N27" s="2"/>
      <c r="O27" s="2"/>
    </row>
    <row r="28" spans="1:15" ht="36.75" customHeight="1" thickBot="1">
      <c r="A28" s="367" t="s">
        <v>161</v>
      </c>
      <c r="B28" s="368"/>
      <c r="C28" s="369"/>
      <c r="D28" s="179">
        <v>23</v>
      </c>
      <c r="E28" s="80" t="s">
        <v>27</v>
      </c>
      <c r="F28" s="189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G29" s="2"/>
      <c r="H29" s="2"/>
      <c r="I29" s="2"/>
      <c r="J29" s="2"/>
      <c r="K29" s="2"/>
      <c r="L29" s="2"/>
      <c r="M29" s="2"/>
      <c r="N29" s="2"/>
      <c r="O29" s="2"/>
    </row>
    <row r="30" spans="1:15" ht="59.25" customHeight="1">
      <c r="A30" s="370" t="s">
        <v>78</v>
      </c>
      <c r="B30" s="370"/>
      <c r="C30" s="19" t="s">
        <v>30</v>
      </c>
      <c r="D30" s="20"/>
      <c r="E30" s="371" t="s">
        <v>146</v>
      </c>
      <c r="F30" s="370"/>
      <c r="G30" s="2"/>
      <c r="H30" s="2"/>
      <c r="I30" s="2"/>
      <c r="J30" s="2"/>
      <c r="K30" s="2"/>
      <c r="L30" s="2"/>
      <c r="M30" s="2"/>
      <c r="N30" s="2"/>
      <c r="O30" s="2"/>
    </row>
    <row r="31" spans="1:15" ht="14.25" customHeight="1">
      <c r="A31" s="61" t="s">
        <v>80</v>
      </c>
      <c r="B31" s="61"/>
      <c r="C31" s="21" t="s">
        <v>81</v>
      </c>
      <c r="D31" s="22"/>
      <c r="E31" s="372" t="s">
        <v>31</v>
      </c>
      <c r="F31" s="372"/>
      <c r="G31" s="23"/>
      <c r="H31" s="2"/>
      <c r="I31" s="2"/>
      <c r="J31" s="2"/>
      <c r="K31" s="2"/>
      <c r="L31" s="2"/>
      <c r="M31" s="2"/>
      <c r="N31" s="2"/>
      <c r="O31" s="2"/>
    </row>
    <row r="32" spans="1:15">
      <c r="A32" s="61" t="s">
        <v>79</v>
      </c>
      <c r="B32" s="61"/>
      <c r="C32" s="62"/>
      <c r="D32" s="62"/>
      <c r="F32" s="2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85"/>
      <c r="B35" s="85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G36" s="2"/>
      <c r="H36" s="2"/>
      <c r="I36" s="2"/>
      <c r="J36" s="2"/>
      <c r="K36" s="2"/>
      <c r="L36" s="2"/>
      <c r="M36" s="2"/>
      <c r="N36" s="2"/>
      <c r="O36" s="2"/>
    </row>
    <row r="37" spans="1:15" hidden="1">
      <c r="G37" s="2"/>
      <c r="H37" s="2"/>
      <c r="I37" s="2"/>
      <c r="J37" s="2"/>
      <c r="K37" s="2"/>
      <c r="L37" s="2"/>
      <c r="M37" s="2"/>
      <c r="N37" s="2"/>
      <c r="O37" s="2"/>
    </row>
    <row r="38" spans="1:15" hidden="1">
      <c r="G38" s="2"/>
      <c r="H38" s="2"/>
      <c r="I38" s="2"/>
      <c r="J38" s="2"/>
      <c r="K38" s="2"/>
      <c r="L38" s="2"/>
      <c r="M38" s="2"/>
      <c r="N38" s="2"/>
      <c r="O38" s="2"/>
    </row>
    <row r="39" spans="1:15" hidden="1">
      <c r="G39" s="2"/>
      <c r="H39" s="2"/>
      <c r="I39" s="2"/>
      <c r="J39" s="2"/>
      <c r="K39" s="2"/>
      <c r="L39" s="2"/>
      <c r="M39" s="2"/>
      <c r="N39" s="2"/>
      <c r="O39" s="2"/>
    </row>
    <row r="40" spans="1:15" hidden="1">
      <c r="G40" s="2"/>
      <c r="H40" s="2"/>
      <c r="I40" s="2"/>
      <c r="J40" s="2"/>
      <c r="K40" s="2"/>
      <c r="L40" s="2"/>
      <c r="M40" s="2"/>
      <c r="N40" s="2"/>
      <c r="O40" s="2"/>
    </row>
    <row r="41" spans="1:15" hidden="1">
      <c r="G41" s="2"/>
      <c r="H41" s="2"/>
      <c r="I41" s="2"/>
      <c r="J41" s="2"/>
      <c r="K41" s="2"/>
      <c r="L41" s="2"/>
      <c r="M41" s="2"/>
      <c r="N41" s="2"/>
      <c r="O41" s="2"/>
    </row>
    <row r="42" spans="1:15" hidden="1">
      <c r="G42" s="2"/>
      <c r="H42" s="2"/>
      <c r="I42" s="2"/>
      <c r="J42" s="2"/>
      <c r="K42" s="2"/>
      <c r="L42" s="2"/>
      <c r="M42" s="2"/>
      <c r="N42" s="2"/>
      <c r="O42" s="2"/>
    </row>
    <row r="43" spans="1:15" hidden="1">
      <c r="G43" s="2"/>
      <c r="H43" s="2"/>
      <c r="I43" s="2"/>
      <c r="J43" s="2"/>
      <c r="K43" s="2"/>
      <c r="L43" s="2"/>
      <c r="M43" s="2"/>
      <c r="N43" s="2"/>
      <c r="O43" s="2"/>
    </row>
    <row r="44" spans="1:15" hidden="1">
      <c r="G44" s="2"/>
      <c r="H44" s="2"/>
      <c r="I44" s="2"/>
      <c r="J44" s="2"/>
      <c r="K44" s="2"/>
      <c r="L44" s="2"/>
      <c r="M44" s="2"/>
    </row>
    <row r="45" spans="1:15" hidden="1">
      <c r="G45" s="2"/>
      <c r="H45" s="2"/>
      <c r="I45" s="2"/>
      <c r="J45" s="2"/>
      <c r="K45" s="2"/>
      <c r="L45" s="2"/>
      <c r="M45" s="2"/>
    </row>
    <row r="46" spans="1:15" hidden="1">
      <c r="G46" s="2"/>
      <c r="H46" s="2"/>
      <c r="I46" s="2"/>
      <c r="J46" s="2"/>
      <c r="K46" s="2"/>
      <c r="L46" s="2"/>
      <c r="M46" s="2"/>
    </row>
    <row r="47" spans="1:15" hidden="1"/>
    <row r="48" spans="1:15" hidden="1"/>
    <row r="49"/>
    <row r="50"/>
    <row r="51"/>
  </sheetData>
  <sheetProtection password="DC78" sheet="1" objects="1" scenarios="1"/>
  <mergeCells count="30">
    <mergeCell ref="A11:C11"/>
    <mergeCell ref="A12:C12"/>
    <mergeCell ref="A13:C13"/>
    <mergeCell ref="A14:C14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30:B30"/>
    <mergeCell ref="E30:F30"/>
    <mergeCell ref="E31:F31"/>
    <mergeCell ref="A25:C25"/>
    <mergeCell ref="A26:C26"/>
    <mergeCell ref="A27:C27"/>
    <mergeCell ref="A15:C15"/>
    <mergeCell ref="A17:C17"/>
    <mergeCell ref="A18:C18"/>
    <mergeCell ref="A16:C16"/>
    <mergeCell ref="A28:C28"/>
    <mergeCell ref="A22:C22"/>
    <mergeCell ref="A23:C23"/>
    <mergeCell ref="A24:C24"/>
    <mergeCell ref="A21:C21"/>
    <mergeCell ref="A19:C19"/>
    <mergeCell ref="A20:C20"/>
  </mergeCells>
  <conditionalFormatting sqref="F8">
    <cfRule type="cellIs" dxfId="19" priority="23" stopIfTrue="1" operator="greaterThan">
      <formula>$F$7</formula>
    </cfRule>
  </conditionalFormatting>
  <conditionalFormatting sqref="F12">
    <cfRule type="cellIs" dxfId="18" priority="21" stopIfTrue="1" operator="greaterThan">
      <formula>$F$11</formula>
    </cfRule>
  </conditionalFormatting>
  <conditionalFormatting sqref="F10">
    <cfRule type="cellIs" dxfId="17" priority="15" operator="greaterThan">
      <formula>$F$9</formula>
    </cfRule>
  </conditionalFormatting>
  <conditionalFormatting sqref="F26">
    <cfRule type="cellIs" dxfId="16" priority="14" operator="greaterThan">
      <formula>$F$25</formula>
    </cfRule>
  </conditionalFormatting>
  <conditionalFormatting sqref="F21">
    <cfRule type="cellIs" dxfId="15" priority="13" operator="greaterThan">
      <formula>$F$20</formula>
    </cfRule>
  </conditionalFormatting>
  <conditionalFormatting sqref="F14">
    <cfRule type="cellIs" dxfId="14" priority="5" operator="greaterThan">
      <formula>$F$13</formula>
    </cfRule>
  </conditionalFormatting>
  <conditionalFormatting sqref="F13">
    <cfRule type="cellIs" dxfId="13" priority="2" operator="greaterThan">
      <formula>$F$12</formula>
    </cfRule>
  </conditionalFormatting>
  <conditionalFormatting sqref="F16">
    <cfRule type="cellIs" dxfId="12" priority="1" operator="greaterThan">
      <formula>$F$15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F15:F16 F19:F27 G17:G18">
      <formula1>MOD(F15*10,1)=0</formula1>
    </dataValidation>
    <dataValidation type="custom" allowBlank="1" showInputMessage="1" showErrorMessage="1" sqref="F28">
      <formula1>MOD(F28*10,1)=0</formula1>
    </dataValidation>
    <dataValidation type="custom" allowBlank="1" showInputMessage="1" showErrorMessage="1" errorTitle="Znaki po przecinku" error="Wpisujemy bez miejsc po przecinku." sqref="F7:F14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6" firstPageNumber="6" orientation="portrait" useFirstPageNumber="1" r:id="rId1"/>
  <headerFooter alignWithMargins="0">
    <oddFooter>&amp;C&amp;10&amp;P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Podsiadły Małgorzata</cp:lastModifiedBy>
  <cp:lastPrinted>2016-04-08T07:33:46Z</cp:lastPrinted>
  <dcterms:created xsi:type="dcterms:W3CDTF">2011-03-10T10:03:26Z</dcterms:created>
  <dcterms:modified xsi:type="dcterms:W3CDTF">2017-03-29T06:41:19Z</dcterms:modified>
</cp:coreProperties>
</file>