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BYD01FLS0001\Biuro\PID\Kolumny alarmowe na A1\Utrzymanie\"/>
    </mc:Choice>
  </mc:AlternateContent>
  <xr:revisionPtr revIDLastSave="0" documentId="13_ncr:1_{70538451-0D0E-4EB9-95FC-C5D0FDCBF34E}" xr6:coauthVersionLast="47" xr6:coauthVersionMax="47" xr10:uidLastSave="{00000000-0000-0000-0000-000000000000}"/>
  <bookViews>
    <workbookView xWindow="22932" yWindow="-108" windowWidth="30936" windowHeight="16896" tabRatio="755" xr2:uid="{00000000-000D-0000-FFFF-FFFF00000000}"/>
  </bookViews>
  <sheets>
    <sheet name="Formularz cenowy - tab. nr 1" sheetId="1" r:id="rId1"/>
    <sheet name="Tabela nr 2" sheetId="3" r:id="rId2"/>
    <sheet name="Arkusz1" sheetId="5" state="hidden" r:id="rId3"/>
  </sheets>
  <definedNames>
    <definedName name="_xlnm.Print_Area" localSheetId="0">'Formularz cenowy - tab. nr 1'!$A$1:$H$13</definedName>
    <definedName name="_xlnm.Print_Area" localSheetId="1">'Tabela nr 2'!$A$1:$G$14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F3" i="5" l="1"/>
  <c r="F5" i="5" s="1"/>
  <c r="E3" i="5"/>
  <c r="F10" i="5" l="1"/>
  <c r="F9" i="5"/>
  <c r="F7" i="5"/>
  <c r="F11" i="5"/>
</calcChain>
</file>

<file path=xl/sharedStrings.xml><?xml version="1.0" encoding="utf-8"?>
<sst xmlns="http://schemas.openxmlformats.org/spreadsheetml/2006/main" count="46" uniqueCount="42">
  <si>
    <t xml:space="preserve">Poz. </t>
  </si>
  <si>
    <t>Elementy składowe</t>
  </si>
  <si>
    <t>Wyszczególnienie elementów składowych</t>
  </si>
  <si>
    <t>jednostka</t>
  </si>
  <si>
    <t>ilość</t>
  </si>
  <si>
    <t>Poz.</t>
  </si>
  <si>
    <t>cena                          jednostkowa                    /netto/</t>
  </si>
  <si>
    <t>wartość                       /netto/</t>
  </si>
  <si>
    <t>Tabela nr 1</t>
  </si>
  <si>
    <t>Tabela nr 2</t>
  </si>
  <si>
    <t>komplet</t>
  </si>
  <si>
    <t>wartość netto</t>
  </si>
  <si>
    <t>euro</t>
  </si>
  <si>
    <t>netto euro</t>
  </si>
  <si>
    <t>wartość brutto</t>
  </si>
  <si>
    <t>A</t>
  </si>
  <si>
    <t>B</t>
  </si>
  <si>
    <t>C</t>
  </si>
  <si>
    <t>D</t>
  </si>
  <si>
    <t>E</t>
  </si>
  <si>
    <t>F = D x E</t>
  </si>
  <si>
    <t>E = C x D</t>
  </si>
  <si>
    <t>ryczałt
kwartalny</t>
  </si>
  <si>
    <t>Szacunkowa                                       ilość
/komplet/</t>
  </si>
  <si>
    <t>Wartość
/netto zł/</t>
  </si>
  <si>
    <r>
      <rPr>
        <b/>
        <sz val="8"/>
        <color theme="1"/>
        <rFont val="Verdana"/>
        <family val="2"/>
        <charset val="238"/>
      </rPr>
      <t xml:space="preserve">Formularz Cenowy </t>
    </r>
    <r>
      <rPr>
        <sz val="8"/>
        <color theme="1"/>
        <rFont val="Verdana"/>
        <family val="2"/>
        <charset val="238"/>
      </rPr>
      <t>dla zadania pn.:
Utrzymanie systemu łączności alarmowej na autostradzie A-1 od km 151+900 do km 244+300</t>
    </r>
  </si>
  <si>
    <t>Łączna wartość netto:</t>
  </si>
  <si>
    <t>Razem całkowita wartość netto:</t>
  </si>
  <si>
    <t>Wartość VAT ….....%:</t>
  </si>
  <si>
    <t>Razem całkowita wartość brutto
poz. 1 ÷ 2:</t>
  </si>
  <si>
    <r>
      <rPr>
        <b/>
        <sz val="8"/>
        <color theme="1"/>
        <rFont val="Verdana"/>
        <family val="2"/>
        <charset val="238"/>
      </rPr>
      <t xml:space="preserve">Konserwacja i przeglądy urządzeń
oraz oprogramowania tworzących SŁA
</t>
    </r>
    <r>
      <rPr>
        <sz val="8"/>
        <color theme="1"/>
        <rFont val="Verdana"/>
        <family val="2"/>
        <charset val="238"/>
      </rPr>
      <t>/zgodnie z tabelą "</t>
    </r>
    <r>
      <rPr>
        <i/>
        <sz val="8"/>
        <color theme="1"/>
        <rFont val="Verdana"/>
        <family val="2"/>
        <charset val="238"/>
      </rPr>
      <t>Zakres przeglądów i czynności konserwacyjnych infrastruktury Systemu Łączności Alarmowej</t>
    </r>
    <r>
      <rPr>
        <sz val="8"/>
        <color theme="1"/>
        <rFont val="Verdana"/>
        <family val="2"/>
        <charset val="238"/>
      </rPr>
      <t>" i opisem zawartym w Opisie Przedmiotu Zamówienia - OPZ/</t>
    </r>
  </si>
  <si>
    <r>
      <rPr>
        <b/>
        <sz val="8"/>
        <color theme="1"/>
        <rFont val="Verdana"/>
        <family val="2"/>
        <charset val="238"/>
      </rPr>
      <t>Naprawa i odtworzenie urządzeń SŁA wraz z niezbędną infrastrukturą i uruchomieniem i usunięcie usterek SŁA</t>
    </r>
    <r>
      <rPr>
        <sz val="8"/>
        <color theme="1"/>
        <rFont val="Verdana"/>
        <family val="2"/>
        <charset val="238"/>
      </rPr>
      <t xml:space="preserve">
/zgodnie z tabelą nr 2 </t>
    </r>
    <r>
      <rPr>
        <i/>
        <sz val="8"/>
        <color theme="1"/>
        <rFont val="Verdana"/>
        <family val="2"/>
        <charset val="238"/>
      </rPr>
      <t>"Naprawa i odtworzenie urządzeń SŁA wraz z niezbędną infrastrukturą i uruchomieniem i usunięcie usterek SŁA"</t>
    </r>
    <r>
      <rPr>
        <sz val="8"/>
        <color theme="1"/>
        <rFont val="Verdana"/>
        <family val="2"/>
        <charset val="238"/>
      </rPr>
      <t>/</t>
    </r>
  </si>
  <si>
    <t>Punktowa naprawa światłowodu</t>
  </si>
  <si>
    <t>Usunięcie usterki SŁA</t>
  </si>
  <si>
    <t>*Kolumna typu "M" Master (główna) z kompletną infrastrukturą i wyposażeniem</t>
  </si>
  <si>
    <t>*Kolumna typu "M+S" Master + Slave (główna + wtórna) z kompletną infrastrukturą i wyposażeniem</t>
  </si>
  <si>
    <t>*Kolumna typu "S" Slave (wtórna) z kompletną infrastrukturą i wyposażeniem</t>
  </si>
  <si>
    <t>*Wymiana lub naprawa obudowy kolumn alarmowych</t>
  </si>
  <si>
    <t>Koszt 
/netto zł/</t>
  </si>
  <si>
    <t xml:space="preserve">*Koszt kompletnej naprawy, odtworzenia lub wykonania nowego jednego kompletu urządzenia SŁA wraz z montażem i uruchomieniem.
**UWAGA! Przedmiotowe prace będą zlecane i tym samym rozliczane przez Zamawiającego w razie faktycznej potrzeby, natomiast w przypadku braku konieczności realizacji ww. prace nie będą zlecane i rozliczane.  </t>
  </si>
  <si>
    <t>Pozycje składowe (szczegółowe) dla poz. nr 2 formularza szacunkowego - Naprawa i odtworzenie urządzeń SŁA wraz z niezbędną infrastrukturą i uruchomieniem i usunięcie usterek SŁA</t>
  </si>
  <si>
    <t>**Nazwa/rodzaj urządzenia/elementu/czynności SŁA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</si>
</sst>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00\ &quot;zł&quot;"/>
  </numFmts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Verdana"/>
      <family val="2"/>
      <charset val="238"/>
    </font>
    <font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64" fontId="0" fillId="0" borderId="0" xfId="0" applyNumberFormat="1"/>
    <xf numFmtId="164" fontId="4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64" fontId="1" fillId="2" borderId="3" xfId="1" applyNumberFormat="1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0" applyFont="1"/>
    <xf numFmtId="0" fontId="2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4" fontId="8" fillId="2" borderId="3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25149B92-BECC-486C-A9FE-A8B1CBADA5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tabSelected="1" view="pageBreakPreview" zoomScale="115" zoomScaleNormal="100" zoomScaleSheetLayoutView="115" workbookViewId="0">
      <selection activeCell="M5" sqref="M5"/>
    </sheetView>
  </sheetViews>
  <sheetFormatPr defaultRowHeight="15" x14ac:dyDescent="0.25"/>
  <cols>
    <col min="1" max="1" width="3.42578125" customWidth="1"/>
    <col min="3" max="3" width="54.140625" customWidth="1"/>
    <col min="4" max="4" width="14.42578125" customWidth="1"/>
    <col min="5" max="5" width="8.5703125" customWidth="1"/>
    <col min="6" max="6" width="18.85546875" customWidth="1"/>
    <col min="7" max="7" width="21.42578125" customWidth="1"/>
    <col min="8" max="8" width="4.42578125" customWidth="1"/>
  </cols>
  <sheetData>
    <row r="2" spans="2:7" x14ac:dyDescent="0.25">
      <c r="B2" s="31" t="s">
        <v>8</v>
      </c>
      <c r="C2" s="31"/>
      <c r="D2" s="31"/>
      <c r="E2" s="31"/>
      <c r="F2" s="31"/>
      <c r="G2" s="31"/>
    </row>
    <row r="4" spans="2:7" ht="69.75" customHeight="1" x14ac:dyDescent="0.25">
      <c r="B4" s="32" t="s">
        <v>25</v>
      </c>
      <c r="C4" s="33"/>
      <c r="D4" s="33"/>
      <c r="E4" s="33"/>
      <c r="F4" s="33"/>
      <c r="G4" s="34"/>
    </row>
    <row r="5" spans="2:7" ht="36" customHeight="1" x14ac:dyDescent="0.25">
      <c r="B5" s="35" t="s">
        <v>0</v>
      </c>
      <c r="C5" s="39" t="s">
        <v>1</v>
      </c>
      <c r="D5" s="37" t="s">
        <v>2</v>
      </c>
      <c r="E5" s="37"/>
      <c r="F5" s="37" t="s">
        <v>6</v>
      </c>
      <c r="G5" s="37" t="s">
        <v>7</v>
      </c>
    </row>
    <row r="6" spans="2:7" ht="30" customHeight="1" thickBot="1" x14ac:dyDescent="0.3">
      <c r="B6" s="36"/>
      <c r="C6" s="40"/>
      <c r="D6" s="2" t="s">
        <v>3</v>
      </c>
      <c r="E6" s="2" t="s">
        <v>4</v>
      </c>
      <c r="F6" s="38"/>
      <c r="G6" s="38"/>
    </row>
    <row r="7" spans="2:7" ht="12" customHeight="1" x14ac:dyDescent="0.25">
      <c r="B7" s="13" t="s">
        <v>15</v>
      </c>
      <c r="C7" s="13" t="s">
        <v>16</v>
      </c>
      <c r="D7" s="13" t="s">
        <v>17</v>
      </c>
      <c r="E7" s="13" t="s">
        <v>18</v>
      </c>
      <c r="F7" s="12" t="s">
        <v>19</v>
      </c>
      <c r="G7" s="12" t="s">
        <v>20</v>
      </c>
    </row>
    <row r="8" spans="2:7" ht="57" customHeight="1" x14ac:dyDescent="0.25">
      <c r="B8" s="3">
        <v>1</v>
      </c>
      <c r="C8" s="7" t="s">
        <v>30</v>
      </c>
      <c r="D8" s="7" t="s">
        <v>22</v>
      </c>
      <c r="E8" s="18">
        <v>4</v>
      </c>
      <c r="F8" s="19"/>
      <c r="G8" s="4"/>
    </row>
    <row r="9" spans="2:7" ht="57" customHeight="1" x14ac:dyDescent="0.25">
      <c r="B9" s="3">
        <v>2</v>
      </c>
      <c r="C9" s="7" t="s">
        <v>31</v>
      </c>
      <c r="D9" s="3" t="s">
        <v>10</v>
      </c>
      <c r="E9" s="20">
        <v>1</v>
      </c>
      <c r="F9" s="19"/>
      <c r="G9" s="4"/>
    </row>
    <row r="10" spans="2:7" ht="30" customHeight="1" x14ac:dyDescent="0.25">
      <c r="B10" s="5"/>
      <c r="C10" s="5"/>
      <c r="D10" s="5"/>
      <c r="E10" s="5"/>
      <c r="F10" s="16" t="s">
        <v>27</v>
      </c>
      <c r="G10" s="8"/>
    </row>
    <row r="11" spans="2:7" ht="30" customHeight="1" x14ac:dyDescent="0.25">
      <c r="B11" s="5"/>
      <c r="C11" s="5"/>
      <c r="D11" s="5"/>
      <c r="E11" s="5"/>
      <c r="F11" s="3" t="s">
        <v>28</v>
      </c>
      <c r="G11" s="4"/>
    </row>
    <row r="12" spans="2:7" ht="42" customHeight="1" x14ac:dyDescent="0.25">
      <c r="B12" s="5"/>
      <c r="C12" s="5"/>
      <c r="D12" s="5"/>
      <c r="E12" s="5"/>
      <c r="F12" s="23" t="s">
        <v>29</v>
      </c>
      <c r="G12" s="24"/>
    </row>
    <row r="13" spans="2:7" ht="30" customHeight="1" x14ac:dyDescent="0.25">
      <c r="B13" s="1"/>
      <c r="C13" s="1"/>
      <c r="D13" s="1"/>
      <c r="E13" s="1"/>
      <c r="F13" s="1"/>
      <c r="G13" s="17"/>
    </row>
    <row r="14" spans="2:7" ht="30" customHeight="1" x14ac:dyDescent="0.25">
      <c r="B14" s="1"/>
      <c r="C14" s="1"/>
      <c r="D14" s="1"/>
      <c r="E14" s="1"/>
      <c r="F14" s="1"/>
      <c r="G14" s="1"/>
    </row>
    <row r="15" spans="2:7" ht="30" customHeight="1" x14ac:dyDescent="0.25">
      <c r="B15" s="6"/>
      <c r="C15" s="6"/>
      <c r="D15" s="6"/>
      <c r="E15" s="6"/>
      <c r="F15" s="6"/>
      <c r="G15" s="6"/>
    </row>
    <row r="16" spans="2:7" ht="30" customHeight="1" x14ac:dyDescent="0.25">
      <c r="B16" s="1"/>
      <c r="C16" s="1"/>
      <c r="D16" s="1"/>
      <c r="E16" s="1"/>
      <c r="F16" s="1"/>
      <c r="G16" s="1"/>
    </row>
    <row r="17" spans="2:7" ht="30" customHeight="1" x14ac:dyDescent="0.25">
      <c r="B17" s="1"/>
      <c r="C17" s="1"/>
      <c r="D17" s="1"/>
      <c r="E17" s="1"/>
      <c r="F17" s="1"/>
      <c r="G17" s="1"/>
    </row>
    <row r="18" spans="2:7" ht="30" customHeight="1" x14ac:dyDescent="0.25">
      <c r="B18" s="1"/>
      <c r="C18" s="1"/>
      <c r="D18" s="1"/>
      <c r="E18" s="1"/>
      <c r="F18" s="1"/>
      <c r="G18" s="1"/>
    </row>
    <row r="19" spans="2:7" ht="30" customHeight="1" x14ac:dyDescent="0.25">
      <c r="B19" s="1"/>
      <c r="C19" s="1"/>
      <c r="D19" s="1"/>
      <c r="E19" s="1"/>
      <c r="F19" s="1"/>
      <c r="G19" s="1"/>
    </row>
    <row r="20" spans="2:7" ht="30" customHeight="1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  <row r="28" spans="2:7" x14ac:dyDescent="0.25">
      <c r="B28" s="1"/>
      <c r="C28" s="1"/>
      <c r="D28" s="1"/>
      <c r="E28" s="1"/>
      <c r="F28" s="1"/>
      <c r="G28" s="1"/>
    </row>
    <row r="29" spans="2:7" x14ac:dyDescent="0.25">
      <c r="B29" s="1"/>
      <c r="C29" s="1"/>
      <c r="D29" s="1"/>
      <c r="E29" s="1"/>
      <c r="F29" s="1"/>
      <c r="G29" s="1"/>
    </row>
  </sheetData>
  <mergeCells count="7">
    <mergeCell ref="B2:G2"/>
    <mergeCell ref="B4:G4"/>
    <mergeCell ref="B5:B6"/>
    <mergeCell ref="F5:F6"/>
    <mergeCell ref="G5:G6"/>
    <mergeCell ref="C5:C6"/>
    <mergeCell ref="D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17"/>
  <sheetViews>
    <sheetView zoomScale="90" zoomScaleNormal="90" zoomScaleSheetLayoutView="66" workbookViewId="0">
      <selection activeCell="C20" sqref="C20"/>
    </sheetView>
  </sheetViews>
  <sheetFormatPr defaultRowHeight="15" x14ac:dyDescent="0.25"/>
  <cols>
    <col min="2" max="2" width="8.140625" customWidth="1"/>
    <col min="3" max="3" width="40.42578125" customWidth="1"/>
    <col min="4" max="4" width="16.42578125" customWidth="1"/>
    <col min="5" max="5" width="33.5703125" customWidth="1"/>
    <col min="6" max="6" width="33.140625" customWidth="1"/>
    <col min="7" max="7" width="17.5703125" customWidth="1"/>
    <col min="8" max="8" width="16.28515625" customWidth="1"/>
    <col min="9" max="10" width="12" bestFit="1" customWidth="1"/>
  </cols>
  <sheetData>
    <row r="2" spans="2:10" x14ac:dyDescent="0.25">
      <c r="B2" s="31" t="s">
        <v>9</v>
      </c>
      <c r="C2" s="31"/>
      <c r="D2" s="31"/>
      <c r="E2" s="31"/>
      <c r="F2" s="31"/>
    </row>
    <row r="3" spans="2:10" ht="8.25" customHeight="1" x14ac:dyDescent="0.25"/>
    <row r="4" spans="2:10" ht="39.75" customHeight="1" x14ac:dyDescent="0.25">
      <c r="B4" s="46" t="s">
        <v>40</v>
      </c>
      <c r="C4" s="47"/>
      <c r="D4" s="47"/>
      <c r="E4" s="47"/>
      <c r="F4" s="48"/>
    </row>
    <row r="5" spans="2:10" ht="42" customHeight="1" x14ac:dyDescent="0.25">
      <c r="B5" s="42" t="s">
        <v>5</v>
      </c>
      <c r="C5" s="44" t="s">
        <v>41</v>
      </c>
      <c r="D5" s="44" t="s">
        <v>23</v>
      </c>
      <c r="E5" s="49" t="s">
        <v>38</v>
      </c>
      <c r="F5" s="44" t="s">
        <v>24</v>
      </c>
    </row>
    <row r="6" spans="2:10" ht="50.25" customHeight="1" x14ac:dyDescent="0.25">
      <c r="B6" s="43"/>
      <c r="C6" s="45"/>
      <c r="D6" s="45"/>
      <c r="E6" s="50"/>
      <c r="F6" s="45"/>
    </row>
    <row r="7" spans="2:10" ht="35.25" customHeight="1" x14ac:dyDescent="0.25">
      <c r="B7" s="25" t="s">
        <v>15</v>
      </c>
      <c r="C7" s="26" t="s">
        <v>16</v>
      </c>
      <c r="D7" s="26" t="s">
        <v>17</v>
      </c>
      <c r="E7" s="27" t="s">
        <v>18</v>
      </c>
      <c r="F7" s="26" t="s">
        <v>21</v>
      </c>
    </row>
    <row r="8" spans="2:10" ht="43.5" customHeight="1" x14ac:dyDescent="0.25">
      <c r="B8" s="28">
        <v>1</v>
      </c>
      <c r="C8" s="29" t="s">
        <v>34</v>
      </c>
      <c r="D8" s="29">
        <v>1</v>
      </c>
      <c r="E8" s="30"/>
      <c r="F8" s="30"/>
    </row>
    <row r="9" spans="2:10" ht="55.5" customHeight="1" x14ac:dyDescent="0.25">
      <c r="B9" s="28">
        <v>2</v>
      </c>
      <c r="C9" s="29" t="s">
        <v>35</v>
      </c>
      <c r="D9" s="29">
        <v>1</v>
      </c>
      <c r="E9" s="30"/>
      <c r="F9" s="30"/>
    </row>
    <row r="10" spans="2:10" ht="48.75" customHeight="1" x14ac:dyDescent="0.25">
      <c r="B10" s="28">
        <v>3</v>
      </c>
      <c r="C10" s="29" t="s">
        <v>36</v>
      </c>
      <c r="D10" s="29">
        <v>1</v>
      </c>
      <c r="E10" s="30"/>
      <c r="F10" s="30"/>
    </row>
    <row r="11" spans="2:10" ht="42" customHeight="1" x14ac:dyDescent="0.25">
      <c r="B11" s="28">
        <v>4</v>
      </c>
      <c r="C11" s="29" t="s">
        <v>37</v>
      </c>
      <c r="D11" s="29">
        <v>1</v>
      </c>
      <c r="E11" s="30"/>
      <c r="F11" s="30"/>
    </row>
    <row r="12" spans="2:10" ht="42" customHeight="1" x14ac:dyDescent="0.25">
      <c r="B12" s="28">
        <v>5</v>
      </c>
      <c r="C12" s="29" t="s">
        <v>32</v>
      </c>
      <c r="D12" s="29">
        <v>1</v>
      </c>
      <c r="E12" s="30"/>
      <c r="F12" s="30"/>
    </row>
    <row r="13" spans="2:10" ht="42" customHeight="1" x14ac:dyDescent="0.25">
      <c r="B13" s="28">
        <v>6</v>
      </c>
      <c r="C13" s="29" t="s">
        <v>33</v>
      </c>
      <c r="D13" s="29">
        <v>5</v>
      </c>
      <c r="E13" s="30"/>
      <c r="F13" s="30"/>
    </row>
    <row r="14" spans="2:10" ht="30" customHeight="1" x14ac:dyDescent="0.25">
      <c r="B14" s="22"/>
      <c r="C14" s="22"/>
      <c r="D14" s="22"/>
      <c r="E14" s="21" t="s">
        <v>26</v>
      </c>
      <c r="F14" s="15"/>
      <c r="G14" s="14"/>
      <c r="H14" s="14"/>
      <c r="I14" s="14"/>
      <c r="J14" s="14"/>
    </row>
    <row r="15" spans="2:10" x14ac:dyDescent="0.25">
      <c r="B15" s="41" t="s">
        <v>39</v>
      </c>
      <c r="C15" s="41"/>
      <c r="D15" s="41"/>
      <c r="E15" s="41"/>
      <c r="F15" s="41"/>
      <c r="G15" s="14"/>
    </row>
    <row r="16" spans="2:10" x14ac:dyDescent="0.25">
      <c r="B16" s="41"/>
      <c r="C16" s="41"/>
      <c r="D16" s="41"/>
      <c r="E16" s="41"/>
      <c r="F16" s="41"/>
    </row>
    <row r="17" spans="2:6" ht="46.5" customHeight="1" x14ac:dyDescent="0.25">
      <c r="B17" s="41"/>
      <c r="C17" s="41"/>
      <c r="D17" s="41"/>
      <c r="E17" s="41"/>
      <c r="F17" s="41"/>
    </row>
  </sheetData>
  <mergeCells count="8">
    <mergeCell ref="B15:F17"/>
    <mergeCell ref="B2:F2"/>
    <mergeCell ref="B5:B6"/>
    <mergeCell ref="C5:C6"/>
    <mergeCell ref="B4:F4"/>
    <mergeCell ref="E5:E6"/>
    <mergeCell ref="F5:F6"/>
    <mergeCell ref="D5: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F12"/>
  <sheetViews>
    <sheetView workbookViewId="0">
      <selection activeCell="M26" sqref="M26"/>
    </sheetView>
  </sheetViews>
  <sheetFormatPr defaultRowHeight="15" x14ac:dyDescent="0.25"/>
  <cols>
    <col min="3" max="3" width="23.28515625" customWidth="1"/>
    <col min="4" max="4" width="18.7109375" customWidth="1"/>
    <col min="5" max="5" width="18.28515625" customWidth="1"/>
    <col min="6" max="6" width="18.5703125" customWidth="1"/>
  </cols>
  <sheetData>
    <row r="2" spans="3:6" x14ac:dyDescent="0.25">
      <c r="C2" s="9" t="s">
        <v>11</v>
      </c>
      <c r="D2" s="9" t="s">
        <v>12</v>
      </c>
      <c r="E2" s="9" t="s">
        <v>13</v>
      </c>
      <c r="F2" s="9" t="s">
        <v>14</v>
      </c>
    </row>
    <row r="3" spans="3:6" x14ac:dyDescent="0.25">
      <c r="C3" s="10">
        <f>'Formularz cenowy - tab. nr 1'!G10</f>
        <v>0</v>
      </c>
      <c r="D3" s="11">
        <v>4.2693000000000003</v>
      </c>
      <c r="E3" s="10">
        <f>C3/D3</f>
        <v>0</v>
      </c>
      <c r="F3" s="10">
        <f>C3*1.23</f>
        <v>0</v>
      </c>
    </row>
    <row r="5" spans="3:6" x14ac:dyDescent="0.25">
      <c r="F5" s="14">
        <f>F3/36</f>
        <v>0</v>
      </c>
    </row>
    <row r="7" spans="3:6" x14ac:dyDescent="0.25">
      <c r="F7" s="14">
        <f>F5*3</f>
        <v>0</v>
      </c>
    </row>
    <row r="9" spans="3:6" x14ac:dyDescent="0.25">
      <c r="F9" s="14">
        <f>F5*12</f>
        <v>0</v>
      </c>
    </row>
    <row r="10" spans="3:6" x14ac:dyDescent="0.25">
      <c r="F10" s="14">
        <f>F5*12</f>
        <v>0</v>
      </c>
    </row>
    <row r="11" spans="3:6" x14ac:dyDescent="0.25">
      <c r="F11" s="14">
        <f>F5*9</f>
        <v>0</v>
      </c>
    </row>
    <row r="12" spans="3:6" x14ac:dyDescent="0.25">
      <c r="F1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Formularz cenowy - tab. nr 1</vt:lpstr>
      <vt:lpstr>Tabela nr 2</vt:lpstr>
      <vt:lpstr>Arkusz1</vt:lpstr>
      <vt:lpstr>'Formularz cenowy - tab. nr 1'!Obszar_wydruku</vt:lpstr>
      <vt:lpstr>'Tabela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Mielniczek Dariusz</dc:creator>
  <cp:lastModifiedBy>Górny Krzysztof</cp:lastModifiedBy>
  <cp:lastPrinted>2021-07-01T11:24:04Z</cp:lastPrinted>
  <dcterms:created xsi:type="dcterms:W3CDTF">2021-05-18T07:22:27Z</dcterms:created>
  <dcterms:modified xsi:type="dcterms:W3CDTF">2024-04-12T15:14:54Z</dcterms:modified>
</cp:coreProperties>
</file>