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F2\ZAMÓWIENIA WYŁĄCZONE SPOD USTAWY PZP\2022\28. Meble\"/>
    </mc:Choice>
  </mc:AlternateContent>
  <bookViews>
    <workbookView xWindow="0" yWindow="0" windowWidth="28800" windowHeight="10800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6" i="1" l="1"/>
  <c r="F99" i="1"/>
  <c r="G99" i="1" s="1"/>
  <c r="F98" i="1" l="1"/>
  <c r="G98" i="1" s="1"/>
  <c r="F96" i="1"/>
  <c r="G96" i="1" s="1"/>
  <c r="F95" i="1"/>
  <c r="G95" i="1" s="1"/>
  <c r="F94" i="1"/>
  <c r="G94" i="1" s="1"/>
  <c r="F100" i="1" l="1"/>
  <c r="G100" i="1" l="1"/>
  <c r="G116" i="1" s="1"/>
  <c r="F115" i="1"/>
  <c r="F114" i="1"/>
  <c r="F112" i="1"/>
  <c r="F111" i="1"/>
  <c r="F108" i="1"/>
  <c r="F107" i="1"/>
  <c r="F104" i="1"/>
  <c r="F105" i="1"/>
  <c r="F103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79" i="1"/>
  <c r="F75" i="1"/>
  <c r="F76" i="1"/>
  <c r="F77" i="1"/>
  <c r="F74" i="1"/>
  <c r="F69" i="1"/>
  <c r="F70" i="1"/>
  <c r="F71" i="1"/>
  <c r="F72" i="1"/>
  <c r="F68" i="1"/>
  <c r="F61" i="1"/>
  <c r="F62" i="1"/>
  <c r="F63" i="1"/>
  <c r="F64" i="1"/>
  <c r="F65" i="1"/>
  <c r="F66" i="1"/>
  <c r="F60" i="1"/>
  <c r="F53" i="1"/>
  <c r="F54" i="1"/>
  <c r="F55" i="1"/>
  <c r="F56" i="1"/>
  <c r="F57" i="1"/>
  <c r="F58" i="1"/>
  <c r="F52" i="1"/>
  <c r="F46" i="1"/>
  <c r="F47" i="1"/>
  <c r="F48" i="1"/>
  <c r="F49" i="1"/>
  <c r="F50" i="1"/>
  <c r="F45" i="1"/>
  <c r="F43" i="1"/>
  <c r="F41" i="1"/>
  <c r="F39" i="1"/>
  <c r="F38" i="1"/>
  <c r="F36" i="1"/>
  <c r="F33" i="1"/>
  <c r="F34" i="1"/>
  <c r="F32" i="1"/>
  <c r="F30" i="1"/>
  <c r="F24" i="1"/>
  <c r="F25" i="1"/>
  <c r="F26" i="1"/>
  <c r="F27" i="1"/>
  <c r="F28" i="1"/>
  <c r="G28" i="1" s="1"/>
  <c r="F23" i="1"/>
  <c r="F21" i="1"/>
  <c r="F20" i="1"/>
  <c r="F17" i="1"/>
  <c r="F14" i="1"/>
  <c r="F15" i="1"/>
  <c r="F13" i="1"/>
  <c r="G115" i="1" l="1"/>
  <c r="G114" i="1"/>
  <c r="G112" i="1"/>
  <c r="G111" i="1"/>
  <c r="G108" i="1" l="1"/>
  <c r="G107" i="1"/>
  <c r="G105" i="1"/>
  <c r="G104" i="1"/>
  <c r="G10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7" i="1"/>
  <c r="G76" i="1"/>
  <c r="G75" i="1"/>
  <c r="G74" i="1"/>
  <c r="G72" i="1"/>
  <c r="G71" i="1"/>
  <c r="G70" i="1"/>
  <c r="G69" i="1"/>
  <c r="G68" i="1"/>
  <c r="G66" i="1"/>
  <c r="G65" i="1"/>
  <c r="G64" i="1"/>
  <c r="G63" i="1"/>
  <c r="G62" i="1"/>
  <c r="G61" i="1"/>
  <c r="G60" i="1"/>
  <c r="G58" i="1"/>
  <c r="G57" i="1"/>
  <c r="G56" i="1"/>
  <c r="G55" i="1"/>
  <c r="G54" i="1"/>
  <c r="G53" i="1"/>
  <c r="G52" i="1"/>
  <c r="G50" i="1"/>
  <c r="G49" i="1"/>
  <c r="G48" i="1"/>
  <c r="G47" i="1"/>
  <c r="G46" i="1"/>
  <c r="G45" i="1"/>
  <c r="G43" i="1"/>
  <c r="G41" i="1"/>
  <c r="G39" i="1"/>
  <c r="G38" i="1"/>
  <c r="G36" i="1"/>
  <c r="G34" i="1"/>
  <c r="G33" i="1"/>
  <c r="G32" i="1"/>
  <c r="G30" i="1"/>
  <c r="G27" i="1"/>
  <c r="G26" i="1"/>
  <c r="G25" i="1"/>
  <c r="G24" i="1"/>
  <c r="G23" i="1"/>
  <c r="G21" i="1"/>
  <c r="G20" i="1"/>
  <c r="G17" i="1"/>
  <c r="G15" i="1"/>
  <c r="G14" i="1"/>
  <c r="G13" i="1" l="1"/>
</calcChain>
</file>

<file path=xl/sharedStrings.xml><?xml version="1.0" encoding="utf-8"?>
<sst xmlns="http://schemas.openxmlformats.org/spreadsheetml/2006/main" count="278" uniqueCount="184">
  <si>
    <t>Lp.</t>
  </si>
  <si>
    <t xml:space="preserve">Przedmiot zamówienia </t>
  </si>
  <si>
    <t xml:space="preserve">Ilość </t>
  </si>
  <si>
    <t>J.m.</t>
  </si>
  <si>
    <t xml:space="preserve">Cena netto </t>
  </si>
  <si>
    <t>Wartość netto</t>
  </si>
  <si>
    <t>Wartość brutto</t>
  </si>
  <si>
    <t>szt.</t>
  </si>
  <si>
    <t xml:space="preserve">Budynek przy ul. Pomorskiej 42 Szczecin </t>
  </si>
  <si>
    <t>Kontener mobilny 3 szufladowy pod biurko</t>
  </si>
  <si>
    <t>1.1</t>
  </si>
  <si>
    <t>1.2</t>
  </si>
  <si>
    <t>2.1</t>
  </si>
  <si>
    <t>Lokal 1 pomieszczenie 1</t>
  </si>
  <si>
    <t>Biurko narożne prawe wymiary: 160x140 cm</t>
  </si>
  <si>
    <t>Biurko narożne lewe wymiary: 160x140 cm</t>
  </si>
  <si>
    <t>Lokal 1 pomieszczenie 2</t>
  </si>
  <si>
    <t>Łącznie</t>
  </si>
  <si>
    <t>Załącznik nr 3</t>
  </si>
  <si>
    <t>FORMULARZ CENOWY</t>
  </si>
  <si>
    <t>Generalna Dyrekcja Dróg Krajowych i Autostrad</t>
  </si>
  <si>
    <t>Oddział w Szczecinie</t>
  </si>
  <si>
    <t>al. Boh. Warszawy 33, 70-340 Szczecin</t>
  </si>
  <si>
    <t>…………………………</t>
  </si>
  <si>
    <t xml:space="preserve"> data</t>
  </si>
  <si>
    <t>podpis</t>
  </si>
  <si>
    <t>Pomieszczenie nr 5</t>
  </si>
  <si>
    <t>Zakup, dostawa i montaż mebli w siedzibach GDDKiA Oddziału w Szczecinie</t>
  </si>
  <si>
    <t>1.3</t>
  </si>
  <si>
    <t>Szafa aktowa 2-drzwiowa z nadstawką wymiary 80x45x180H + nadstawka 60H</t>
  </si>
  <si>
    <t>Pomieszczenie nr 221</t>
  </si>
  <si>
    <t>Biurko narożne prawe lewe wymiary: 160x160 cm</t>
  </si>
  <si>
    <t>Biurko narożne prawe wymiary: 130x170 cm</t>
  </si>
  <si>
    <t>Biurko narożne lewe wymiary: 130x170 cm</t>
  </si>
  <si>
    <t>Pomieszczenie nr 220</t>
  </si>
  <si>
    <t>Pomieszczenie nr 3</t>
  </si>
  <si>
    <t>Biurko narożne lewe wymiary: 170x140 cm</t>
  </si>
  <si>
    <t>Biurko narożne prawe wymiary: 180x140 cm</t>
  </si>
  <si>
    <t>Biurko narożne lewe wymiary: 180x140 cm</t>
  </si>
  <si>
    <t>Nadstawka do szafy wymiary 300x38x112H</t>
  </si>
  <si>
    <t>Pomieszczenie nr 311</t>
  </si>
  <si>
    <t>Biurko narożne prawe wymiary: 140x170 cm</t>
  </si>
  <si>
    <t>Biurko narożne lewe wymiary: 140x170 cm</t>
  </si>
  <si>
    <t>Pomieszczenie nr 17</t>
  </si>
  <si>
    <t>Pomieszczenie nr 106</t>
  </si>
  <si>
    <t>Pomieszczenie nr 312</t>
  </si>
  <si>
    <t>Biurko proste wymiary 160x65 cm</t>
  </si>
  <si>
    <t>Komoda wymiary 80x45x140H</t>
  </si>
  <si>
    <t>Pomieszczenie nr 11A</t>
  </si>
  <si>
    <t>Wieszak</t>
  </si>
  <si>
    <t>Biurko narożne lewe wymiary: 190x140 cm</t>
  </si>
  <si>
    <t>Pomieszczenie nr 302</t>
  </si>
  <si>
    <t>Biurko narożne prawe wymiary: 170x170 cm</t>
  </si>
  <si>
    <t>Biurko narożne lewe wymiary: 170x170 cm</t>
  </si>
  <si>
    <t>Pomieszczenie nr 313</t>
  </si>
  <si>
    <t>Budynek przy al. Bohaterów Warszawy 33 i 32</t>
  </si>
  <si>
    <t>Komoda wymiary 90x45x76H</t>
  </si>
  <si>
    <t>Szafa narożna ubraniowa 1-drzwiowa z nadstawką wymiary 90x45x180H + nadstawka 65H</t>
  </si>
  <si>
    <t>Szafa aktowa 2-drzwiowa z nadstawką wymiary 88x45x180H + nadstawka 65H</t>
  </si>
  <si>
    <t>Szafa aktowa 2-drzwiowa z nadstawką wymiary 95x45x180H + nadstawka 65H</t>
  </si>
  <si>
    <t>…………………………………</t>
  </si>
  <si>
    <t>Szafa aktowa 1-drzwiowa z nadstawką wymiary 65x45x180H + nadstawka 65H</t>
  </si>
  <si>
    <t>Nadstawka do szafy 2-drzwiowej 80x45x60H</t>
  </si>
  <si>
    <t>Budynek przy ul. Legionów Dąbrowskiego 20</t>
  </si>
  <si>
    <t>Pomieszczenie nr 4</t>
  </si>
  <si>
    <t>Biurko proste wymiary: 170x70 cm</t>
  </si>
  <si>
    <t>PORTIERNIA</t>
  </si>
  <si>
    <t>Biurko narożne lewe wymiary: 180x180 cm</t>
  </si>
  <si>
    <t>Nadstawka do szafy wymiary 80x40x80H</t>
  </si>
  <si>
    <t>Biurko narożne prawe wymiary: 130x125 cm</t>
  </si>
  <si>
    <t>Blenda do biurka wymiary: 125x120h</t>
  </si>
  <si>
    <t>Blat do blendy wymiary: 100x25</t>
  </si>
  <si>
    <t>Blenda do biurka wymiary: 120x100h</t>
  </si>
  <si>
    <t>Szafka wymiary: 40x33x90H</t>
  </si>
  <si>
    <t>Szafa ubraniowa wymiary70x37x185H</t>
  </si>
  <si>
    <t>Zabudowa szyb z płyty meblowej wymiary: 90x80H</t>
  </si>
  <si>
    <t>Zabudowa szyb z płyty meblowej wymiary: 55x80H</t>
  </si>
  <si>
    <t>Zabudowa szyb z płyty meblowej wymiary: 95x80H</t>
  </si>
  <si>
    <t>5.1</t>
  </si>
  <si>
    <t>5.2</t>
  </si>
  <si>
    <t>5.3</t>
  </si>
  <si>
    <t>5.4</t>
  </si>
  <si>
    <t>5.5</t>
  </si>
  <si>
    <t>6.1</t>
  </si>
  <si>
    <t>7.1</t>
  </si>
  <si>
    <t>7.2</t>
  </si>
  <si>
    <t>8.1</t>
  </si>
  <si>
    <t>9.1</t>
  </si>
  <si>
    <t>10.1</t>
  </si>
  <si>
    <t>11.1</t>
  </si>
  <si>
    <t>12.1</t>
  </si>
  <si>
    <t>12.2</t>
  </si>
  <si>
    <t>12.3</t>
  </si>
  <si>
    <t>12.4</t>
  </si>
  <si>
    <t>12.5</t>
  </si>
  <si>
    <t>13.1</t>
  </si>
  <si>
    <t>13.2</t>
  </si>
  <si>
    <t>13.3</t>
  </si>
  <si>
    <t>13.4</t>
  </si>
  <si>
    <t>13.5</t>
  </si>
  <si>
    <t>13.6</t>
  </si>
  <si>
    <t>14.2</t>
  </si>
  <si>
    <t>14.1</t>
  </si>
  <si>
    <t>14.3</t>
  </si>
  <si>
    <t>14.4</t>
  </si>
  <si>
    <t>15.1</t>
  </si>
  <si>
    <t>15.2</t>
  </si>
  <si>
    <t>15.3</t>
  </si>
  <si>
    <t>16.1</t>
  </si>
  <si>
    <t>16.2</t>
  </si>
  <si>
    <t>16.3</t>
  </si>
  <si>
    <t>17.1</t>
  </si>
  <si>
    <t>17.2</t>
  </si>
  <si>
    <t>18.1</t>
  </si>
  <si>
    <t>18.2</t>
  </si>
  <si>
    <t>Szafa aktowa 2-drzwiowa z nadstawką wymiary 80x45x180H + nadstawka 65H</t>
  </si>
  <si>
    <t>Podstawka pod monitor wymiary: 40x30x10H</t>
  </si>
  <si>
    <t>Pomieszczenie nr 18</t>
  </si>
  <si>
    <t>14.5</t>
  </si>
  <si>
    <t>14.6</t>
  </si>
  <si>
    <t>15.4</t>
  </si>
  <si>
    <t>17.3</t>
  </si>
  <si>
    <t>17.4</t>
  </si>
  <si>
    <t>17.5</t>
  </si>
  <si>
    <t>17.6</t>
  </si>
  <si>
    <t>17.7</t>
  </si>
  <si>
    <t>17.8</t>
  </si>
  <si>
    <t>17.9</t>
  </si>
  <si>
    <t>17.10</t>
  </si>
  <si>
    <t>17.11</t>
  </si>
  <si>
    <t>17.12</t>
  </si>
  <si>
    <t>17.13</t>
  </si>
  <si>
    <t>19.1</t>
  </si>
  <si>
    <t>19.2</t>
  </si>
  <si>
    <t>9.2</t>
  </si>
  <si>
    <t>Szafa aktowa 2-drzwiowa z nadstawką wymiary 95x65x185H + nadstawka 75H</t>
  </si>
  <si>
    <t>Biurko narożne prawe wymiary: 180x165 cm</t>
  </si>
  <si>
    <t>Biurko narożne lewe wymiary: 180x165 cm</t>
  </si>
  <si>
    <t>Kontener mobilny wymiary: 45x70H</t>
  </si>
  <si>
    <t>Półka narożna trójkątna  wymiary: 170x70 cm</t>
  </si>
  <si>
    <t>Demontaż nadstawek, przeniesienie istniejących szaf do pomieszczenia 302 oraz nadstawek do pomieszczeń garażowych</t>
  </si>
  <si>
    <t>12.6</t>
  </si>
  <si>
    <t>Demontaż i przeniesienie istniejacego wyposażenia do pomieszczeń garażowych</t>
  </si>
  <si>
    <t>kpl.</t>
  </si>
  <si>
    <t>13.7</t>
  </si>
  <si>
    <t>Demontaż i przeniesienie istniejącego wyposażenia do pomieszcze garażowych</t>
  </si>
  <si>
    <t>14.7</t>
  </si>
  <si>
    <t>15.5</t>
  </si>
  <si>
    <t>Przeniesienie regałów do pom. 314 i szaf z 314 do pomieszczeń garażowych</t>
  </si>
  <si>
    <t>16.4</t>
  </si>
  <si>
    <t>Demontaż istniejacych biurek i przeniesienie do pom. nr 2 na ul. Legionów Dąbrowskiego 20 i pomieszczeń garażowych</t>
  </si>
  <si>
    <t>Blat do blendy 120/125x57/42</t>
  </si>
  <si>
    <t>Demontaż istniejącej zabudowy i mebli i przeniesienie do pomieszczeń garażwych</t>
  </si>
  <si>
    <t>18.3</t>
  </si>
  <si>
    <t>Przeniesienie biurka do pomieszczenian nr 6 i z pom. nr 6 do pomieszczeń garażowych</t>
  </si>
  <si>
    <t>7.3</t>
  </si>
  <si>
    <t>Demontaż i przeniesienie istniejacego biurka do pomieszczeń garażowych</t>
  </si>
  <si>
    <t>Stół konferencyjny 160x90 cm</t>
  </si>
  <si>
    <t>Ośrodek wypoczynkowy Międzyzdroje ul. M. C. Skłodowskiej 12</t>
  </si>
  <si>
    <t>Domek 7</t>
  </si>
  <si>
    <t>20.1</t>
  </si>
  <si>
    <t>20.2</t>
  </si>
  <si>
    <t>Demontaż istniejącej szafy</t>
  </si>
  <si>
    <t>21.1</t>
  </si>
  <si>
    <t>21.2</t>
  </si>
  <si>
    <t>Szafa ubraniowa dopasowana do wnęki wymiary 75x60x185H + nadstawka 62H</t>
  </si>
  <si>
    <t>Szafa ubraniowa dopasowana do wnęki wymiary 71x60x185H + nadstawka 62 H</t>
  </si>
  <si>
    <t>Demontaż i przeniesienie istniejacego biurka do pomieszczeń garażowych i pok. 6</t>
  </si>
  <si>
    <t>Pomieszczenie nr 6</t>
  </si>
  <si>
    <t>Nadstawka do szafy 120x44x107H</t>
  </si>
  <si>
    <t>Szafa aktowa 80x44x190H + nadstawka 107H</t>
  </si>
  <si>
    <t>Przeniesienie istniejącego biurka do pomieszczeń garażowych</t>
  </si>
  <si>
    <t>22.1</t>
  </si>
  <si>
    <t>22.2</t>
  </si>
  <si>
    <r>
      <t xml:space="preserve">Fotel biurowy obrotowy do pracy zmianowej 24/7
</t>
    </r>
    <r>
      <rPr>
        <b/>
        <sz val="10"/>
        <rFont val="Calibri"/>
        <family val="2"/>
        <charset val="238"/>
        <scheme val="minor"/>
      </rPr>
      <t>Zaoferowana marka/model: ………………………………….</t>
    </r>
  </si>
  <si>
    <r>
      <t xml:space="preserve">Krzesła obrotowe
</t>
    </r>
    <r>
      <rPr>
        <b/>
        <sz val="10"/>
        <rFont val="Calibri"/>
        <family val="2"/>
        <charset val="238"/>
        <scheme val="minor"/>
      </rPr>
      <t>Zaoferowana marka/model: ………………………………….</t>
    </r>
  </si>
  <si>
    <t>Pomieszczenie nr 9</t>
  </si>
  <si>
    <t>20.3</t>
  </si>
  <si>
    <t>23.1</t>
  </si>
  <si>
    <t>23.2</t>
  </si>
  <si>
    <t>Szafa aktowa 2-drzwiowa z nadstawką wymiary 50x42x191H + nadstawka 75H</t>
  </si>
  <si>
    <t>Szafa aktowa 2-drzwiowa z nadstawką wymiary 80x42x191H + nadstawka 75H</t>
  </si>
  <si>
    <t>19.3</t>
  </si>
  <si>
    <t>Szafa aktowa 2-drzwiowa z nadstawką wymiary 55x42x191H + nadstawka 75H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</si>
</sst>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rgb="FF0070C0"/>
      <name val="Calibri"/>
      <family val="2"/>
      <charset val="238"/>
      <scheme val="minor"/>
    </font>
    <font>
      <sz val="11"/>
      <color theme="1"/>
      <name val="Verdana"/>
      <family val="2"/>
      <charset val="238"/>
    </font>
    <font>
      <b/>
      <sz val="9"/>
      <color theme="1"/>
      <name val="Verdana"/>
      <family val="2"/>
      <charset val="238"/>
    </font>
    <font>
      <b/>
      <sz val="8"/>
      <color theme="1"/>
      <name val="Verdana"/>
      <family val="2"/>
      <charset val="238"/>
    </font>
    <font>
      <sz val="10"/>
      <color theme="1"/>
      <name val="Verdan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4" fontId="2" fillId="0" borderId="9" xfId="0" applyNumberFormat="1" applyFont="1" applyBorder="1" applyAlignment="1">
      <alignment horizontal="center" vertical="center"/>
    </xf>
    <xf numFmtId="4" fontId="4" fillId="2" borderId="3" xfId="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0" fillId="0" borderId="0" xfId="0" applyFont="1" applyAlignment="1" applyProtection="1">
      <alignment horizontal="left" vertical="top"/>
      <protection locked="0"/>
    </xf>
    <xf numFmtId="4" fontId="0" fillId="0" borderId="0" xfId="0" applyNumberFormat="1"/>
    <xf numFmtId="4" fontId="7" fillId="0" borderId="0" xfId="0" applyNumberFormat="1" applyFont="1" applyAlignment="1" applyProtection="1">
      <alignment vertical="center"/>
      <protection locked="0"/>
    </xf>
    <xf numFmtId="4" fontId="8" fillId="0" borderId="0" xfId="0" applyNumberFormat="1" applyFont="1" applyAlignment="1" applyProtection="1">
      <alignment vertical="center"/>
      <protection locked="0"/>
    </xf>
    <xf numFmtId="4" fontId="9" fillId="0" borderId="0" xfId="0" applyNumberFormat="1" applyFont="1" applyAlignment="1" applyProtection="1">
      <alignment vertical="center"/>
      <protection locked="0"/>
    </xf>
    <xf numFmtId="4" fontId="2" fillId="0" borderId="0" xfId="0" applyNumberFormat="1" applyFont="1" applyAlignment="1">
      <alignment horizontal="center" vertical="center"/>
    </xf>
    <xf numFmtId="4" fontId="4" fillId="0" borderId="3" xfId="0" applyNumberFormat="1" applyFont="1" applyBorder="1" applyAlignment="1">
      <alignment horizontal="center" vertical="center" wrapText="1"/>
    </xf>
    <xf numFmtId="4" fontId="4" fillId="0" borderId="4" xfId="0" applyNumberFormat="1" applyFont="1" applyBorder="1" applyAlignment="1">
      <alignment horizontal="center" vertical="center" wrapText="1"/>
    </xf>
    <xf numFmtId="4" fontId="5" fillId="2" borderId="2" xfId="0" applyNumberFormat="1" applyFont="1" applyFill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/>
    </xf>
    <xf numFmtId="4" fontId="10" fillId="0" borderId="0" xfId="0" applyNumberFormat="1" applyFont="1" applyAlignment="1" applyProtection="1">
      <alignment horizontal="justify" vertical="center"/>
      <protection locked="0"/>
    </xf>
    <xf numFmtId="0" fontId="5" fillId="0" borderId="6" xfId="0" applyFont="1" applyBorder="1" applyAlignment="1">
      <alignment horizontal="center" vertical="center" wrapText="1"/>
    </xf>
    <xf numFmtId="4" fontId="5" fillId="2" borderId="6" xfId="0" applyNumberFormat="1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19" xfId="0" applyFont="1" applyBorder="1" applyAlignment="1">
      <alignment horizontal="left" vertical="center" wrapText="1"/>
    </xf>
    <xf numFmtId="0" fontId="5" fillId="0" borderId="20" xfId="0" applyFont="1" applyBorder="1" applyAlignment="1">
      <alignment horizontal="left" vertical="center" wrapText="1"/>
    </xf>
    <xf numFmtId="0" fontId="5" fillId="0" borderId="17" xfId="0" applyFont="1" applyBorder="1" applyAlignment="1">
      <alignment vertical="center" wrapText="1"/>
    </xf>
    <xf numFmtId="1" fontId="6" fillId="0" borderId="0" xfId="0" applyNumberFormat="1" applyFont="1" applyAlignment="1">
      <alignment horizontal="left" vertical="center"/>
    </xf>
    <xf numFmtId="1" fontId="5" fillId="0" borderId="8" xfId="0" applyNumberFormat="1" applyFont="1" applyBorder="1" applyAlignment="1">
      <alignment horizontal="center" vertical="center" wrapText="1"/>
    </xf>
    <xf numFmtId="1" fontId="5" fillId="0" borderId="5" xfId="0" applyNumberFormat="1" applyFont="1" applyBorder="1" applyAlignment="1">
      <alignment horizontal="center" vertical="center" wrapText="1"/>
    </xf>
    <xf numFmtId="1" fontId="5" fillId="0" borderId="14" xfId="0" applyNumberFormat="1" applyFont="1" applyBorder="1" applyAlignment="1">
      <alignment horizontal="center" vertical="center" wrapText="1"/>
    </xf>
    <xf numFmtId="1" fontId="1" fillId="0" borderId="0" xfId="0" applyNumberFormat="1" applyFont="1" applyAlignment="1">
      <alignment horizontal="center" vertical="center"/>
    </xf>
    <xf numFmtId="1" fontId="2" fillId="0" borderId="0" xfId="0" applyNumberFormat="1" applyFont="1" applyAlignment="1">
      <alignment horizontal="left" vertical="center"/>
    </xf>
    <xf numFmtId="1" fontId="0" fillId="0" borderId="0" xfId="0" applyNumberFormat="1" applyFont="1" applyAlignment="1" applyProtection="1">
      <alignment vertical="center"/>
      <protection locked="0"/>
    </xf>
    <xf numFmtId="1" fontId="0" fillId="0" borderId="0" xfId="0" applyNumberFormat="1" applyFont="1"/>
    <xf numFmtId="1" fontId="5" fillId="0" borderId="13" xfId="0" applyNumberFormat="1" applyFont="1" applyBorder="1" applyAlignment="1">
      <alignment horizontal="center" vertical="center" wrapText="1"/>
    </xf>
    <xf numFmtId="1" fontId="2" fillId="0" borderId="8" xfId="0" applyNumberFormat="1" applyFont="1" applyBorder="1" applyAlignment="1">
      <alignment horizontal="center" vertical="center"/>
    </xf>
    <xf numFmtId="1" fontId="2" fillId="0" borderId="21" xfId="0" applyNumberFormat="1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4" fontId="5" fillId="2" borderId="22" xfId="0" applyNumberFormat="1" applyFont="1" applyFill="1" applyBorder="1" applyAlignment="1">
      <alignment horizontal="center" vertical="center" wrapText="1"/>
    </xf>
    <xf numFmtId="4" fontId="2" fillId="0" borderId="12" xfId="0" applyNumberFormat="1" applyFont="1" applyBorder="1" applyAlignment="1">
      <alignment horizontal="center" vertical="center"/>
    </xf>
    <xf numFmtId="1" fontId="2" fillId="0" borderId="23" xfId="0" applyNumberFormat="1" applyFont="1" applyBorder="1" applyAlignment="1">
      <alignment horizontal="center" vertical="center"/>
    </xf>
    <xf numFmtId="0" fontId="5" fillId="0" borderId="24" xfId="0" applyFont="1" applyBorder="1" applyAlignment="1">
      <alignment horizontal="left" vertical="center" wrapText="1"/>
    </xf>
    <xf numFmtId="0" fontId="5" fillId="0" borderId="25" xfId="0" applyFont="1" applyBorder="1" applyAlignment="1">
      <alignment horizontal="center" vertical="center" wrapText="1"/>
    </xf>
    <xf numFmtId="4" fontId="5" fillId="2" borderId="25" xfId="0" applyNumberFormat="1" applyFont="1" applyFill="1" applyBorder="1" applyAlignment="1">
      <alignment horizontal="center" vertical="center" wrapText="1"/>
    </xf>
    <xf numFmtId="4" fontId="2" fillId="0" borderId="26" xfId="0" applyNumberFormat="1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 wrapText="1"/>
    </xf>
    <xf numFmtId="4" fontId="2" fillId="0" borderId="18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vertical="center" wrapText="1"/>
    </xf>
    <xf numFmtId="1" fontId="5" fillId="0" borderId="10" xfId="0" applyNumberFormat="1" applyFont="1" applyBorder="1" applyAlignment="1">
      <alignment horizontal="center" vertical="center" wrapText="1"/>
    </xf>
    <xf numFmtId="0" fontId="5" fillId="0" borderId="22" xfId="0" applyFont="1" applyBorder="1" applyAlignment="1">
      <alignment horizontal="left" vertical="center" wrapText="1"/>
    </xf>
    <xf numFmtId="0" fontId="5" fillId="0" borderId="25" xfId="0" applyFont="1" applyBorder="1" applyAlignment="1">
      <alignment horizontal="left" vertical="center" wrapText="1"/>
    </xf>
    <xf numFmtId="4" fontId="3" fillId="3" borderId="3" xfId="0" applyNumberFormat="1" applyFont="1" applyFill="1" applyBorder="1" applyAlignment="1">
      <alignment horizontal="center" vertical="center"/>
    </xf>
    <xf numFmtId="4" fontId="5" fillId="0" borderId="9" xfId="0" applyNumberFormat="1" applyFont="1" applyBorder="1" applyAlignment="1">
      <alignment horizontal="center" vertical="center"/>
    </xf>
    <xf numFmtId="4" fontId="5" fillId="0" borderId="26" xfId="0" applyNumberFormat="1" applyFont="1" applyBorder="1" applyAlignment="1">
      <alignment horizontal="center" vertical="center"/>
    </xf>
    <xf numFmtId="4" fontId="2" fillId="0" borderId="25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4" fillId="4" borderId="18" xfId="0" applyFont="1" applyFill="1" applyBorder="1" applyAlignment="1">
      <alignment horizontal="center" vertical="center" wrapText="1"/>
    </xf>
    <xf numFmtId="0" fontId="4" fillId="4" borderId="15" xfId="0" applyFont="1" applyFill="1" applyBorder="1" applyAlignment="1">
      <alignment horizontal="center" vertical="center" wrapText="1"/>
    </xf>
    <xf numFmtId="0" fontId="10" fillId="0" borderId="0" xfId="0" applyFont="1" applyAlignment="1" applyProtection="1">
      <alignment horizontal="left" vertical="center"/>
      <protection locked="0"/>
    </xf>
    <xf numFmtId="0" fontId="3" fillId="3" borderId="27" xfId="0" applyFont="1" applyFill="1" applyBorder="1" applyAlignment="1">
      <alignment horizontal="right" vertical="center"/>
    </xf>
    <xf numFmtId="0" fontId="3" fillId="3" borderId="28" xfId="0" applyFont="1" applyFill="1" applyBorder="1" applyAlignment="1">
      <alignment horizontal="right" vertical="center"/>
    </xf>
    <xf numFmtId="0" fontId="3" fillId="3" borderId="29" xfId="0" applyFont="1" applyFill="1" applyBorder="1" applyAlignment="1">
      <alignment horizontal="right" vertical="center"/>
    </xf>
    <xf numFmtId="1" fontId="3" fillId="0" borderId="16" xfId="0" applyNumberFormat="1" applyFont="1" applyBorder="1" applyAlignment="1">
      <alignment horizontal="center" vertical="center"/>
    </xf>
    <xf numFmtId="1" fontId="3" fillId="0" borderId="18" xfId="0" applyNumberFormat="1" applyFont="1" applyBorder="1" applyAlignment="1">
      <alignment horizontal="center" vertical="center"/>
    </xf>
    <xf numFmtId="4" fontId="3" fillId="3" borderId="4" xfId="0" applyNumberFormat="1" applyFont="1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20"/>
  <sheetViews>
    <sheetView tabSelected="1" topLeftCell="A88" zoomScale="85" zoomScaleNormal="85" zoomScaleSheetLayoutView="85" workbookViewId="0">
      <selection activeCell="M98" sqref="M98"/>
    </sheetView>
  </sheetViews>
  <sheetFormatPr defaultColWidth="9.140625" defaultRowHeight="11.25" x14ac:dyDescent="0.25"/>
  <cols>
    <col min="1" max="1" width="5.7109375" style="35" customWidth="1"/>
    <col min="2" max="2" width="46.85546875" style="1" customWidth="1"/>
    <col min="3" max="4" width="9.140625" style="2"/>
    <col min="5" max="5" width="11" style="23" customWidth="1"/>
    <col min="6" max="6" width="13.28515625" style="23" customWidth="1"/>
    <col min="7" max="7" width="15" style="23" customWidth="1"/>
    <col min="8" max="16384" width="9.140625" style="2"/>
  </cols>
  <sheetData>
    <row r="1" spans="1:7" ht="15" x14ac:dyDescent="0.25">
      <c r="A1" s="37" t="s">
        <v>18</v>
      </c>
      <c r="B1"/>
      <c r="C1"/>
      <c r="D1"/>
      <c r="E1" s="15"/>
      <c r="F1" s="15"/>
      <c r="G1" s="15"/>
    </row>
    <row r="2" spans="1:7" ht="15" x14ac:dyDescent="0.25">
      <c r="A2" s="38"/>
      <c r="B2"/>
      <c r="C2"/>
      <c r="D2"/>
      <c r="E2" s="15"/>
      <c r="F2" s="16" t="s">
        <v>19</v>
      </c>
      <c r="G2" s="15"/>
    </row>
    <row r="3" spans="1:7" ht="15" x14ac:dyDescent="0.25">
      <c r="A3" s="38"/>
      <c r="B3"/>
      <c r="C3"/>
      <c r="D3"/>
      <c r="E3" s="15"/>
      <c r="F3" s="17"/>
      <c r="G3" s="15"/>
    </row>
    <row r="4" spans="1:7" ht="15" x14ac:dyDescent="0.25">
      <c r="A4" s="38"/>
      <c r="B4"/>
      <c r="C4"/>
      <c r="D4"/>
      <c r="E4" s="15"/>
      <c r="F4" s="18" t="s">
        <v>20</v>
      </c>
      <c r="G4" s="15"/>
    </row>
    <row r="5" spans="1:7" ht="15" x14ac:dyDescent="0.25">
      <c r="A5" s="38"/>
      <c r="B5"/>
      <c r="C5"/>
      <c r="D5"/>
      <c r="E5" s="15"/>
      <c r="F5" s="18" t="s">
        <v>21</v>
      </c>
      <c r="G5" s="15"/>
    </row>
    <row r="6" spans="1:7" ht="15" x14ac:dyDescent="0.25">
      <c r="A6" s="38"/>
      <c r="B6"/>
      <c r="C6"/>
      <c r="D6"/>
      <c r="E6" s="15"/>
      <c r="F6" s="18" t="s">
        <v>22</v>
      </c>
      <c r="G6" s="15"/>
    </row>
    <row r="9" spans="1:7" s="3" customFormat="1" ht="34.5" customHeight="1" thickBot="1" x14ac:dyDescent="0.3">
      <c r="A9" s="31" t="s">
        <v>27</v>
      </c>
      <c r="E9" s="19"/>
      <c r="F9" s="19"/>
      <c r="G9" s="19"/>
    </row>
    <row r="10" spans="1:7" s="3" customFormat="1" ht="16.5" customHeight="1" thickBot="1" x14ac:dyDescent="0.3">
      <c r="A10" s="62" t="s">
        <v>8</v>
      </c>
      <c r="B10" s="63"/>
      <c r="C10" s="63"/>
      <c r="D10" s="63"/>
      <c r="E10" s="63"/>
      <c r="F10" s="63"/>
      <c r="G10" s="64"/>
    </row>
    <row r="11" spans="1:7" ht="15" customHeight="1" thickBot="1" x14ac:dyDescent="0.3">
      <c r="A11" s="39" t="s">
        <v>0</v>
      </c>
      <c r="B11" s="13" t="s">
        <v>1</v>
      </c>
      <c r="C11" s="13" t="s">
        <v>2</v>
      </c>
      <c r="D11" s="13" t="s">
        <v>3</v>
      </c>
      <c r="E11" s="10" t="s">
        <v>4</v>
      </c>
      <c r="F11" s="20" t="s">
        <v>5</v>
      </c>
      <c r="G11" s="21" t="s">
        <v>6</v>
      </c>
    </row>
    <row r="12" spans="1:7" ht="12.75" x14ac:dyDescent="0.25">
      <c r="A12" s="32">
        <v>1</v>
      </c>
      <c r="B12" s="68" t="s">
        <v>13</v>
      </c>
      <c r="C12" s="68"/>
      <c r="D12" s="68"/>
      <c r="E12" s="68"/>
      <c r="F12" s="68"/>
      <c r="G12" s="69"/>
    </row>
    <row r="13" spans="1:7" ht="15.75" customHeight="1" x14ac:dyDescent="0.25">
      <c r="A13" s="32" t="s">
        <v>10</v>
      </c>
      <c r="B13" s="5" t="s">
        <v>14</v>
      </c>
      <c r="C13" s="6">
        <v>1</v>
      </c>
      <c r="D13" s="4" t="s">
        <v>7</v>
      </c>
      <c r="E13" s="7"/>
      <c r="F13" s="8">
        <f>C13*E13</f>
        <v>0</v>
      </c>
      <c r="G13" s="9">
        <f>F13+(F13*0.23)</f>
        <v>0</v>
      </c>
    </row>
    <row r="14" spans="1:7" ht="12.75" x14ac:dyDescent="0.25">
      <c r="A14" s="32" t="s">
        <v>11</v>
      </c>
      <c r="B14" s="5" t="s">
        <v>15</v>
      </c>
      <c r="C14" s="6">
        <v>1</v>
      </c>
      <c r="D14" s="4" t="s">
        <v>7</v>
      </c>
      <c r="E14" s="7"/>
      <c r="F14" s="8">
        <f t="shared" ref="F14:F17" si="0">C14*E14</f>
        <v>0</v>
      </c>
      <c r="G14" s="9">
        <f t="shared" ref="G14:G17" si="1">F14+(F14*0.23)</f>
        <v>0</v>
      </c>
    </row>
    <row r="15" spans="1:7" ht="14.25" customHeight="1" x14ac:dyDescent="0.25">
      <c r="A15" s="32" t="s">
        <v>28</v>
      </c>
      <c r="B15" s="5" t="s">
        <v>9</v>
      </c>
      <c r="C15" s="6">
        <v>2</v>
      </c>
      <c r="D15" s="4" t="s">
        <v>7</v>
      </c>
      <c r="E15" s="7"/>
      <c r="F15" s="8">
        <f t="shared" si="0"/>
        <v>0</v>
      </c>
      <c r="G15" s="9">
        <f t="shared" si="1"/>
        <v>0</v>
      </c>
    </row>
    <row r="16" spans="1:7" ht="15" customHeight="1" x14ac:dyDescent="0.25">
      <c r="A16" s="32">
        <v>2</v>
      </c>
      <c r="B16" s="68" t="s">
        <v>16</v>
      </c>
      <c r="C16" s="68"/>
      <c r="D16" s="68"/>
      <c r="E16" s="68"/>
      <c r="F16" s="68"/>
      <c r="G16" s="69"/>
    </row>
    <row r="17" spans="1:7" ht="26.25" thickBot="1" x14ac:dyDescent="0.3">
      <c r="A17" s="32" t="s">
        <v>12</v>
      </c>
      <c r="B17" s="5" t="s">
        <v>29</v>
      </c>
      <c r="C17" s="6">
        <v>2</v>
      </c>
      <c r="D17" s="4" t="s">
        <v>7</v>
      </c>
      <c r="E17" s="7"/>
      <c r="F17" s="8">
        <f t="shared" si="0"/>
        <v>0</v>
      </c>
      <c r="G17" s="9">
        <f t="shared" si="1"/>
        <v>0</v>
      </c>
    </row>
    <row r="18" spans="1:7" ht="11.25" customHeight="1" x14ac:dyDescent="0.25">
      <c r="A18" s="62" t="s">
        <v>55</v>
      </c>
      <c r="B18" s="63"/>
      <c r="C18" s="63"/>
      <c r="D18" s="63"/>
      <c r="E18" s="63"/>
      <c r="F18" s="63"/>
      <c r="G18" s="64"/>
    </row>
    <row r="19" spans="1:7" ht="12" customHeight="1" thickBot="1" x14ac:dyDescent="0.3">
      <c r="A19" s="65"/>
      <c r="B19" s="66"/>
      <c r="C19" s="66"/>
      <c r="D19" s="66"/>
      <c r="E19" s="66"/>
      <c r="F19" s="66"/>
      <c r="G19" s="67"/>
    </row>
    <row r="20" spans="1:7" ht="25.5" x14ac:dyDescent="0.25">
      <c r="A20" s="33">
        <v>3</v>
      </c>
      <c r="B20" s="27" t="s">
        <v>174</v>
      </c>
      <c r="C20" s="25">
        <v>2</v>
      </c>
      <c r="D20" s="12" t="s">
        <v>7</v>
      </c>
      <c r="E20" s="26"/>
      <c r="F20" s="8">
        <f t="shared" ref="F20:F21" si="2">C20*E20</f>
        <v>0</v>
      </c>
      <c r="G20" s="9">
        <f t="shared" ref="G20:G21" si="3">F20+(F20*0.23)</f>
        <v>0</v>
      </c>
    </row>
    <row r="21" spans="1:7" ht="25.5" x14ac:dyDescent="0.25">
      <c r="A21" s="34">
        <v>4</v>
      </c>
      <c r="B21" s="11" t="s">
        <v>175</v>
      </c>
      <c r="C21" s="12">
        <v>10</v>
      </c>
      <c r="D21" s="12" t="s">
        <v>7</v>
      </c>
      <c r="E21" s="22"/>
      <c r="F21" s="8">
        <f t="shared" si="2"/>
        <v>0</v>
      </c>
      <c r="G21" s="9">
        <f t="shared" si="3"/>
        <v>0</v>
      </c>
    </row>
    <row r="22" spans="1:7" ht="12.75" x14ac:dyDescent="0.25">
      <c r="A22" s="34">
        <v>5</v>
      </c>
      <c r="B22" s="72" t="s">
        <v>35</v>
      </c>
      <c r="C22" s="70"/>
      <c r="D22" s="70"/>
      <c r="E22" s="70"/>
      <c r="F22" s="70"/>
      <c r="G22" s="71"/>
    </row>
    <row r="23" spans="1:7" ht="12.75" x14ac:dyDescent="0.25">
      <c r="A23" s="34" t="s">
        <v>78</v>
      </c>
      <c r="B23" s="11" t="s">
        <v>37</v>
      </c>
      <c r="C23" s="12">
        <v>1</v>
      </c>
      <c r="D23" s="4" t="s">
        <v>7</v>
      </c>
      <c r="E23" s="22"/>
      <c r="F23" s="8">
        <f t="shared" ref="F23:F86" si="4">C23*E23</f>
        <v>0</v>
      </c>
      <c r="G23" s="9">
        <f t="shared" ref="G23:G87" si="5">F23+(F23*0.23)</f>
        <v>0</v>
      </c>
    </row>
    <row r="24" spans="1:7" ht="12.75" x14ac:dyDescent="0.25">
      <c r="A24" s="34" t="s">
        <v>79</v>
      </c>
      <c r="B24" s="11" t="s">
        <v>38</v>
      </c>
      <c r="C24" s="12">
        <v>1</v>
      </c>
      <c r="D24" s="4" t="s">
        <v>7</v>
      </c>
      <c r="E24" s="22"/>
      <c r="F24" s="8">
        <f t="shared" si="4"/>
        <v>0</v>
      </c>
      <c r="G24" s="9">
        <f t="shared" si="5"/>
        <v>0</v>
      </c>
    </row>
    <row r="25" spans="1:7" ht="12.75" x14ac:dyDescent="0.25">
      <c r="A25" s="34" t="s">
        <v>80</v>
      </c>
      <c r="B25" s="11" t="s">
        <v>36</v>
      </c>
      <c r="C25" s="12">
        <v>1</v>
      </c>
      <c r="D25" s="4" t="s">
        <v>7</v>
      </c>
      <c r="E25" s="22"/>
      <c r="F25" s="8">
        <f t="shared" si="4"/>
        <v>0</v>
      </c>
      <c r="G25" s="9">
        <f t="shared" si="5"/>
        <v>0</v>
      </c>
    </row>
    <row r="26" spans="1:7" ht="12.75" x14ac:dyDescent="0.25">
      <c r="A26" s="34" t="s">
        <v>81</v>
      </c>
      <c r="B26" s="28" t="s">
        <v>9</v>
      </c>
      <c r="C26" s="12">
        <v>1</v>
      </c>
      <c r="D26" s="4" t="s">
        <v>7</v>
      </c>
      <c r="E26" s="22"/>
      <c r="F26" s="8">
        <f t="shared" si="4"/>
        <v>0</v>
      </c>
      <c r="G26" s="9">
        <f t="shared" si="5"/>
        <v>0</v>
      </c>
    </row>
    <row r="27" spans="1:7" ht="16.149999999999999" customHeight="1" x14ac:dyDescent="0.25">
      <c r="A27" s="34" t="s">
        <v>82</v>
      </c>
      <c r="B27" s="28" t="s">
        <v>39</v>
      </c>
      <c r="C27" s="12">
        <v>1</v>
      </c>
      <c r="D27" s="4" t="s">
        <v>7</v>
      </c>
      <c r="E27" s="22"/>
      <c r="F27" s="8">
        <f t="shared" si="4"/>
        <v>0</v>
      </c>
      <c r="G27" s="9">
        <f t="shared" si="5"/>
        <v>0</v>
      </c>
    </row>
    <row r="28" spans="1:7" ht="25.5" x14ac:dyDescent="0.25">
      <c r="A28" s="34" t="s">
        <v>82</v>
      </c>
      <c r="B28" s="53" t="s">
        <v>167</v>
      </c>
      <c r="C28" s="12">
        <v>1</v>
      </c>
      <c r="D28" s="4" t="s">
        <v>7</v>
      </c>
      <c r="E28" s="22"/>
      <c r="F28" s="8">
        <f t="shared" si="4"/>
        <v>0</v>
      </c>
      <c r="G28" s="9">
        <f t="shared" si="5"/>
        <v>0</v>
      </c>
    </row>
    <row r="29" spans="1:7" ht="12.75" x14ac:dyDescent="0.25">
      <c r="A29" s="32">
        <v>6</v>
      </c>
      <c r="B29" s="70" t="s">
        <v>26</v>
      </c>
      <c r="C29" s="70"/>
      <c r="D29" s="70"/>
      <c r="E29" s="70"/>
      <c r="F29" s="70"/>
      <c r="G29" s="71"/>
    </row>
    <row r="30" spans="1:7" ht="12.75" x14ac:dyDescent="0.25">
      <c r="A30" s="32" t="s">
        <v>83</v>
      </c>
      <c r="B30" s="28" t="s">
        <v>67</v>
      </c>
      <c r="C30" s="12">
        <v>1</v>
      </c>
      <c r="D30" s="4" t="s">
        <v>7</v>
      </c>
      <c r="E30" s="22"/>
      <c r="F30" s="8">
        <f t="shared" si="4"/>
        <v>0</v>
      </c>
      <c r="G30" s="9">
        <f t="shared" si="5"/>
        <v>0</v>
      </c>
    </row>
    <row r="31" spans="1:7" ht="12.75" x14ac:dyDescent="0.25">
      <c r="A31" s="32">
        <v>7</v>
      </c>
      <c r="B31" s="70" t="s">
        <v>48</v>
      </c>
      <c r="C31" s="70"/>
      <c r="D31" s="70"/>
      <c r="E31" s="70"/>
      <c r="F31" s="70"/>
      <c r="G31" s="71"/>
    </row>
    <row r="32" spans="1:7" ht="12.75" x14ac:dyDescent="0.25">
      <c r="A32" s="32" t="s">
        <v>84</v>
      </c>
      <c r="B32" s="28" t="s">
        <v>50</v>
      </c>
      <c r="C32" s="12">
        <v>1</v>
      </c>
      <c r="D32" s="4" t="s">
        <v>7</v>
      </c>
      <c r="E32" s="22"/>
      <c r="F32" s="8">
        <f t="shared" si="4"/>
        <v>0</v>
      </c>
      <c r="G32" s="9">
        <f t="shared" si="5"/>
        <v>0</v>
      </c>
    </row>
    <row r="33" spans="1:7" ht="12.75" x14ac:dyDescent="0.25">
      <c r="A33" s="32" t="s">
        <v>85</v>
      </c>
      <c r="B33" s="28" t="s">
        <v>9</v>
      </c>
      <c r="C33" s="12">
        <v>2</v>
      </c>
      <c r="D33" s="4" t="s">
        <v>7</v>
      </c>
      <c r="E33" s="22"/>
      <c r="F33" s="8">
        <f t="shared" si="4"/>
        <v>0</v>
      </c>
      <c r="G33" s="9">
        <f t="shared" si="5"/>
        <v>0</v>
      </c>
    </row>
    <row r="34" spans="1:7" ht="25.5" x14ac:dyDescent="0.25">
      <c r="A34" s="32" t="s">
        <v>155</v>
      </c>
      <c r="B34" s="53" t="s">
        <v>156</v>
      </c>
      <c r="C34" s="51">
        <v>1</v>
      </c>
      <c r="D34" s="4" t="s">
        <v>7</v>
      </c>
      <c r="E34" s="22"/>
      <c r="F34" s="8">
        <f t="shared" si="4"/>
        <v>0</v>
      </c>
      <c r="G34" s="9">
        <f t="shared" si="5"/>
        <v>0</v>
      </c>
    </row>
    <row r="35" spans="1:7" ht="12.75" x14ac:dyDescent="0.25">
      <c r="A35" s="32">
        <v>8</v>
      </c>
      <c r="B35" s="70" t="s">
        <v>43</v>
      </c>
      <c r="C35" s="70"/>
      <c r="D35" s="70"/>
      <c r="E35" s="70"/>
      <c r="F35" s="70"/>
      <c r="G35" s="71"/>
    </row>
    <row r="36" spans="1:7" ht="12.75" x14ac:dyDescent="0.25">
      <c r="A36" s="32" t="s">
        <v>86</v>
      </c>
      <c r="B36" s="28" t="s">
        <v>157</v>
      </c>
      <c r="C36" s="12">
        <v>1</v>
      </c>
      <c r="D36" s="4" t="s">
        <v>7</v>
      </c>
      <c r="E36" s="22"/>
      <c r="F36" s="8">
        <f t="shared" si="4"/>
        <v>0</v>
      </c>
      <c r="G36" s="9">
        <f t="shared" si="5"/>
        <v>0</v>
      </c>
    </row>
    <row r="37" spans="1:7" ht="12.75" x14ac:dyDescent="0.25">
      <c r="A37" s="32">
        <v>9</v>
      </c>
      <c r="B37" s="70" t="s">
        <v>117</v>
      </c>
      <c r="C37" s="70"/>
      <c r="D37" s="70"/>
      <c r="E37" s="70"/>
      <c r="F37" s="70"/>
      <c r="G37" s="71"/>
    </row>
    <row r="38" spans="1:7" ht="25.5" x14ac:dyDescent="0.25">
      <c r="A38" s="32" t="s">
        <v>87</v>
      </c>
      <c r="B38" s="28" t="s">
        <v>135</v>
      </c>
      <c r="C38" s="12">
        <v>4</v>
      </c>
      <c r="D38" s="4" t="s">
        <v>7</v>
      </c>
      <c r="E38" s="22"/>
      <c r="F38" s="8">
        <f t="shared" si="4"/>
        <v>0</v>
      </c>
      <c r="G38" s="9">
        <f t="shared" si="5"/>
        <v>0</v>
      </c>
    </row>
    <row r="39" spans="1:7" ht="38.25" x14ac:dyDescent="0.25">
      <c r="A39" s="32" t="s">
        <v>134</v>
      </c>
      <c r="B39" s="28" t="s">
        <v>140</v>
      </c>
      <c r="C39" s="12">
        <v>1</v>
      </c>
      <c r="D39" s="4" t="s">
        <v>7</v>
      </c>
      <c r="E39" s="22"/>
      <c r="F39" s="8">
        <f t="shared" si="4"/>
        <v>0</v>
      </c>
      <c r="G39" s="9">
        <f t="shared" si="5"/>
        <v>0</v>
      </c>
    </row>
    <row r="40" spans="1:7" ht="12.75" x14ac:dyDescent="0.25">
      <c r="A40" s="32">
        <v>10</v>
      </c>
      <c r="B40" s="70" t="s">
        <v>44</v>
      </c>
      <c r="C40" s="70"/>
      <c r="D40" s="70"/>
      <c r="E40" s="70"/>
      <c r="F40" s="70"/>
      <c r="G40" s="71"/>
    </row>
    <row r="41" spans="1:7" ht="12.75" x14ac:dyDescent="0.25">
      <c r="A41" s="32" t="s">
        <v>88</v>
      </c>
      <c r="B41" s="28" t="s">
        <v>116</v>
      </c>
      <c r="C41" s="12">
        <v>1</v>
      </c>
      <c r="D41" s="4" t="s">
        <v>7</v>
      </c>
      <c r="E41" s="22"/>
      <c r="F41" s="8">
        <f t="shared" si="4"/>
        <v>0</v>
      </c>
      <c r="G41" s="9">
        <f t="shared" si="5"/>
        <v>0</v>
      </c>
    </row>
    <row r="42" spans="1:7" ht="12.75" x14ac:dyDescent="0.25">
      <c r="A42" s="32">
        <v>11</v>
      </c>
      <c r="B42" s="70" t="s">
        <v>34</v>
      </c>
      <c r="C42" s="70"/>
      <c r="D42" s="70"/>
      <c r="E42" s="70"/>
      <c r="F42" s="70"/>
      <c r="G42" s="71"/>
    </row>
    <row r="43" spans="1:7" ht="12.75" x14ac:dyDescent="0.25">
      <c r="A43" s="32" t="s">
        <v>89</v>
      </c>
      <c r="B43" s="29" t="s">
        <v>68</v>
      </c>
      <c r="C43" s="12">
        <v>3</v>
      </c>
      <c r="D43" s="4" t="s">
        <v>7</v>
      </c>
      <c r="E43" s="22"/>
      <c r="F43" s="8">
        <f t="shared" si="4"/>
        <v>0</v>
      </c>
      <c r="G43" s="9">
        <f t="shared" si="5"/>
        <v>0</v>
      </c>
    </row>
    <row r="44" spans="1:7" ht="12.75" x14ac:dyDescent="0.25">
      <c r="A44" s="32">
        <v>12</v>
      </c>
      <c r="B44" s="70" t="s">
        <v>30</v>
      </c>
      <c r="C44" s="70"/>
      <c r="D44" s="70"/>
      <c r="E44" s="70"/>
      <c r="F44" s="70"/>
      <c r="G44" s="71"/>
    </row>
    <row r="45" spans="1:7" ht="12.75" x14ac:dyDescent="0.25">
      <c r="A45" s="32" t="s">
        <v>90</v>
      </c>
      <c r="B45" s="28" t="s">
        <v>31</v>
      </c>
      <c r="C45" s="12">
        <v>1</v>
      </c>
      <c r="D45" s="4" t="s">
        <v>7</v>
      </c>
      <c r="E45" s="22"/>
      <c r="F45" s="8">
        <f t="shared" si="4"/>
        <v>0</v>
      </c>
      <c r="G45" s="9">
        <f t="shared" si="5"/>
        <v>0</v>
      </c>
    </row>
    <row r="46" spans="1:7" ht="12.75" x14ac:dyDescent="0.25">
      <c r="A46" s="32" t="s">
        <v>91</v>
      </c>
      <c r="B46" s="28" t="s">
        <v>33</v>
      </c>
      <c r="C46" s="12">
        <v>1</v>
      </c>
      <c r="D46" s="4" t="s">
        <v>7</v>
      </c>
      <c r="E46" s="22"/>
      <c r="F46" s="8">
        <f t="shared" si="4"/>
        <v>0</v>
      </c>
      <c r="G46" s="9">
        <f t="shared" si="5"/>
        <v>0</v>
      </c>
    </row>
    <row r="47" spans="1:7" ht="12.75" x14ac:dyDescent="0.25">
      <c r="A47" s="32" t="s">
        <v>92</v>
      </c>
      <c r="B47" s="28" t="s">
        <v>32</v>
      </c>
      <c r="C47" s="12">
        <v>1</v>
      </c>
      <c r="D47" s="4" t="s">
        <v>7</v>
      </c>
      <c r="E47" s="22"/>
      <c r="F47" s="8">
        <f t="shared" si="4"/>
        <v>0</v>
      </c>
      <c r="G47" s="9">
        <f t="shared" si="5"/>
        <v>0</v>
      </c>
    </row>
    <row r="48" spans="1:7" ht="12.75" x14ac:dyDescent="0.25">
      <c r="A48" s="32" t="s">
        <v>93</v>
      </c>
      <c r="B48" s="28" t="s">
        <v>9</v>
      </c>
      <c r="C48" s="12">
        <v>3</v>
      </c>
      <c r="D48" s="4" t="s">
        <v>7</v>
      </c>
      <c r="E48" s="22"/>
      <c r="F48" s="8">
        <f t="shared" si="4"/>
        <v>0</v>
      </c>
      <c r="G48" s="9">
        <f t="shared" si="5"/>
        <v>0</v>
      </c>
    </row>
    <row r="49" spans="1:7" ht="12.75" x14ac:dyDescent="0.25">
      <c r="A49" s="32" t="s">
        <v>94</v>
      </c>
      <c r="B49" s="53" t="s">
        <v>68</v>
      </c>
      <c r="C49" s="4">
        <v>2</v>
      </c>
      <c r="D49" s="4" t="s">
        <v>7</v>
      </c>
      <c r="E49" s="7"/>
      <c r="F49" s="8">
        <f t="shared" si="4"/>
        <v>0</v>
      </c>
      <c r="G49" s="9">
        <f t="shared" si="5"/>
        <v>0</v>
      </c>
    </row>
    <row r="50" spans="1:7" ht="25.5" x14ac:dyDescent="0.25">
      <c r="A50" s="32" t="s">
        <v>141</v>
      </c>
      <c r="B50" s="53" t="s">
        <v>142</v>
      </c>
      <c r="C50" s="4">
        <v>1</v>
      </c>
      <c r="D50" s="4" t="s">
        <v>143</v>
      </c>
      <c r="E50" s="7"/>
      <c r="F50" s="8">
        <f t="shared" si="4"/>
        <v>0</v>
      </c>
      <c r="G50" s="9">
        <f t="shared" si="5"/>
        <v>0</v>
      </c>
    </row>
    <row r="51" spans="1:7" ht="16.5" customHeight="1" x14ac:dyDescent="0.25">
      <c r="A51" s="32">
        <v>13</v>
      </c>
      <c r="B51" s="70" t="s">
        <v>51</v>
      </c>
      <c r="C51" s="70"/>
      <c r="D51" s="70"/>
      <c r="E51" s="70"/>
      <c r="F51" s="70"/>
      <c r="G51" s="71"/>
    </row>
    <row r="52" spans="1:7" ht="12.75" x14ac:dyDescent="0.25">
      <c r="A52" s="32" t="s">
        <v>95</v>
      </c>
      <c r="B52" s="28" t="s">
        <v>52</v>
      </c>
      <c r="C52" s="12">
        <v>2</v>
      </c>
      <c r="D52" s="4" t="s">
        <v>7</v>
      </c>
      <c r="E52" s="22"/>
      <c r="F52" s="8">
        <f t="shared" si="4"/>
        <v>0</v>
      </c>
      <c r="G52" s="9">
        <f t="shared" si="5"/>
        <v>0</v>
      </c>
    </row>
    <row r="53" spans="1:7" ht="12.75" x14ac:dyDescent="0.25">
      <c r="A53" s="32" t="s">
        <v>96</v>
      </c>
      <c r="B53" s="28" t="s">
        <v>53</v>
      </c>
      <c r="C53" s="12">
        <v>1</v>
      </c>
      <c r="D53" s="4" t="s">
        <v>7</v>
      </c>
      <c r="E53" s="22"/>
      <c r="F53" s="8">
        <f t="shared" si="4"/>
        <v>0</v>
      </c>
      <c r="G53" s="9">
        <f t="shared" si="5"/>
        <v>0</v>
      </c>
    </row>
    <row r="54" spans="1:7" ht="12.75" x14ac:dyDescent="0.25">
      <c r="A54" s="32" t="s">
        <v>97</v>
      </c>
      <c r="B54" s="28" t="s">
        <v>9</v>
      </c>
      <c r="C54" s="12">
        <v>3</v>
      </c>
      <c r="D54" s="4" t="s">
        <v>7</v>
      </c>
      <c r="E54" s="22"/>
      <c r="F54" s="8">
        <f t="shared" si="4"/>
        <v>0</v>
      </c>
      <c r="G54" s="9">
        <f t="shared" si="5"/>
        <v>0</v>
      </c>
    </row>
    <row r="55" spans="1:7" ht="12.75" x14ac:dyDescent="0.25">
      <c r="A55" s="32" t="s">
        <v>98</v>
      </c>
      <c r="B55" s="28" t="s">
        <v>56</v>
      </c>
      <c r="C55" s="12">
        <v>1</v>
      </c>
      <c r="D55" s="4" t="s">
        <v>7</v>
      </c>
      <c r="E55" s="22"/>
      <c r="F55" s="8">
        <f t="shared" si="4"/>
        <v>0</v>
      </c>
      <c r="G55" s="9">
        <f t="shared" si="5"/>
        <v>0</v>
      </c>
    </row>
    <row r="56" spans="1:7" ht="12.75" x14ac:dyDescent="0.25">
      <c r="A56" s="32" t="s">
        <v>99</v>
      </c>
      <c r="B56" s="30" t="s">
        <v>62</v>
      </c>
      <c r="C56" s="12">
        <v>3</v>
      </c>
      <c r="D56" s="4" t="s">
        <v>7</v>
      </c>
      <c r="E56" s="22"/>
      <c r="F56" s="8">
        <f t="shared" si="4"/>
        <v>0</v>
      </c>
      <c r="G56" s="9">
        <f t="shared" si="5"/>
        <v>0</v>
      </c>
    </row>
    <row r="57" spans="1:7" ht="25.5" x14ac:dyDescent="0.25">
      <c r="A57" s="32" t="s">
        <v>100</v>
      </c>
      <c r="B57" s="30" t="s">
        <v>57</v>
      </c>
      <c r="C57" s="12">
        <v>1</v>
      </c>
      <c r="D57" s="4" t="s">
        <v>7</v>
      </c>
      <c r="E57" s="22"/>
      <c r="F57" s="8">
        <f t="shared" si="4"/>
        <v>0</v>
      </c>
      <c r="G57" s="9">
        <f t="shared" si="5"/>
        <v>0</v>
      </c>
    </row>
    <row r="58" spans="1:7" ht="25.5" x14ac:dyDescent="0.25">
      <c r="A58" s="32" t="s">
        <v>144</v>
      </c>
      <c r="B58" s="54" t="s">
        <v>145</v>
      </c>
      <c r="C58" s="4">
        <v>1</v>
      </c>
      <c r="D58" s="4" t="s">
        <v>143</v>
      </c>
      <c r="E58" s="7"/>
      <c r="F58" s="8">
        <f t="shared" si="4"/>
        <v>0</v>
      </c>
      <c r="G58" s="52">
        <f t="shared" si="5"/>
        <v>0</v>
      </c>
    </row>
    <row r="59" spans="1:7" ht="18" customHeight="1" x14ac:dyDescent="0.25">
      <c r="A59" s="32">
        <v>14</v>
      </c>
      <c r="B59" s="70" t="s">
        <v>40</v>
      </c>
      <c r="C59" s="70"/>
      <c r="D59" s="70"/>
      <c r="E59" s="70"/>
      <c r="F59" s="70"/>
      <c r="G59" s="71"/>
    </row>
    <row r="60" spans="1:7" ht="12.75" x14ac:dyDescent="0.25">
      <c r="A60" s="32" t="s">
        <v>102</v>
      </c>
      <c r="B60" s="28" t="s">
        <v>41</v>
      </c>
      <c r="C60" s="4">
        <v>2</v>
      </c>
      <c r="D60" s="4" t="s">
        <v>7</v>
      </c>
      <c r="E60" s="7"/>
      <c r="F60" s="8">
        <f t="shared" si="4"/>
        <v>0</v>
      </c>
      <c r="G60" s="9">
        <f t="shared" si="5"/>
        <v>0</v>
      </c>
    </row>
    <row r="61" spans="1:7" ht="15" customHeight="1" x14ac:dyDescent="0.25">
      <c r="A61" s="32" t="s">
        <v>101</v>
      </c>
      <c r="B61" s="28" t="s">
        <v>42</v>
      </c>
      <c r="C61" s="4">
        <v>1</v>
      </c>
      <c r="D61" s="4" t="s">
        <v>7</v>
      </c>
      <c r="E61" s="7"/>
      <c r="F61" s="8">
        <f t="shared" si="4"/>
        <v>0</v>
      </c>
      <c r="G61" s="9">
        <f t="shared" si="5"/>
        <v>0</v>
      </c>
    </row>
    <row r="62" spans="1:7" ht="15" customHeight="1" x14ac:dyDescent="0.25">
      <c r="A62" s="32" t="s">
        <v>103</v>
      </c>
      <c r="B62" s="28" t="s">
        <v>9</v>
      </c>
      <c r="C62" s="4">
        <v>3</v>
      </c>
      <c r="D62" s="4" t="s">
        <v>7</v>
      </c>
      <c r="E62" s="7"/>
      <c r="F62" s="8">
        <f t="shared" si="4"/>
        <v>0</v>
      </c>
      <c r="G62" s="9">
        <f t="shared" si="5"/>
        <v>0</v>
      </c>
    </row>
    <row r="63" spans="1:7" ht="25.5" x14ac:dyDescent="0.25">
      <c r="A63" s="32" t="s">
        <v>104</v>
      </c>
      <c r="B63" s="30" t="s">
        <v>58</v>
      </c>
      <c r="C63" s="4">
        <v>2</v>
      </c>
      <c r="D63" s="4" t="s">
        <v>7</v>
      </c>
      <c r="E63" s="7"/>
      <c r="F63" s="8">
        <f t="shared" si="4"/>
        <v>0</v>
      </c>
      <c r="G63" s="9">
        <f t="shared" si="5"/>
        <v>0</v>
      </c>
    </row>
    <row r="64" spans="1:7" ht="25.5" x14ac:dyDescent="0.25">
      <c r="A64" s="32" t="s">
        <v>118</v>
      </c>
      <c r="B64" s="30" t="s">
        <v>61</v>
      </c>
      <c r="C64" s="4">
        <v>2</v>
      </c>
      <c r="D64" s="4" t="s">
        <v>7</v>
      </c>
      <c r="E64" s="7"/>
      <c r="F64" s="8">
        <f t="shared" si="4"/>
        <v>0</v>
      </c>
      <c r="G64" s="9">
        <f t="shared" si="5"/>
        <v>0</v>
      </c>
    </row>
    <row r="65" spans="1:7" ht="25.5" x14ac:dyDescent="0.25">
      <c r="A65" s="32" t="s">
        <v>119</v>
      </c>
      <c r="B65" s="30" t="s">
        <v>59</v>
      </c>
      <c r="C65" s="4">
        <v>2</v>
      </c>
      <c r="D65" s="4" t="s">
        <v>7</v>
      </c>
      <c r="E65" s="7"/>
      <c r="F65" s="8">
        <f t="shared" si="4"/>
        <v>0</v>
      </c>
      <c r="G65" s="9">
        <f t="shared" si="5"/>
        <v>0</v>
      </c>
    </row>
    <row r="66" spans="1:7" ht="25.5" x14ac:dyDescent="0.25">
      <c r="A66" s="32" t="s">
        <v>146</v>
      </c>
      <c r="B66" s="54" t="s">
        <v>145</v>
      </c>
      <c r="C66" s="4">
        <v>1</v>
      </c>
      <c r="D66" s="4" t="s">
        <v>143</v>
      </c>
      <c r="E66" s="7"/>
      <c r="F66" s="8">
        <f t="shared" si="4"/>
        <v>0</v>
      </c>
      <c r="G66" s="52">
        <f t="shared" si="5"/>
        <v>0</v>
      </c>
    </row>
    <row r="67" spans="1:7" ht="15" customHeight="1" x14ac:dyDescent="0.25">
      <c r="A67" s="40">
        <v>15</v>
      </c>
      <c r="B67" s="70" t="s">
        <v>45</v>
      </c>
      <c r="C67" s="70"/>
      <c r="D67" s="70"/>
      <c r="E67" s="70"/>
      <c r="F67" s="70"/>
      <c r="G67" s="71"/>
    </row>
    <row r="68" spans="1:7" ht="15" customHeight="1" x14ac:dyDescent="0.25">
      <c r="A68" s="40" t="s">
        <v>105</v>
      </c>
      <c r="B68" s="28" t="s">
        <v>46</v>
      </c>
      <c r="C68" s="12">
        <v>1</v>
      </c>
      <c r="D68" s="4" t="s">
        <v>7</v>
      </c>
      <c r="E68" s="22"/>
      <c r="F68" s="8">
        <f t="shared" si="4"/>
        <v>0</v>
      </c>
      <c r="G68" s="9">
        <f t="shared" si="5"/>
        <v>0</v>
      </c>
    </row>
    <row r="69" spans="1:7" ht="30" customHeight="1" x14ac:dyDescent="0.25">
      <c r="A69" s="40" t="s">
        <v>106</v>
      </c>
      <c r="B69" s="30" t="s">
        <v>115</v>
      </c>
      <c r="C69" s="12">
        <v>1</v>
      </c>
      <c r="D69" s="4" t="s">
        <v>7</v>
      </c>
      <c r="E69" s="22"/>
      <c r="F69" s="8">
        <f t="shared" si="4"/>
        <v>0</v>
      </c>
      <c r="G69" s="9">
        <f t="shared" si="5"/>
        <v>0</v>
      </c>
    </row>
    <row r="70" spans="1:7" ht="21" customHeight="1" x14ac:dyDescent="0.25">
      <c r="A70" s="40" t="s">
        <v>107</v>
      </c>
      <c r="B70" s="28" t="s">
        <v>47</v>
      </c>
      <c r="C70" s="12">
        <v>1</v>
      </c>
      <c r="D70" s="4" t="s">
        <v>7</v>
      </c>
      <c r="E70" s="22"/>
      <c r="F70" s="8">
        <f t="shared" si="4"/>
        <v>0</v>
      </c>
      <c r="G70" s="9">
        <f t="shared" si="5"/>
        <v>0</v>
      </c>
    </row>
    <row r="71" spans="1:7" ht="19.5" customHeight="1" x14ac:dyDescent="0.25">
      <c r="A71" s="40" t="s">
        <v>120</v>
      </c>
      <c r="B71" s="28" t="s">
        <v>49</v>
      </c>
      <c r="C71" s="12">
        <v>1</v>
      </c>
      <c r="D71" s="4" t="s">
        <v>7</v>
      </c>
      <c r="E71" s="22"/>
      <c r="F71" s="8">
        <f t="shared" si="4"/>
        <v>0</v>
      </c>
      <c r="G71" s="9">
        <f t="shared" si="5"/>
        <v>0</v>
      </c>
    </row>
    <row r="72" spans="1:7" ht="27.75" customHeight="1" x14ac:dyDescent="0.25">
      <c r="A72" s="40" t="s">
        <v>147</v>
      </c>
      <c r="B72" s="53" t="s">
        <v>148</v>
      </c>
      <c r="C72" s="4">
        <v>1</v>
      </c>
      <c r="D72" s="4" t="s">
        <v>143</v>
      </c>
      <c r="E72" s="7"/>
      <c r="F72" s="8">
        <f t="shared" si="4"/>
        <v>0</v>
      </c>
      <c r="G72" s="52">
        <f t="shared" si="5"/>
        <v>0</v>
      </c>
    </row>
    <row r="73" spans="1:7" ht="19.5" customHeight="1" x14ac:dyDescent="0.25">
      <c r="A73" s="32">
        <v>16</v>
      </c>
      <c r="B73" s="70" t="s">
        <v>54</v>
      </c>
      <c r="C73" s="70"/>
      <c r="D73" s="70"/>
      <c r="E73" s="70"/>
      <c r="F73" s="70"/>
      <c r="G73" s="71"/>
    </row>
    <row r="74" spans="1:7" ht="12.75" x14ac:dyDescent="0.25">
      <c r="A74" s="32" t="s">
        <v>108</v>
      </c>
      <c r="B74" s="28" t="s">
        <v>136</v>
      </c>
      <c r="C74" s="12">
        <v>1</v>
      </c>
      <c r="D74" s="4" t="s">
        <v>7</v>
      </c>
      <c r="E74" s="22"/>
      <c r="F74" s="8">
        <f t="shared" si="4"/>
        <v>0</v>
      </c>
      <c r="G74" s="9">
        <f t="shared" si="5"/>
        <v>0</v>
      </c>
    </row>
    <row r="75" spans="1:7" ht="12.75" x14ac:dyDescent="0.25">
      <c r="A75" s="32" t="s">
        <v>109</v>
      </c>
      <c r="B75" s="28" t="s">
        <v>137</v>
      </c>
      <c r="C75" s="12">
        <v>1</v>
      </c>
      <c r="D75" s="4" t="s">
        <v>7</v>
      </c>
      <c r="E75" s="22"/>
      <c r="F75" s="8">
        <f t="shared" si="4"/>
        <v>0</v>
      </c>
      <c r="G75" s="9">
        <f t="shared" si="5"/>
        <v>0</v>
      </c>
    </row>
    <row r="76" spans="1:7" ht="12.75" x14ac:dyDescent="0.25">
      <c r="A76" s="32" t="s">
        <v>110</v>
      </c>
      <c r="B76" s="28" t="s">
        <v>9</v>
      </c>
      <c r="C76" s="12">
        <v>2</v>
      </c>
      <c r="D76" s="4" t="s">
        <v>7</v>
      </c>
      <c r="E76" s="22"/>
      <c r="F76" s="8">
        <f t="shared" si="4"/>
        <v>0</v>
      </c>
      <c r="G76" s="9">
        <f t="shared" si="5"/>
        <v>0</v>
      </c>
    </row>
    <row r="77" spans="1:7" ht="38.25" x14ac:dyDescent="0.25">
      <c r="A77" s="32" t="s">
        <v>149</v>
      </c>
      <c r="B77" s="53" t="s">
        <v>150</v>
      </c>
      <c r="C77" s="4">
        <v>1</v>
      </c>
      <c r="D77" s="4" t="s">
        <v>143</v>
      </c>
      <c r="E77" s="7"/>
      <c r="F77" s="8">
        <f t="shared" si="4"/>
        <v>0</v>
      </c>
      <c r="G77" s="9">
        <f t="shared" si="5"/>
        <v>0</v>
      </c>
    </row>
    <row r="78" spans="1:7" ht="15" customHeight="1" x14ac:dyDescent="0.25">
      <c r="A78" s="40">
        <v>17</v>
      </c>
      <c r="B78" s="70" t="s">
        <v>66</v>
      </c>
      <c r="C78" s="70"/>
      <c r="D78" s="70"/>
      <c r="E78" s="70"/>
      <c r="F78" s="70"/>
      <c r="G78" s="71"/>
    </row>
    <row r="79" spans="1:7" ht="15" customHeight="1" x14ac:dyDescent="0.25">
      <c r="A79" s="40" t="s">
        <v>111</v>
      </c>
      <c r="B79" s="28" t="s">
        <v>69</v>
      </c>
      <c r="C79" s="12">
        <v>1</v>
      </c>
      <c r="D79" s="4" t="s">
        <v>7</v>
      </c>
      <c r="E79" s="22"/>
      <c r="F79" s="8">
        <f t="shared" si="4"/>
        <v>0</v>
      </c>
      <c r="G79" s="9">
        <f t="shared" si="5"/>
        <v>0</v>
      </c>
    </row>
    <row r="80" spans="1:7" ht="15" customHeight="1" x14ac:dyDescent="0.25">
      <c r="A80" s="40" t="s">
        <v>112</v>
      </c>
      <c r="B80" s="28" t="s">
        <v>70</v>
      </c>
      <c r="C80" s="12">
        <v>1</v>
      </c>
      <c r="D80" s="4" t="s">
        <v>7</v>
      </c>
      <c r="E80" s="22"/>
      <c r="F80" s="8">
        <f t="shared" si="4"/>
        <v>0</v>
      </c>
      <c r="G80" s="9">
        <f t="shared" si="5"/>
        <v>0</v>
      </c>
    </row>
    <row r="81" spans="1:7" ht="15" customHeight="1" x14ac:dyDescent="0.25">
      <c r="A81" s="40" t="s">
        <v>121</v>
      </c>
      <c r="B81" s="28" t="s">
        <v>71</v>
      </c>
      <c r="C81" s="12">
        <v>1</v>
      </c>
      <c r="D81" s="4" t="s">
        <v>7</v>
      </c>
      <c r="E81" s="22"/>
      <c r="F81" s="8">
        <f t="shared" si="4"/>
        <v>0</v>
      </c>
      <c r="G81" s="9">
        <f t="shared" si="5"/>
        <v>0</v>
      </c>
    </row>
    <row r="82" spans="1:7" ht="15" customHeight="1" x14ac:dyDescent="0.25">
      <c r="A82" s="40" t="s">
        <v>122</v>
      </c>
      <c r="B82" s="28" t="s">
        <v>72</v>
      </c>
      <c r="C82" s="12">
        <v>1</v>
      </c>
      <c r="D82" s="4" t="s">
        <v>7</v>
      </c>
      <c r="E82" s="22"/>
      <c r="F82" s="8">
        <f t="shared" si="4"/>
        <v>0</v>
      </c>
      <c r="G82" s="9">
        <f t="shared" si="5"/>
        <v>0</v>
      </c>
    </row>
    <row r="83" spans="1:7" ht="15" customHeight="1" x14ac:dyDescent="0.25">
      <c r="A83" s="40" t="s">
        <v>123</v>
      </c>
      <c r="B83" s="28" t="s">
        <v>151</v>
      </c>
      <c r="C83" s="12">
        <v>1</v>
      </c>
      <c r="D83" s="4" t="s">
        <v>7</v>
      </c>
      <c r="E83" s="22"/>
      <c r="F83" s="8">
        <f t="shared" si="4"/>
        <v>0</v>
      </c>
      <c r="G83" s="9">
        <f t="shared" si="5"/>
        <v>0</v>
      </c>
    </row>
    <row r="84" spans="1:7" ht="12.75" x14ac:dyDescent="0.25">
      <c r="A84" s="40" t="s">
        <v>124</v>
      </c>
      <c r="B84" s="28" t="s">
        <v>73</v>
      </c>
      <c r="C84" s="12">
        <v>1</v>
      </c>
      <c r="D84" s="4" t="s">
        <v>7</v>
      </c>
      <c r="E84" s="22"/>
      <c r="F84" s="8">
        <f t="shared" si="4"/>
        <v>0</v>
      </c>
      <c r="G84" s="9">
        <f t="shared" si="5"/>
        <v>0</v>
      </c>
    </row>
    <row r="85" spans="1:7" ht="15" customHeight="1" x14ac:dyDescent="0.25">
      <c r="A85" s="40" t="s">
        <v>125</v>
      </c>
      <c r="B85" s="28" t="s">
        <v>74</v>
      </c>
      <c r="C85" s="12">
        <v>1</v>
      </c>
      <c r="D85" s="4" t="s">
        <v>7</v>
      </c>
      <c r="E85" s="22"/>
      <c r="F85" s="8">
        <f t="shared" si="4"/>
        <v>0</v>
      </c>
      <c r="G85" s="9">
        <f t="shared" si="5"/>
        <v>0</v>
      </c>
    </row>
    <row r="86" spans="1:7" ht="15" customHeight="1" x14ac:dyDescent="0.25">
      <c r="A86" s="40" t="s">
        <v>126</v>
      </c>
      <c r="B86" s="28" t="s">
        <v>138</v>
      </c>
      <c r="C86" s="12">
        <v>1</v>
      </c>
      <c r="D86" s="4" t="s">
        <v>7</v>
      </c>
      <c r="E86" s="22"/>
      <c r="F86" s="8">
        <f t="shared" si="4"/>
        <v>0</v>
      </c>
      <c r="G86" s="9">
        <f t="shared" si="5"/>
        <v>0</v>
      </c>
    </row>
    <row r="87" spans="1:7" ht="15" customHeight="1" x14ac:dyDescent="0.25">
      <c r="A87" s="40" t="s">
        <v>127</v>
      </c>
      <c r="B87" s="28" t="s">
        <v>75</v>
      </c>
      <c r="C87" s="12">
        <v>1</v>
      </c>
      <c r="D87" s="4" t="s">
        <v>7</v>
      </c>
      <c r="E87" s="22"/>
      <c r="F87" s="8">
        <f t="shared" ref="F87:F92" si="6">C87*E87</f>
        <v>0</v>
      </c>
      <c r="G87" s="9">
        <f t="shared" si="5"/>
        <v>0</v>
      </c>
    </row>
    <row r="88" spans="1:7" ht="15" customHeight="1" x14ac:dyDescent="0.25">
      <c r="A88" s="40" t="s">
        <v>128</v>
      </c>
      <c r="B88" s="28" t="s">
        <v>76</v>
      </c>
      <c r="C88" s="12">
        <v>2</v>
      </c>
      <c r="D88" s="4" t="s">
        <v>7</v>
      </c>
      <c r="E88" s="22"/>
      <c r="F88" s="8">
        <f t="shared" si="6"/>
        <v>0</v>
      </c>
      <c r="G88" s="9">
        <f t="shared" ref="G88:G92" si="7">F88+(F88*0.23)</f>
        <v>0</v>
      </c>
    </row>
    <row r="89" spans="1:7" ht="12.75" x14ac:dyDescent="0.25">
      <c r="A89" s="40" t="s">
        <v>129</v>
      </c>
      <c r="B89" s="28" t="s">
        <v>77</v>
      </c>
      <c r="C89" s="12">
        <v>1</v>
      </c>
      <c r="D89" s="4" t="s">
        <v>7</v>
      </c>
      <c r="E89" s="22"/>
      <c r="F89" s="8">
        <f t="shared" si="6"/>
        <v>0</v>
      </c>
      <c r="G89" s="9">
        <f t="shared" si="7"/>
        <v>0</v>
      </c>
    </row>
    <row r="90" spans="1:7" ht="12.75" x14ac:dyDescent="0.25">
      <c r="A90" s="40" t="s">
        <v>130</v>
      </c>
      <c r="B90" s="28" t="s">
        <v>139</v>
      </c>
      <c r="C90" s="12">
        <v>1</v>
      </c>
      <c r="D90" s="4" t="s">
        <v>7</v>
      </c>
      <c r="E90" s="22"/>
      <c r="F90" s="8">
        <f t="shared" si="6"/>
        <v>0</v>
      </c>
      <c r="G90" s="9">
        <f t="shared" si="7"/>
        <v>0</v>
      </c>
    </row>
    <row r="91" spans="1:7" ht="12.75" x14ac:dyDescent="0.25">
      <c r="A91" s="40" t="s">
        <v>131</v>
      </c>
      <c r="B91" s="28" t="s">
        <v>75</v>
      </c>
      <c r="C91" s="12">
        <v>1</v>
      </c>
      <c r="D91" s="4" t="s">
        <v>7</v>
      </c>
      <c r="E91" s="22"/>
      <c r="F91" s="8">
        <f t="shared" si="6"/>
        <v>0</v>
      </c>
      <c r="G91" s="9">
        <f t="shared" si="7"/>
        <v>0</v>
      </c>
    </row>
    <row r="92" spans="1:7" ht="25.5" x14ac:dyDescent="0.25">
      <c r="A92" s="46" t="s">
        <v>122</v>
      </c>
      <c r="B92" s="47" t="s">
        <v>152</v>
      </c>
      <c r="C92" s="48">
        <v>1</v>
      </c>
      <c r="D92" s="48" t="s">
        <v>143</v>
      </c>
      <c r="E92" s="49"/>
      <c r="F92" s="8">
        <f t="shared" si="6"/>
        <v>0</v>
      </c>
      <c r="G92" s="50">
        <f t="shared" si="7"/>
        <v>0</v>
      </c>
    </row>
    <row r="93" spans="1:7" ht="12.75" x14ac:dyDescent="0.25">
      <c r="A93" s="40">
        <v>18</v>
      </c>
      <c r="B93" s="77" t="s">
        <v>168</v>
      </c>
      <c r="C93" s="77"/>
      <c r="D93" s="77"/>
      <c r="E93" s="77"/>
      <c r="F93" s="77"/>
      <c r="G93" s="78"/>
    </row>
    <row r="94" spans="1:7" ht="12.75" x14ac:dyDescent="0.25">
      <c r="A94" s="40" t="s">
        <v>113</v>
      </c>
      <c r="B94" s="28" t="s">
        <v>169</v>
      </c>
      <c r="C94" s="12">
        <v>1</v>
      </c>
      <c r="D94" s="4" t="s">
        <v>7</v>
      </c>
      <c r="E94" s="22"/>
      <c r="F94" s="8">
        <f t="shared" ref="F94:F96" si="8">E94*C94</f>
        <v>0</v>
      </c>
      <c r="G94" s="9">
        <f t="shared" ref="G94:G96" si="9">F94+(F94*0.23)</f>
        <v>0</v>
      </c>
    </row>
    <row r="95" spans="1:7" ht="12.75" x14ac:dyDescent="0.25">
      <c r="A95" s="40" t="s">
        <v>114</v>
      </c>
      <c r="B95" s="28" t="s">
        <v>170</v>
      </c>
      <c r="C95" s="12">
        <v>1</v>
      </c>
      <c r="D95" s="4" t="s">
        <v>7</v>
      </c>
      <c r="E95" s="22"/>
      <c r="F95" s="8">
        <f t="shared" si="8"/>
        <v>0</v>
      </c>
      <c r="G95" s="9">
        <f t="shared" si="9"/>
        <v>0</v>
      </c>
    </row>
    <row r="96" spans="1:7" ht="25.5" x14ac:dyDescent="0.25">
      <c r="A96" s="46" t="s">
        <v>153</v>
      </c>
      <c r="B96" s="47" t="s">
        <v>171</v>
      </c>
      <c r="C96" s="48">
        <v>1</v>
      </c>
      <c r="D96" s="48" t="s">
        <v>143</v>
      </c>
      <c r="E96" s="49"/>
      <c r="F96" s="61">
        <f t="shared" si="8"/>
        <v>0</v>
      </c>
      <c r="G96" s="50">
        <f t="shared" si="9"/>
        <v>0</v>
      </c>
    </row>
    <row r="97" spans="1:7" ht="15.75" customHeight="1" x14ac:dyDescent="0.25">
      <c r="A97" s="40">
        <v>19</v>
      </c>
      <c r="B97" s="77" t="s">
        <v>176</v>
      </c>
      <c r="C97" s="77"/>
      <c r="D97" s="77"/>
      <c r="E97" s="77"/>
      <c r="F97" s="77"/>
      <c r="G97" s="78"/>
    </row>
    <row r="98" spans="1:7" ht="25.5" x14ac:dyDescent="0.25">
      <c r="A98" s="40" t="s">
        <v>132</v>
      </c>
      <c r="B98" s="5" t="s">
        <v>180</v>
      </c>
      <c r="C98" s="6">
        <v>1</v>
      </c>
      <c r="D98" s="4" t="s">
        <v>7</v>
      </c>
      <c r="E98" s="7"/>
      <c r="F98" s="8">
        <f t="shared" ref="F98" si="10">C98*E98</f>
        <v>0</v>
      </c>
      <c r="G98" s="9">
        <f t="shared" ref="G98:G99" si="11">F98+(F98*0.23)</f>
        <v>0</v>
      </c>
    </row>
    <row r="99" spans="1:7" ht="25.5" x14ac:dyDescent="0.25">
      <c r="A99" s="40" t="s">
        <v>133</v>
      </c>
      <c r="B99" s="5" t="s">
        <v>181</v>
      </c>
      <c r="C99" s="12">
        <v>4</v>
      </c>
      <c r="D99" s="4" t="s">
        <v>7</v>
      </c>
      <c r="E99" s="22"/>
      <c r="F99" s="8">
        <f t="shared" ref="F99" si="12">E99*C99</f>
        <v>0</v>
      </c>
      <c r="G99" s="9">
        <f t="shared" si="11"/>
        <v>0</v>
      </c>
    </row>
    <row r="100" spans="1:7" ht="26.25" thickBot="1" x14ac:dyDescent="0.3">
      <c r="A100" s="40" t="s">
        <v>182</v>
      </c>
      <c r="B100" s="5" t="s">
        <v>183</v>
      </c>
      <c r="C100" s="12">
        <v>2</v>
      </c>
      <c r="D100" s="4" t="s">
        <v>7</v>
      </c>
      <c r="E100" s="22"/>
      <c r="F100" s="8">
        <f t="shared" ref="F100" si="13">E100*C100</f>
        <v>0</v>
      </c>
      <c r="G100" s="9">
        <f t="shared" ref="G100" si="14">F100+(F100*0.23)</f>
        <v>0</v>
      </c>
    </row>
    <row r="101" spans="1:7" ht="12.75" customHeight="1" x14ac:dyDescent="0.25">
      <c r="A101" s="62" t="s">
        <v>63</v>
      </c>
      <c r="B101" s="63"/>
      <c r="C101" s="63"/>
      <c r="D101" s="63"/>
      <c r="E101" s="63"/>
      <c r="F101" s="63"/>
      <c r="G101" s="64"/>
    </row>
    <row r="102" spans="1:7" ht="12.75" customHeight="1" x14ac:dyDescent="0.25">
      <c r="A102" s="41">
        <v>20</v>
      </c>
      <c r="B102" s="72" t="s">
        <v>64</v>
      </c>
      <c r="C102" s="70"/>
      <c r="D102" s="70"/>
      <c r="E102" s="70"/>
      <c r="F102" s="70"/>
      <c r="G102" s="71"/>
    </row>
    <row r="103" spans="1:7" ht="12.75" x14ac:dyDescent="0.25">
      <c r="A103" s="32" t="s">
        <v>160</v>
      </c>
      <c r="B103" s="11" t="s">
        <v>65</v>
      </c>
      <c r="C103" s="12">
        <v>2</v>
      </c>
      <c r="D103" s="4" t="s">
        <v>7</v>
      </c>
      <c r="E103" s="22"/>
      <c r="F103" s="8">
        <f t="shared" ref="F103:F108" si="15">C103*E103</f>
        <v>0</v>
      </c>
      <c r="G103" s="9">
        <f t="shared" ref="G103:G104" si="16">F103+(F103*0.23)</f>
        <v>0</v>
      </c>
    </row>
    <row r="104" spans="1:7" ht="12.75" x14ac:dyDescent="0.25">
      <c r="A104" s="32" t="s">
        <v>161</v>
      </c>
      <c r="B104" s="53" t="s">
        <v>9</v>
      </c>
      <c r="C104" s="4">
        <v>2</v>
      </c>
      <c r="D104" s="4" t="s">
        <v>7</v>
      </c>
      <c r="E104" s="7"/>
      <c r="F104" s="8">
        <f t="shared" si="15"/>
        <v>0</v>
      </c>
      <c r="G104" s="9">
        <f t="shared" si="16"/>
        <v>0</v>
      </c>
    </row>
    <row r="105" spans="1:7" ht="25.5" x14ac:dyDescent="0.25">
      <c r="A105" s="32" t="s">
        <v>177</v>
      </c>
      <c r="B105" s="53" t="s">
        <v>154</v>
      </c>
      <c r="C105" s="4">
        <v>1</v>
      </c>
      <c r="D105" s="4" t="s">
        <v>143</v>
      </c>
      <c r="E105" s="7"/>
      <c r="F105" s="8">
        <f t="shared" si="15"/>
        <v>0</v>
      </c>
      <c r="G105" s="9">
        <f>F105+(F105*0.23)</f>
        <v>0</v>
      </c>
    </row>
    <row r="106" spans="1:7" ht="12.75" x14ac:dyDescent="0.25">
      <c r="A106" s="40">
        <v>21</v>
      </c>
      <c r="B106" s="72" t="s">
        <v>26</v>
      </c>
      <c r="C106" s="70"/>
      <c r="D106" s="70"/>
      <c r="E106" s="70"/>
      <c r="F106" s="70"/>
      <c r="G106" s="71"/>
    </row>
    <row r="107" spans="1:7" ht="12.75" x14ac:dyDescent="0.25">
      <c r="A107" s="32" t="s">
        <v>163</v>
      </c>
      <c r="B107" s="11" t="s">
        <v>42</v>
      </c>
      <c r="C107" s="12">
        <v>1</v>
      </c>
      <c r="D107" s="4" t="s">
        <v>7</v>
      </c>
      <c r="E107" s="22"/>
      <c r="F107" s="8">
        <f t="shared" si="15"/>
        <v>0</v>
      </c>
      <c r="G107" s="9">
        <f t="shared" ref="G107:G108" si="17">F107+(F107*0.23)</f>
        <v>0</v>
      </c>
    </row>
    <row r="108" spans="1:7" ht="18" customHeight="1" thickBot="1" x14ac:dyDescent="0.3">
      <c r="A108" s="55" t="s">
        <v>164</v>
      </c>
      <c r="B108" s="56" t="s">
        <v>9</v>
      </c>
      <c r="C108" s="42">
        <v>1</v>
      </c>
      <c r="D108" s="43" t="s">
        <v>7</v>
      </c>
      <c r="E108" s="44"/>
      <c r="F108" s="8">
        <f t="shared" si="15"/>
        <v>0</v>
      </c>
      <c r="G108" s="45">
        <f t="shared" si="17"/>
        <v>0</v>
      </c>
    </row>
    <row r="109" spans="1:7" ht="18" customHeight="1" x14ac:dyDescent="0.25">
      <c r="A109" s="62" t="s">
        <v>158</v>
      </c>
      <c r="B109" s="63"/>
      <c r="C109" s="63"/>
      <c r="D109" s="63"/>
      <c r="E109" s="63"/>
      <c r="F109" s="63"/>
      <c r="G109" s="64"/>
    </row>
    <row r="110" spans="1:7" ht="18" customHeight="1" x14ac:dyDescent="0.25">
      <c r="A110" s="41">
        <v>22</v>
      </c>
      <c r="B110" s="72" t="s">
        <v>159</v>
      </c>
      <c r="C110" s="70"/>
      <c r="D110" s="70"/>
      <c r="E110" s="70"/>
      <c r="F110" s="70"/>
      <c r="G110" s="71"/>
    </row>
    <row r="111" spans="1:7" ht="26.45" customHeight="1" x14ac:dyDescent="0.25">
      <c r="A111" s="32" t="s">
        <v>172</v>
      </c>
      <c r="B111" s="11" t="s">
        <v>165</v>
      </c>
      <c r="C111" s="12">
        <v>1</v>
      </c>
      <c r="D111" s="4" t="s">
        <v>7</v>
      </c>
      <c r="E111" s="22"/>
      <c r="F111" s="8">
        <f t="shared" ref="F111:F112" si="18">C111*E111</f>
        <v>0</v>
      </c>
      <c r="G111" s="59">
        <f t="shared" ref="G111:G112" si="19">F111+(F111*0.23)</f>
        <v>0</v>
      </c>
    </row>
    <row r="112" spans="1:7" ht="18" customHeight="1" x14ac:dyDescent="0.25">
      <c r="A112" s="32" t="s">
        <v>173</v>
      </c>
      <c r="B112" s="53" t="s">
        <v>162</v>
      </c>
      <c r="C112" s="4">
        <v>1</v>
      </c>
      <c r="D112" s="4" t="s">
        <v>7</v>
      </c>
      <c r="E112" s="7"/>
      <c r="F112" s="8">
        <f t="shared" si="18"/>
        <v>0</v>
      </c>
      <c r="G112" s="59">
        <f t="shared" si="19"/>
        <v>0</v>
      </c>
    </row>
    <row r="113" spans="1:8" ht="18" customHeight="1" x14ac:dyDescent="0.25">
      <c r="A113" s="40">
        <v>23</v>
      </c>
      <c r="B113" s="72" t="s">
        <v>159</v>
      </c>
      <c r="C113" s="70"/>
      <c r="D113" s="70"/>
      <c r="E113" s="70"/>
      <c r="F113" s="70"/>
      <c r="G113" s="71"/>
    </row>
    <row r="114" spans="1:8" ht="28.9" customHeight="1" x14ac:dyDescent="0.25">
      <c r="A114" s="32" t="s">
        <v>178</v>
      </c>
      <c r="B114" s="53" t="s">
        <v>166</v>
      </c>
      <c r="C114" s="4">
        <v>1</v>
      </c>
      <c r="D114" s="4" t="s">
        <v>7</v>
      </c>
      <c r="E114" s="7"/>
      <c r="F114" s="8">
        <f t="shared" ref="F114:F115" si="20">C114*E114</f>
        <v>0</v>
      </c>
      <c r="G114" s="59">
        <f t="shared" ref="G114:G115" si="21">F114+(F114*0.23)</f>
        <v>0</v>
      </c>
    </row>
    <row r="115" spans="1:8" ht="18" customHeight="1" thickBot="1" x14ac:dyDescent="0.3">
      <c r="A115" s="55" t="s">
        <v>179</v>
      </c>
      <c r="B115" s="57" t="s">
        <v>162</v>
      </c>
      <c r="C115" s="48">
        <v>1</v>
      </c>
      <c r="D115" s="48" t="s">
        <v>7</v>
      </c>
      <c r="E115" s="49"/>
      <c r="F115" s="8">
        <f t="shared" si="20"/>
        <v>0</v>
      </c>
      <c r="G115" s="60">
        <f t="shared" si="21"/>
        <v>0</v>
      </c>
    </row>
    <row r="116" spans="1:8" ht="20.25" customHeight="1" thickBot="1" x14ac:dyDescent="0.3">
      <c r="A116" s="74" t="s">
        <v>17</v>
      </c>
      <c r="B116" s="75"/>
      <c r="C116" s="75"/>
      <c r="D116" s="75"/>
      <c r="E116" s="76"/>
      <c r="F116" s="58">
        <f>SUM(F13:F15,F17,F20:F21,F23:F28,F30,F32:F34,F36,F38:F39,F41,F43,F45:F50,F52:F58,F60:F66,F68:F72,F74:F77,F79:F92,F103:F105,F107:F108,F111:F112,F114:F115,F98:F100,F94:F96)</f>
        <v>0</v>
      </c>
      <c r="G116" s="79">
        <f>SUM(G13:G15,G17,G20:G21,G23:G28,G30,G32:G34,G36,G38:G39,G41,G43,G45:G50,G52:G58,G60:G66,G68:G72,G74:G77,G79:G92,G103:G105,G107:G108,G111:G112,G114:G115,G98:G100,G94:G96)</f>
        <v>0</v>
      </c>
    </row>
    <row r="118" spans="1:8" ht="12.75" x14ac:dyDescent="0.25">
      <c r="A118" s="36"/>
    </row>
    <row r="119" spans="1:8" ht="15" x14ac:dyDescent="0.25">
      <c r="B119" s="14" t="s">
        <v>60</v>
      </c>
      <c r="C119"/>
      <c r="D119"/>
      <c r="E119" s="15"/>
      <c r="F119" s="15"/>
      <c r="G119" s="73" t="s">
        <v>23</v>
      </c>
      <c r="H119" s="73"/>
    </row>
    <row r="120" spans="1:8" ht="15" x14ac:dyDescent="0.25">
      <c r="B120" s="14" t="s">
        <v>24</v>
      </c>
      <c r="C120"/>
      <c r="D120"/>
      <c r="E120" s="15"/>
      <c r="F120" s="15"/>
      <c r="G120" s="24" t="s">
        <v>25</v>
      </c>
      <c r="H120"/>
    </row>
  </sheetData>
  <mergeCells count="27">
    <mergeCell ref="B51:G51"/>
    <mergeCell ref="G119:H119"/>
    <mergeCell ref="B67:G67"/>
    <mergeCell ref="B59:G59"/>
    <mergeCell ref="B73:G73"/>
    <mergeCell ref="B78:G78"/>
    <mergeCell ref="A101:G101"/>
    <mergeCell ref="B102:G102"/>
    <mergeCell ref="B106:G106"/>
    <mergeCell ref="A116:E116"/>
    <mergeCell ref="A109:G109"/>
    <mergeCell ref="B110:G110"/>
    <mergeCell ref="B113:G113"/>
    <mergeCell ref="B97:G97"/>
    <mergeCell ref="B93:G93"/>
    <mergeCell ref="A10:G10"/>
    <mergeCell ref="A18:G19"/>
    <mergeCell ref="B12:G12"/>
    <mergeCell ref="B16:G16"/>
    <mergeCell ref="B44:G44"/>
    <mergeCell ref="B42:G42"/>
    <mergeCell ref="B29:G29"/>
    <mergeCell ref="B37:G37"/>
    <mergeCell ref="B40:G40"/>
    <mergeCell ref="B22:G22"/>
    <mergeCell ref="B31:G31"/>
    <mergeCell ref="B35:G35"/>
  </mergeCells>
  <pageMargins left="0.70866141732283472" right="0.70866141732283472" top="0.74803149606299213" bottom="0.74803149606299213" header="0.31496062992125984" footer="0.31496062992125984"/>
  <pageSetup paperSize="9" scale="68" fitToHeight="2" orientation="portrait" r:id="rId1"/>
  <headerFooter>
    <oddFooter>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Kaliś Jacek</dc:creator>
  <cp:lastModifiedBy>Kaliś Jacek</cp:lastModifiedBy>
  <cp:lastPrinted>2021-05-02T19:08:03Z</cp:lastPrinted>
  <dcterms:created xsi:type="dcterms:W3CDTF">2019-10-16T07:09:03Z</dcterms:created>
  <dcterms:modified xsi:type="dcterms:W3CDTF">2022-04-21T12:36:20Z</dcterms:modified>
</cp:coreProperties>
</file>