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barbara.szmidt\Desktop\zapytanie ofertowe budowa szamba - II przetarg\bip szambo\"/>
    </mc:Choice>
  </mc:AlternateContent>
  <xr:revisionPtr revIDLastSave="0" documentId="13_ncr:1_{35A8695B-EBC0-4E2C-A983-E40209D5013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G16" i="1" l="1"/>
  <c r="G17" i="1" s="1"/>
</calcChain>
</file>

<file path=xl/sharedStrings.xml><?xml version="1.0" encoding="utf-8"?>
<sst xmlns="http://schemas.openxmlformats.org/spreadsheetml/2006/main" count="63" uniqueCount="55">
  <si>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</si>
  <si>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</si>
  <si>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</si>
  <si>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</si>
  <si>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</si>
  <si>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</si>
  <si>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</si>
  <si>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</si>
  <si>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</si>
  <si>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4</t>
  </si>
  <si>
    <t>5</t>
  </si>
  <si>
    <t>6</t>
  </si>
  <si>
    <t>7</t>
  </si>
  <si>
    <t>8</t>
  </si>
  <si>
    <t>Element</t>
  </si>
  <si>
    <t>1.1.1.1</t>
  </si>
  <si>
    <t>KNR 2-01 0108-6</t>
  </si>
  <si>
    <t/>
  </si>
  <si>
    <t>Mechaniczne karczowanie, krzaki i podszycia rzadkie</t>
  </si>
  <si>
    <t>ha</t>
  </si>
  <si>
    <t>1.1.1.2</t>
  </si>
  <si>
    <t>KNR 2-01 0122-1</t>
  </si>
  <si>
    <t>Pomiary przy wykopach, teren równinny i nizinny</t>
  </si>
  <si>
    <t>m3</t>
  </si>
  <si>
    <t>1.1.1.3</t>
  </si>
  <si>
    <t>Demontaż studzienek ściekowych</t>
  </si>
  <si>
    <t>kpl</t>
  </si>
  <si>
    <t>1.1.1.4</t>
  </si>
  <si>
    <t>KNNR 4 1418-5</t>
  </si>
  <si>
    <t>Studnie kanalizacyjne, studni prefabrykowana z PP o średnicy O425</t>
  </si>
  <si>
    <t>szt</t>
  </si>
  <si>
    <t>1.1.1.5</t>
  </si>
  <si>
    <t>KNNR 11 0502-1</t>
  </si>
  <si>
    <t>Rurociągi kanalizacyjne z tworzyw sztucznych, rury z PVC kielichowe, Dn·150·mm - Rura 160 mm SN8</t>
  </si>
  <si>
    <t>m</t>
  </si>
  <si>
    <t>1.1.1.6</t>
  </si>
  <si>
    <t>KNR 2-18 0804-1</t>
  </si>
  <si>
    <t>Próba szczelności kanałów rurowych, kanał Dn·150·mm - Rura 160 mm SN8</t>
  </si>
  <si>
    <t>1.1.1.7</t>
  </si>
  <si>
    <t>Zbiornik na nieczystości płynne z rurą PVC o średnicy O110 zakończonej łącznikiem ssawnym poprowadzoną - rura doprowadzona do drogi</t>
  </si>
  <si>
    <t>1.1.1.8</t>
  </si>
  <si>
    <t>KNNR 11 0501-5</t>
  </si>
  <si>
    <t>Podłoża i obsypki z kruszyw naturalnych dowiezionych, piasek</t>
  </si>
  <si>
    <t>1.1.1.9</t>
  </si>
  <si>
    <t>KNR 2-01 0202-2</t>
  </si>
  <si>
    <t>Roboty ziemne koparkami przedsiębiernymi z transportem urobku samochodami samowyładowczymi do 1·km, koparka 0,40·m3, grunt kategorii III - około 26,82 m3 ziemi na odkład</t>
  </si>
  <si>
    <t>1.1.1.10</t>
  </si>
  <si>
    <t>KNR 2-01 0236-1</t>
  </si>
  <si>
    <t>Zagęszczanie nasypów, ubijakami mechanicznymi, grunt sypki kategorii I-III</t>
  </si>
  <si>
    <t>1.1.1.11</t>
  </si>
  <si>
    <t>KNR 2-01 0230-1</t>
  </si>
  <si>
    <t>Zasypywanie wykopów koparka 0,40·m3, grunt kategorii I-III, spycharka 55·kW (75·KM)</t>
  </si>
  <si>
    <t>RAZEM 1 Element</t>
  </si>
  <si>
    <t>RAZEM kosztorys</t>
  </si>
  <si>
    <t>S.270.3.14.2024/II                                                                Kosztorys ofertowy                                                                               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</si>
</sst>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0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17"/>
  <sheetViews>
    <sheetView tabSelected="1" workbookViewId="0">
      <selection activeCell="C9" sqref="C9"/>
    </sheetView>
  </sheetViews>
  <sheetFormatPr defaultRowHeight="14.4" x14ac:dyDescent="0.3"/>
  <cols>
    <col min="1" max="1" width="14.33203125" customWidth="1"/>
    <col min="2" max="2" width="28.5546875" customWidth="1"/>
    <col min="3" max="3" width="57.109375" customWidth="1"/>
    <col min="4" max="7" width="14.33203125" customWidth="1"/>
  </cols>
  <sheetData>
    <row r="1" spans="1:7" ht="19.8" x14ac:dyDescent="0.3">
      <c r="A1" s="7" t="s">
        <v>54</v>
      </c>
      <c r="B1" s="7"/>
      <c r="C1" s="7"/>
      <c r="D1" s="7"/>
      <c r="E1" s="7"/>
      <c r="F1" s="7"/>
      <c r="G1" s="7"/>
    </row>
    <row r="2" spans="1:7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3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</row>
    <row r="4" spans="1:7" x14ac:dyDescent="0.3">
      <c r="A4" s="2" t="s">
        <v>7</v>
      </c>
      <c r="B4" s="2"/>
      <c r="C4" s="2" t="s">
        <v>14</v>
      </c>
      <c r="D4" s="2"/>
      <c r="E4" s="2"/>
      <c r="F4" s="2"/>
      <c r="G4" s="2"/>
    </row>
    <row r="5" spans="1:7" x14ac:dyDescent="0.3">
      <c r="A5" s="3" t="s">
        <v>15</v>
      </c>
      <c r="B5" s="3" t="s">
        <v>16</v>
      </c>
      <c r="C5" s="3" t="s">
        <v>18</v>
      </c>
      <c r="D5" s="3" t="s">
        <v>19</v>
      </c>
      <c r="E5" s="4">
        <v>2.5999999999999999E-2</v>
      </c>
      <c r="F5" s="5">
        <v>0</v>
      </c>
      <c r="G5" s="5">
        <f t="shared" ref="G5:G15" si="0">ROUND(E5*F5,2)</f>
        <v>0</v>
      </c>
    </row>
    <row r="6" spans="1:7" x14ac:dyDescent="0.3">
      <c r="A6" s="3" t="s">
        <v>20</v>
      </c>
      <c r="B6" s="3" t="s">
        <v>21</v>
      </c>
      <c r="C6" s="3" t="s">
        <v>22</v>
      </c>
      <c r="D6" s="3" t="s">
        <v>23</v>
      </c>
      <c r="E6" s="4">
        <v>66.38</v>
      </c>
      <c r="F6" s="5">
        <v>0</v>
      </c>
      <c r="G6" s="5">
        <f t="shared" si="0"/>
        <v>0</v>
      </c>
    </row>
    <row r="7" spans="1:7" x14ac:dyDescent="0.3">
      <c r="A7" s="3" t="s">
        <v>24</v>
      </c>
      <c r="B7" s="3" t="s">
        <v>17</v>
      </c>
      <c r="C7" s="3" t="s">
        <v>25</v>
      </c>
      <c r="D7" s="3" t="s">
        <v>26</v>
      </c>
      <c r="E7" s="4">
        <v>1</v>
      </c>
      <c r="F7" s="5">
        <v>0</v>
      </c>
      <c r="G7" s="5">
        <f t="shared" si="0"/>
        <v>0</v>
      </c>
    </row>
    <row r="8" spans="1:7" ht="27.6" x14ac:dyDescent="0.3">
      <c r="A8" s="3" t="s">
        <v>27</v>
      </c>
      <c r="B8" s="3" t="s">
        <v>28</v>
      </c>
      <c r="C8" s="3" t="s">
        <v>29</v>
      </c>
      <c r="D8" s="3" t="s">
        <v>30</v>
      </c>
      <c r="E8" s="4">
        <v>1</v>
      </c>
      <c r="F8" s="5">
        <v>0</v>
      </c>
      <c r="G8" s="5">
        <f t="shared" si="0"/>
        <v>0</v>
      </c>
    </row>
    <row r="9" spans="1:7" ht="27.6" x14ac:dyDescent="0.3">
      <c r="A9" s="3" t="s">
        <v>31</v>
      </c>
      <c r="B9" s="3" t="s">
        <v>32</v>
      </c>
      <c r="C9" s="3" t="s">
        <v>33</v>
      </c>
      <c r="D9" s="3" t="s">
        <v>34</v>
      </c>
      <c r="E9" s="4">
        <v>17.22</v>
      </c>
      <c r="F9" s="5">
        <v>0</v>
      </c>
      <c r="G9" s="5">
        <f t="shared" si="0"/>
        <v>0</v>
      </c>
    </row>
    <row r="10" spans="1:7" ht="27.6" x14ac:dyDescent="0.3">
      <c r="A10" s="3" t="s">
        <v>35</v>
      </c>
      <c r="B10" s="3" t="s">
        <v>36</v>
      </c>
      <c r="C10" s="3" t="s">
        <v>37</v>
      </c>
      <c r="D10" s="3" t="s">
        <v>34</v>
      </c>
      <c r="E10" s="4">
        <v>17.22</v>
      </c>
      <c r="F10" s="5">
        <v>0</v>
      </c>
      <c r="G10" s="5">
        <f t="shared" si="0"/>
        <v>0</v>
      </c>
    </row>
    <row r="11" spans="1:7" ht="41.4" x14ac:dyDescent="0.3">
      <c r="A11" s="3" t="s">
        <v>38</v>
      </c>
      <c r="B11" s="3" t="s">
        <v>17</v>
      </c>
      <c r="C11" s="3" t="s">
        <v>39</v>
      </c>
      <c r="D11" s="3" t="s">
        <v>26</v>
      </c>
      <c r="E11" s="4">
        <v>1</v>
      </c>
      <c r="F11" s="5">
        <v>0</v>
      </c>
      <c r="G11" s="5">
        <f t="shared" si="0"/>
        <v>0</v>
      </c>
    </row>
    <row r="12" spans="1:7" ht="27.6" x14ac:dyDescent="0.3">
      <c r="A12" s="3" t="s">
        <v>40</v>
      </c>
      <c r="B12" s="3" t="s">
        <v>41</v>
      </c>
      <c r="C12" s="3" t="s">
        <v>42</v>
      </c>
      <c r="D12" s="3" t="s">
        <v>23</v>
      </c>
      <c r="E12" s="4">
        <v>20.844000000000001</v>
      </c>
      <c r="F12" s="5">
        <v>0</v>
      </c>
      <c r="G12" s="5">
        <f t="shared" si="0"/>
        <v>0</v>
      </c>
    </row>
    <row r="13" spans="1:7" ht="55.2" x14ac:dyDescent="0.3">
      <c r="A13" s="3" t="s">
        <v>43</v>
      </c>
      <c r="B13" s="3" t="s">
        <v>44</v>
      </c>
      <c r="C13" s="3" t="s">
        <v>45</v>
      </c>
      <c r="D13" s="3" t="s">
        <v>23</v>
      </c>
      <c r="E13" s="4">
        <v>66.384</v>
      </c>
      <c r="F13" s="5">
        <v>0</v>
      </c>
      <c r="G13" s="5">
        <f t="shared" si="0"/>
        <v>0</v>
      </c>
    </row>
    <row r="14" spans="1:7" ht="27.6" x14ac:dyDescent="0.3">
      <c r="A14" s="3" t="s">
        <v>46</v>
      </c>
      <c r="B14" s="3" t="s">
        <v>47</v>
      </c>
      <c r="C14" s="3" t="s">
        <v>48</v>
      </c>
      <c r="D14" s="3" t="s">
        <v>23</v>
      </c>
      <c r="E14" s="4">
        <v>47.66</v>
      </c>
      <c r="F14" s="5">
        <v>0</v>
      </c>
      <c r="G14" s="5">
        <f t="shared" si="0"/>
        <v>0</v>
      </c>
    </row>
    <row r="15" spans="1:7" ht="27.6" x14ac:dyDescent="0.3">
      <c r="A15" s="3" t="s">
        <v>49</v>
      </c>
      <c r="B15" s="3" t="s">
        <v>50</v>
      </c>
      <c r="C15" s="3" t="s">
        <v>51</v>
      </c>
      <c r="D15" s="3" t="s">
        <v>23</v>
      </c>
      <c r="E15" s="4">
        <v>26.82</v>
      </c>
      <c r="F15" s="5">
        <v>0</v>
      </c>
      <c r="G15" s="5">
        <f t="shared" si="0"/>
        <v>0</v>
      </c>
    </row>
    <row r="16" spans="1:7" x14ac:dyDescent="0.3">
      <c r="A16" s="6"/>
      <c r="B16" s="6"/>
      <c r="C16" s="6" t="s">
        <v>52</v>
      </c>
      <c r="D16" s="6"/>
      <c r="E16" s="6"/>
      <c r="F16" s="6"/>
      <c r="G16" s="6">
        <f>SUM(G5:G15)</f>
        <v>0</v>
      </c>
    </row>
    <row r="17" spans="1:7" x14ac:dyDescent="0.3">
      <c r="A17" s="6"/>
      <c r="B17" s="6"/>
      <c r="C17" s="6" t="s">
        <v>53</v>
      </c>
      <c r="D17" s="6"/>
      <c r="E17" s="6"/>
      <c r="F17" s="6"/>
      <c r="G17" s="6">
        <f>G16</f>
        <v>0</v>
      </c>
    </row>
  </sheetData>
  <mergeCells count="1">
    <mergeCell ref="A1:G1"/>
  </mergeCells>
  <pageMargins left="0.7" right="0.7" top="0.75" bottom="0.75" header="0.3" footer="0.3"/>
  <pageSetup paperSize="9" scale="83" orientation="landscape" horizontalDpi="0" verticalDpi="0" r:id="rId1"/>
  <ignoredErrors>
    <ignoredError sqref="A2:B17 C1:G4 C6:G17 C5:E5 G5 B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Daniel Zbilski</dc:creator>
  <cp:lastModifiedBy>1223 N.Lutówko Barbara Szmidt</cp:lastModifiedBy>
  <cp:lastPrinted>2024-11-15T13:15:18Z</cp:lastPrinted>
  <dcterms:created xsi:type="dcterms:W3CDTF">2024-10-29T09:48:45Z</dcterms:created>
  <dcterms:modified xsi:type="dcterms:W3CDTF">2024-11-15T13:16:24Z</dcterms:modified>
</cp:coreProperties>
</file>