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Podłoża Pakiet 21" sheetId="1" r:id="rId1"/>
  </sheet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 s="1"/>
  <c r="J5" i="1"/>
  <c r="H6" i="1"/>
  <c r="I6" i="1"/>
  <c r="J6" i="1"/>
  <c r="H7" i="1"/>
  <c r="I7" i="1"/>
  <c r="J7" i="1"/>
  <c r="H8" i="1"/>
  <c r="I8" i="1" s="1"/>
  <c r="J8" i="1"/>
  <c r="H9" i="1"/>
  <c r="I9" i="1" s="1"/>
  <c r="J9" i="1"/>
  <c r="H10" i="1"/>
  <c r="I10" i="1" s="1"/>
  <c r="J10" i="1"/>
  <c r="H11" i="1"/>
  <c r="I11" i="1" s="1"/>
  <c r="J11" i="1"/>
  <c r="H12" i="1"/>
  <c r="I12" i="1"/>
  <c r="J12" i="1"/>
  <c r="H13" i="1"/>
  <c r="I13" i="1" s="1"/>
  <c r="J13" i="1"/>
  <c r="J3" i="1"/>
  <c r="H3" i="1"/>
  <c r="I3" i="1" s="1"/>
  <c r="J14" i="1" l="1"/>
  <c r="I14" i="1"/>
  <c r="H14" i="1"/>
</calcChain>
</file>

<file path=xl/sharedStrings.xml><?xml version="1.0" encoding="utf-8"?>
<sst xmlns="http://schemas.openxmlformats.org/spreadsheetml/2006/main" count="48" uniqueCount="34">
  <si>
    <t>op</t>
  </si>
  <si>
    <t/>
  </si>
  <si>
    <t>szt.</t>
  </si>
  <si>
    <t>24956000-0</t>
  </si>
  <si>
    <t>szt</t>
  </si>
  <si>
    <t>24667000-7</t>
  </si>
  <si>
    <t>24496300-0</t>
  </si>
  <si>
    <t>24496500-2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</si>
  <si>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</si>
  <si>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</si>
  <si>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</si>
  <si>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</si>
  <si>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</si>
  <si>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</si>
  <si>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</si>
  <si>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</si>
  <si>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</si>
  <si>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</si>
  <si>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</si>
  <si>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</si>
  <si>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</si>
  <si>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Kriobank - opak. 80/100 fiolek</t>
    </r>
    <r>
      <rPr>
        <i/>
        <sz val="11"/>
        <color indexed="8"/>
        <rFont val="Tahoma"/>
        <family val="2"/>
        <charset val="238"/>
      </rPr>
      <t xml:space="preserve">
zestaw sterylnych fiolek w zamykanym pudełku/statywie z tworzywa sztucznego, przeznaczonych do przechowywania szczepów w temperaturze - 70 °C/- 80 °C; każda fiolka powinna zawierać 20 - 25 koralików o mikroporowatej strukturze oraz płyn odżywczy/konserwujący, umożliwiający optymalne warunki podczas przechowywania; zestaw powinien zawierać 80 - 100 sztuk fiolek, kolor koralików/zakrętek fiolek: najlepiej mix 5 kolorów, ewentualnie dopuszczamy 1 kolor (bez wskazania); każda dostarczona partia musi posiadać świadectwo kontroli jakości (sterylności); termin ważności co najmniej 20 miesięcy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</si>
  <si>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Podłoże z malonianem sodu - opak. 500 g</t>
    </r>
    <r>
      <rPr>
        <i/>
        <sz val="11"/>
        <color indexed="8"/>
        <rFont val="Tahoma"/>
        <family val="2"/>
        <charset val="238"/>
      </rPr>
      <t xml:space="preserve">
termin ważności minimum 30 miesiące od daty dostawy; wymagane jest oryginalne opakowanie producenta; każda dostarczona partia musi posiadać świadectwo kontroli jakości podłoża zawierające: - nazwę producenta, nazwę produktu, numer serii, datę ważności, - właściwości fizyczne pożywki, - właściwości mikrobiologiczne pożywki (wykaz szczepów wzorcowych użytych do testowania: kontrola ujemna i dodatnia); skład w g/l: malonian sodu 3,00; siarczan amonowy 2,00; ekstrakt drożdżowy 1,00; NaCl 2,00; wodorofosforan dipotasu 0,60; diwodorofosforan potasu 0,40; glukoza 0,25; błękit bromotymolowy 0,025;</t>
    </r>
    <r>
      <rPr>
        <i/>
        <sz val="11"/>
        <color indexed="55"/>
        <rFont val="Tahoma"/>
        <family val="2"/>
        <charset val="238"/>
      </rPr>
      <t xml:space="preserve">
</t>
    </r>
  </si>
  <si>
    <r>
      <t>Zestaw do wykrywania rotawirusów i adenowirusów techniką immunochromatograficzną - opak.20 szt 1-305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przechowywania: 4-30 st. C; zestaw powinien zapewniać jednoczesne wykrywanie rotawirusów i adenowirusów w pojedynczej próbce kału, procedura jednostopniowa, szybka procedura wykonania badania;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</si>
  <si>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Podłoża bakteriologiczne III. Pakiet 21</t>
  </si>
  <si>
    <t>Załącznik nr 22 do SWZ                    - załącznik nr 2 do umowy2</t>
  </si>
  <si>
    <r>
      <t xml:space="preserve">Emulsja jajeczna - opak. 100 ml </t>
    </r>
    <r>
      <rPr>
        <i/>
        <sz val="11"/>
        <color indexed="8"/>
        <rFont val="Tahoma"/>
        <family val="2"/>
        <charset val="238"/>
      </rPr>
      <t xml:space="preserve">
sterylna, stabilizowana, stosowana jako dodatek do pożywek bakteriologicznych;;termin ważności minimum 10 miesięcy od daty dostawy; wymagane jest oryginalne opakowanie producenta; każda dostarczona partia musi posiadać świadectwo kontroli jakości zawierające: - nazwę producenta, nazwę produktu, numer serii, datę ważności, - właściwości fizyczne, - właściwości mikrobiologiczne (+ sterylność)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</si>
  <si>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agarowe z dichloranem i 17 % glicerolem DG18 - opak. 1 but. x 200 ml </t>
    </r>
    <r>
      <rPr>
        <i/>
        <sz val="11"/>
        <color indexed="8"/>
        <rFont val="Tahoma"/>
        <family val="2"/>
        <charset val="238"/>
      </rPr>
      <t xml:space="preserve">
termin ważności minimum 3 miesiące od daty dostawy; wymagane jest oryginalne opakowanie producenta; każda dostarczona partia musi posiadać świadectwo kontroli jakości podłoża zawierające: - nazwę producenta, nazwę produktu, numer serii, datę ważności, -właściwości fizyczne pożywki, - właściwości mikrobiologiczne pożywki wraz z opisem morfologii kolonii wyrosłych na pożywce (kontrola pożywki zg. z PN-EN ISO 11133:2014-07), - datę wystawienia świadectwa; skład w g/l: pepton 5,00; glukoza 10,00; diwodorofosforan potasu 1,00; siarczan magnezu 0,50; chloramfenikol 0,10; dichloran 0,002; glicerol bezwodny 220 ml; agar 12,00-15,00;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</si>
  <si>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Mac Conkeya z fioletem krystalicznym - opak. 500 g </t>
    </r>
    <r>
      <rPr>
        <i/>
        <sz val="11"/>
        <color indexed="8"/>
        <rFont val="Tahoma"/>
        <family val="2"/>
        <charset val="238"/>
      </rPr>
      <t xml:space="preserve">
termin ważności minimum 30 miesiące od daty dostawy; wymagane jest oryginalne opakowanie producenta; każda dostarczona partia musi posiadać świadectwo kontroli jakości podłoża zawierające: - nazwę producenta, nazwę produktu, numer serii, datę ważności, - właściwości fizyczne pożywki, - właściwości mikrobiologiczne pożywki (wykaz szczepów wzorcowych użytych do testowania: kontrola ujemna i dodatnia), - datę wystawienia świadectwa; skład w g/l: peptony 20,00; NaCl 5,00; laktoza 10,00; sole żółci 1,50; czerwień obojętna 0,03-0,05; fiolet krystaliczny 0,001; agar 12,00-15,00;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</si>
  <si>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MKTTn - opak. 500 g </t>
    </r>
    <r>
      <rPr>
        <i/>
        <sz val="11"/>
        <color indexed="8"/>
        <rFont val="Tahoma"/>
        <family val="2"/>
        <charset val="238"/>
      </rPr>
      <t xml:space="preserve">
termin ważności minimum 30 miesięcy licząc od daty dostawy; wymagane jest oryginalne opakowanie producenta; nie dopuszcza się rozdzielenia produktu na podłoże podstawowe i dodatek (nowobiocyna); każda dostarczona partia musi posiadać świadectwo kontrolijakości podłoża zawierające: - nazwę producenta, nazwę produktu, numer serii, datę ważności, - właściwości fizyczne pożywki, - właściwości mikrobiologiczne pożywki (kontrola pożywki zg. z PN-EN ISO 11133:2014-07, PN-EN ISO 11133:2014-07/A1:2018-04 oraz PN-EN ISO 6579-1:2017-04), - datę wystawienia świadectwa; skład w g/l: ekstrakt mięsny 4,30; enzymatyczny hydrolizat kazeiny 8,60; chlorek sodu 2,60; węglan wapnia 38,70; tiosiarczan sodu bezwodny 30,50; żółć wołowa 4,78; zieleń brylantowa 0,0096; nowobiocyna 0,04;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</si>
  <si>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TCBS - opak. 500 g </t>
    </r>
    <r>
      <rPr>
        <i/>
        <sz val="11"/>
        <color indexed="8"/>
        <rFont val="Tahoma"/>
        <family val="2"/>
        <charset val="238"/>
      </rPr>
      <t xml:space="preserve">
termin ważności minimum 30 miesiące od daty dostawy; wymagane jest oryginalne opakowanie producenta; każda dostarczona partia musi posiadać świadectwo kontroli jakości podłoża zawierające: - nazwę producenta, nazwę produktu, numer serii, datę ważności, - właściwości fizyczne pożywki, - właściwości mikrobiologiczne pożywki (wykaz szczepów wzorcowych użytych do testowania: kontrola ujemna i dodatnia); skład w g/l: ekstrakt drożdżowy 5,00; pepton mięsny 5,00; pepton kazeinowy 5,00; żółć wołowa 5,00-8,00; tiosiarczan sodu 10,00; cholan sodu 3,00; NaCl 10,00; cytrynian sodu 10,00; cytrynian żelaza 1,00; sacharoza 20,00; błękit tymolowy 0,04; błękit bromotymolowy 0,04;  agar 12,00-16,00;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</si>
  <si>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z chloramfenikolem do oznaczania drożdży i pleśni - opak. 1 but. x 200 ml </t>
    </r>
    <r>
      <rPr>
        <i/>
        <sz val="11"/>
        <color indexed="8"/>
        <rFont val="Tahoma"/>
        <family val="2"/>
        <charset val="238"/>
      </rPr>
      <t xml:space="preserve"> minimum 3 miesiące od daty dostawy; wymagane jest oryginalne opakowanie producenta; każda dostarczona partia musi posiadać świadectwo kontroli jakości podłoża zawierające: - nazwę producenta, nazwę produktu, numer serii, datę ważności, -właściwości fizyczne pożywki, - właściwości mikrobiologiczne pożywki wraz z opisem morfologii kolonii wyrosłych na pożywce (kontrola pożywki zg. z PN-EN ISO 11133:2014-07), - datę wystawienia świadectwa; skład w g/l: ekstrakt drożdżowy 5,00; glukoza 20,00; chloramfenikol 0,10; agar 12,00-16,00;</t>
    </r>
    <r>
      <rPr>
        <i/>
        <sz val="11"/>
        <color indexed="55"/>
        <rFont val="Tahoma"/>
        <family val="2"/>
        <charset val="238"/>
      </rPr>
      <t xml:space="preserve">
</t>
    </r>
  </si>
  <si>
    <r>
      <t>Podłoże z kwaśnym seleninem sodu - opak. 500 g</t>
    </r>
    <r>
      <rPr>
        <i/>
        <sz val="11"/>
        <color indexed="8"/>
        <rFont val="Tahoma"/>
        <family val="2"/>
        <charset val="238"/>
      </rPr>
      <t xml:space="preserve">
termin ważności minimum 30 miesięcy licząc od daty dostawy; wymagane jest oryginalne opakowanie producenta; nie dopuszcza się rozdzielenia produktu na podłoże podstawowe i dodatek (selenin sodu); każda dostarczona partia musi posiadać świadectwo kontroli jakości podłoża zawierające: - nazwę producenta, nazwę produktu, numer serii, datę ważności, - właściwości fizyczne pożywki, - właściwości mikrobiologiczne pożywki (wykaz szczepów wzorcowych użytych do testowania (E. coli ATCC 25922 lub ATCC 8739, S. Typhimurium ATCC 14028 i/lub S. Enteritidis ATCC 13076), żyzność: &gt; 10 jtk szczepu specyficznego na SS/Hektoen, selektywność: &lt; 100 jtk szczepu niespecyficznego na TSA), - datę wystawienia świadectwa; skład w g/l: pepton 5,00; laktoza 4,00; selenin (IV) sodu 4,00; diwodorofosforan sodu 1,00; wodorofosforan sodu 10,00;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</si>
  <si>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Ringer tabletki - opak. 100 szt </t>
    </r>
    <r>
      <rPr>
        <i/>
        <sz val="11"/>
        <color indexed="8"/>
        <rFont val="Tahoma"/>
        <family val="2"/>
        <charset val="238"/>
      </rPr>
      <t xml:space="preserve">
termin ważności minimum 30 miesięcy od daty dostawy; wymagane jest oryginalne opakowanie producenta; każda dostarczona partia musi posiadać świadectwo kontroli jakości  zawierające: - nazwę producenta, nazwę produktu, numer serii, datę ważności, - datę wystawienia świadectwa;</t>
    </r>
    <r>
      <rPr>
        <i/>
        <sz val="11"/>
        <color indexed="55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</si>
</sst>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tabSelected="1" workbookViewId="0">
      <pane ySplit="2" topLeftCell="A3" activePane="bottomLeft" state="frozen"/>
      <selection pane="bottomLeft" activeCell="F3" sqref="F3:G13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25</v>
      </c>
      <c r="L1" s="16"/>
    </row>
    <row r="2" spans="1:12" ht="69" customHeight="1" x14ac:dyDescent="0.25">
      <c r="A2" s="3" t="s">
        <v>8</v>
      </c>
      <c r="B2" s="4" t="s">
        <v>9</v>
      </c>
      <c r="C2" s="3" t="s">
        <v>10</v>
      </c>
      <c r="D2" s="3" t="s">
        <v>11</v>
      </c>
      <c r="E2" s="3" t="s">
        <v>12</v>
      </c>
      <c r="F2" s="2" t="s">
        <v>13</v>
      </c>
      <c r="G2" s="3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</row>
    <row r="3" spans="1:12" ht="114" x14ac:dyDescent="0.25">
      <c r="A3" s="6">
        <v>1</v>
      </c>
      <c r="B3" s="13" t="s">
        <v>26</v>
      </c>
      <c r="C3" s="6" t="s">
        <v>0</v>
      </c>
      <c r="D3" s="6" t="s">
        <v>1</v>
      </c>
      <c r="E3" s="8">
        <v>20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56.75" x14ac:dyDescent="0.25">
      <c r="A4" s="6">
        <v>2</v>
      </c>
      <c r="B4" s="13" t="s">
        <v>21</v>
      </c>
      <c r="C4" s="6" t="s">
        <v>2</v>
      </c>
      <c r="D4" s="6" t="s">
        <v>3</v>
      </c>
      <c r="E4" s="8">
        <v>1</v>
      </c>
      <c r="F4" s="9"/>
      <c r="G4" s="10"/>
      <c r="H4" s="7">
        <f t="shared" ref="H4:H13" si="0">F4*E4</f>
        <v>0</v>
      </c>
      <c r="I4" s="7">
        <f t="shared" ref="I4:I13" si="1">H4+H4*G4/100</f>
        <v>0</v>
      </c>
      <c r="J4" s="7">
        <f t="shared" ref="J4:J13" si="2">E4*F4*G4/100</f>
        <v>0</v>
      </c>
      <c r="K4" s="11"/>
      <c r="L4" s="12"/>
    </row>
    <row r="5" spans="1:12" ht="171" x14ac:dyDescent="0.25">
      <c r="A5" s="6">
        <v>3</v>
      </c>
      <c r="B5" s="13" t="s">
        <v>27</v>
      </c>
      <c r="C5" s="6" t="s">
        <v>0</v>
      </c>
      <c r="D5" s="6" t="s">
        <v>3</v>
      </c>
      <c r="E5" s="8">
        <v>6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142.5" x14ac:dyDescent="0.25">
      <c r="A6" s="6">
        <v>4</v>
      </c>
      <c r="B6" s="13" t="s">
        <v>28</v>
      </c>
      <c r="C6" s="6" t="s">
        <v>0</v>
      </c>
      <c r="D6" s="6" t="s">
        <v>3</v>
      </c>
      <c r="E6" s="8">
        <v>4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199.5" x14ac:dyDescent="0.25">
      <c r="A7" s="6">
        <v>5</v>
      </c>
      <c r="B7" s="13" t="s">
        <v>29</v>
      </c>
      <c r="C7" s="6" t="s">
        <v>4</v>
      </c>
      <c r="D7" s="6" t="s">
        <v>3</v>
      </c>
      <c r="E7" s="8">
        <v>5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171" x14ac:dyDescent="0.25">
      <c r="A8" s="6">
        <v>6</v>
      </c>
      <c r="B8" s="13" t="s">
        <v>30</v>
      </c>
      <c r="C8" s="6" t="s">
        <v>4</v>
      </c>
      <c r="D8" s="6" t="s">
        <v>5</v>
      </c>
      <c r="E8" s="8">
        <v>1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142.5" x14ac:dyDescent="0.25">
      <c r="A9" s="6">
        <v>7</v>
      </c>
      <c r="B9" s="13" t="s">
        <v>31</v>
      </c>
      <c r="C9" s="6" t="s">
        <v>0</v>
      </c>
      <c r="D9" s="6" t="s">
        <v>3</v>
      </c>
      <c r="E9" s="8">
        <v>24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199.5" x14ac:dyDescent="0.25">
      <c r="A10" s="6">
        <v>8</v>
      </c>
      <c r="B10" s="13" t="s">
        <v>32</v>
      </c>
      <c r="C10" s="6" t="s">
        <v>0</v>
      </c>
      <c r="D10" s="6" t="s">
        <v>3</v>
      </c>
      <c r="E10" s="8">
        <v>25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156.75" x14ac:dyDescent="0.25">
      <c r="A11" s="6">
        <v>9</v>
      </c>
      <c r="B11" s="13" t="s">
        <v>22</v>
      </c>
      <c r="C11" s="6" t="s">
        <v>4</v>
      </c>
      <c r="D11" s="6" t="s">
        <v>3</v>
      </c>
      <c r="E11" s="8">
        <v>1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85.5" x14ac:dyDescent="0.25">
      <c r="A12" s="6">
        <v>10</v>
      </c>
      <c r="B12" s="13" t="s">
        <v>33</v>
      </c>
      <c r="C12" s="6" t="s">
        <v>0</v>
      </c>
      <c r="D12" s="6" t="s">
        <v>6</v>
      </c>
      <c r="E12" s="8">
        <v>1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128.25" x14ac:dyDescent="0.25">
      <c r="A13" s="6">
        <v>11</v>
      </c>
      <c r="B13" s="13" t="s">
        <v>23</v>
      </c>
      <c r="C13" s="6" t="s">
        <v>0</v>
      </c>
      <c r="D13" s="6" t="s">
        <v>7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24.95" customHeight="1" x14ac:dyDescent="0.25">
      <c r="A14" s="17" t="s">
        <v>20</v>
      </c>
      <c r="B14" s="18"/>
      <c r="C14" s="18"/>
      <c r="D14" s="18"/>
      <c r="E14" s="18"/>
      <c r="F14" s="18"/>
      <c r="G14" s="19"/>
      <c r="H14" s="5">
        <f>SUM(H3:H13)</f>
        <v>0</v>
      </c>
      <c r="I14" s="5">
        <f>SUM(I3:I13)</f>
        <v>0</v>
      </c>
      <c r="J14" s="5">
        <f>SUM(J3:J13)</f>
        <v>0</v>
      </c>
      <c r="K14" s="20"/>
      <c r="L14" s="21"/>
    </row>
  </sheetData>
  <mergeCells count="4">
    <mergeCell ref="A1:J1"/>
    <mergeCell ref="K1:L1"/>
    <mergeCell ref="A14:G14"/>
    <mergeCell ref="K14:L14"/>
  </mergeCells>
  <dataValidations count="1">
    <dataValidation type="whole" allowBlank="1" showErrorMessage="1" errorTitle="Nieprawidłowa wartość VAT" error="Proszę wpisać wartość VAT z zakresu od 0 do 25 (proszę nie używać znaku %)" sqref="G3:G13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Podłoża Pakiet 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2023-02-23T12:37:10Z</dcterms:created>
  <dcterms:modified xsi:type="dcterms:W3CDTF">2023-02-27T09:42:56Z</dcterms:modified>
</cp:coreProperties>
</file>