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F726BB07-3675-4427-A0BD-FC25CA4C2C5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3" i="1"/>
  <c r="F82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<sst xmlns="http://schemas.openxmlformats.org/spreadsheetml/2006/main" count="228" uniqueCount="144">
  <si>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</si>
  <si>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</si>
  <si>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</si>
  <si>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</si>
  <si>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</si>
  <si>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</si>
  <si>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</si>
  <si>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</si>
  <si>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</si>
  <si>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</si>
  <si>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</si>
  <si>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</si>
  <si>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</si>
  <si>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</si>
  <si>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</si>
  <si>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</si>
  <si>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</si>
  <si>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</si>
  <si>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</si>
  <si>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</si>
  <si>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</si>
  <si>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</si>
  <si>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</si>
  <si>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</si>
  <si>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</si>
  <si>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</si>
  <si>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</si>
  <si>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</si>
  <si>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</si>
  <si>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</si>
  <si>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</si>
  <si>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</si>
  <si>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</si>
  <si>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</si>
  <si>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</si>
  <si>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</si>
  <si>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</si>
  <si>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</si>
  <si>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</si>
  <si>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</si>
  <si>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</si>
  <si>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</si>
  <si>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</si>
  <si>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</si>
  <si>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</si>
  <si>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</si>
  <si>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</si>
  <si>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</si>
  <si>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</si>
  <si>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</si>
  <si>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</si>
  <si>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</si>
  <si>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</si>
  <si>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</si>
  <si>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</si>
  <si>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</si>
  <si>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</si>
  <si>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</si>
  <si>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</si>
  <si>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</si>
  <si>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</si>
  <si>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</si>
  <si>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</si>
  <si>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</si>
  <si>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</si>
  <si>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</si>
  <si>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</si>
  <si>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</si>
  <si>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</si>
  <si>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</si>
  <si>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</si>
  <si>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</si>
  <si>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</si>
  <si>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</si>
  <si>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</si>
  <si>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</si>
  <si>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</si>
  <si>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</si>
  <si>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</si>
  <si>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</si>
  <si>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</si>
  <si>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</si>
  <si>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</si>
  <si>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</si>
  <si>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</si>
  <si>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</si>
  <si>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</si>
  <si>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</si>
  <si>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</si>
  <si>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</si>
  <si>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</si>
  <si>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</si>
  <si>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</si>
  <si>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</si>
  <si>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</si>
  <si>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</si>
  <si>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</si>
  <si>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</si>
  <si>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</si>
  <si>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</si>
  <si>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</si>
  <si>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</si>
  <si>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</si>
  <si>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</si>
  <si>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</si>
  <si>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</si>
  <si>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</si>
  <si>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</si>
  <si>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</si>
  <si>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</si>
  <si>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</si>
  <si>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</si>
  <si>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</si>
  <si>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</si>
  <si>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</si>
  <si>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</si>
  <si>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</si>
  <si>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</si>
  <si>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</si>
  <si>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</si>
  <si>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</si>
  <si>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</si>
  <si>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</si>
  <si>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</si>
  <si>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</si>
  <si>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</si>
  <si>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</si>
  <si>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</si>
  <si>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</si>
  <si>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</si>
  <si>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</si>
  <si>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</si>
  <si>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</si>
  <si>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</si>
  <si>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</si>
  <si>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</si>
  <si>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</si>
  <si>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</si>
  <si>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</si>
  <si>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</si>
  <si>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</si>
  <si>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</si>
  <si>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12 tego zamówienia:</t>
  </si>
  <si>
    <t>Leśnictwo: 12 Dobka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</si>
</sst>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topLeftCell="A10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117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118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119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120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121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122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123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124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142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5">
      <c r="B27" s="9" t="s">
        <v>143</v>
      </c>
    </row>
    <row r="28" spans="2:13" s="1" customFormat="1" ht="3.2" customHeight="1" x14ac:dyDescent="0.2"/>
    <row r="29" spans="2:13" s="1" customFormat="1" ht="18.2" customHeight="1" x14ac:dyDescent="0.2">
      <c r="B29" s="15" t="s">
        <v>125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2869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126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525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127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128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602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700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28.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1.8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1.1000000000000001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13.68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35.18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4.8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12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14</v>
      </c>
      <c r="G60" s="8">
        <v>12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66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44</v>
      </c>
      <c r="G62" s="8">
        <v>50</v>
      </c>
      <c r="H62" s="24">
        <v>0</v>
      </c>
      <c r="I62" s="22">
        <f>ROUND(G62* H62,2)</f>
        <v>0</v>
      </c>
      <c r="J62" s="5">
        <v>23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200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300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750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14</v>
      </c>
      <c r="G66" s="8">
        <v>50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44</v>
      </c>
      <c r="G67" s="8">
        <v>25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44</v>
      </c>
      <c r="G68" s="8">
        <v>100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44</v>
      </c>
      <c r="G69" s="8">
        <v>20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60</v>
      </c>
      <c r="G70" s="8">
        <v>846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60</v>
      </c>
      <c r="G71" s="8">
        <v>55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60</v>
      </c>
      <c r="G72" s="8">
        <v>320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60</v>
      </c>
      <c r="G73" s="8">
        <v>40</v>
      </c>
      <c r="H73" s="24">
        <v>0</v>
      </c>
      <c r="I73" s="22">
        <f>ROUND(G73* H73,2)</f>
        <v>0</v>
      </c>
      <c r="J73" s="5">
        <v>23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60</v>
      </c>
      <c r="G74" s="8">
        <v>90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94</v>
      </c>
      <c r="F75" s="6" t="s">
        <v>60</v>
      </c>
      <c r="G75" s="8">
        <v>11</v>
      </c>
      <c r="H75" s="24">
        <v>0</v>
      </c>
      <c r="I75" s="22">
        <f>ROUND(G75* H75,2)</f>
        <v>0</v>
      </c>
      <c r="J75" s="5">
        <v>23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44</v>
      </c>
      <c r="G76" s="8">
        <v>10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44</v>
      </c>
      <c r="G77" s="8">
        <v>2</v>
      </c>
      <c r="H77" s="24">
        <v>0</v>
      </c>
      <c r="I77" s="22">
        <f>ROUND(G77* H77,2)</f>
        <v>0</v>
      </c>
      <c r="J77" s="5">
        <v>23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60</v>
      </c>
      <c r="G78" s="8">
        <v>30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105</v>
      </c>
      <c r="F79" s="6" t="s">
        <v>60</v>
      </c>
      <c r="G79" s="8">
        <v>21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60</v>
      </c>
      <c r="G80" s="8">
        <v>25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55.9" customHeight="1" x14ac:dyDescent="0.2"/>
    <row r="82" spans="2:14" s="1" customFormat="1" ht="21.4" customHeight="1" x14ac:dyDescent="0.2">
      <c r="B82" s="16" t="s">
        <v>111</v>
      </c>
      <c r="C82" s="16"/>
      <c r="D82" s="16"/>
      <c r="E82" s="16"/>
      <c r="F82" s="25">
        <f>ROUND(I32+I37+I42+I47+I50+I51+I52+I53+I54+I55+I56+I57+I58+I59+I60+I61+I62+I63+I64+I65+I66+I67+I68+I69+I70+I71+I72+I73+I74+I75+I76+I77+I78+I79+I80,2)</f>
        <v>0</v>
      </c>
      <c r="G82" s="26"/>
      <c r="H82" s="26"/>
      <c r="I82" s="26"/>
      <c r="J82" s="26"/>
      <c r="K82" s="26"/>
      <c r="L82" s="26"/>
      <c r="M82" s="27"/>
    </row>
    <row r="83" spans="2:14" s="1" customFormat="1" ht="21.4" customHeight="1" x14ac:dyDescent="0.2">
      <c r="B83" s="16" t="s">
        <v>112</v>
      </c>
      <c r="C83" s="16"/>
      <c r="D83" s="16"/>
      <c r="E83" s="16"/>
      <c r="F83" s="28">
        <f>ROUND(L32+L37+L42+L47+L50+L51+L52+L53+L54+L55+L56+L57+L58+L59+L60+L61+L62+L63+L64+L65+L66+L67+L68+L69+L70+L71+L72+L73+L74+L75+L76+L77+L78+L79+L80,2)</f>
        <v>0</v>
      </c>
      <c r="G83" s="29"/>
      <c r="H83" s="29"/>
      <c r="I83" s="29"/>
      <c r="J83" s="29"/>
      <c r="K83" s="29"/>
      <c r="L83" s="29"/>
      <c r="M83" s="30"/>
    </row>
    <row r="84" spans="2:14" s="1" customFormat="1" ht="11.1" customHeight="1" x14ac:dyDescent="0.2"/>
    <row r="85" spans="2:14" s="1" customFormat="1" ht="80.099999999999994" customHeight="1" x14ac:dyDescent="0.2">
      <c r="B85" s="32" t="s">
        <v>129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110.1" customHeight="1" x14ac:dyDescent="0.2">
      <c r="B87" s="32" t="s">
        <v>130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5.25" customHeight="1" x14ac:dyDescent="0.2"/>
    <row r="89" spans="2:14" s="1" customFormat="1" ht="110.1" customHeight="1" x14ac:dyDescent="0.2">
      <c r="B89" s="18" t="s">
        <v>131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2:14" s="1" customFormat="1" ht="5.25" customHeight="1" x14ac:dyDescent="0.2"/>
    <row r="91" spans="2:14" s="1" customFormat="1" ht="37.9" customHeight="1" x14ac:dyDescent="0.2">
      <c r="B91" s="33" t="s">
        <v>113</v>
      </c>
      <c r="C91" s="33"/>
      <c r="D91" s="33"/>
      <c r="E91" s="33"/>
      <c r="F91" s="35" t="s">
        <v>114</v>
      </c>
      <c r="G91" s="35"/>
      <c r="H91" s="35"/>
      <c r="I91" s="35"/>
      <c r="J91" s="35"/>
      <c r="K91" s="35"/>
      <c r="L91" s="35"/>
    </row>
    <row r="92" spans="2:14" s="1" customFormat="1" ht="28.9" customHeight="1" x14ac:dyDescent="0.2"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2:14" s="1" customFormat="1" ht="28.9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.65" customHeight="1" x14ac:dyDescent="0.2"/>
    <row r="97" spans="2:14" s="1" customFormat="1" ht="203.1" customHeight="1" x14ac:dyDescent="0.2">
      <c r="B97" s="32" t="s">
        <v>132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36.950000000000003" customHeight="1" x14ac:dyDescent="0.2">
      <c r="B99" s="36" t="s">
        <v>133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7.9" customHeight="1" x14ac:dyDescent="0.2">
      <c r="B101" s="33" t="s">
        <v>115</v>
      </c>
      <c r="C101" s="33"/>
      <c r="D101" s="33"/>
      <c r="E101" s="33"/>
      <c r="F101" s="37" t="s">
        <v>116</v>
      </c>
      <c r="G101" s="37"/>
      <c r="H101" s="37"/>
      <c r="I101" s="37"/>
      <c r="J101" s="37"/>
      <c r="K101" s="37"/>
      <c r="L101" s="37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.65" customHeight="1" x14ac:dyDescent="0.2"/>
    <row r="107" spans="2:14" s="1" customFormat="1" ht="159.94999999999999" customHeight="1" x14ac:dyDescent="0.2">
      <c r="B107" s="32" t="s">
        <v>134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54.95" customHeight="1" x14ac:dyDescent="0.2">
      <c r="B109" s="32" t="s">
        <v>135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60" customHeight="1" x14ac:dyDescent="0.2">
      <c r="B111" s="18" t="s">
        <v>136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4" s="1" customFormat="1" ht="2.65" customHeight="1" x14ac:dyDescent="0.2"/>
    <row r="113" spans="2:14" s="1" customFormat="1" ht="48" customHeight="1" x14ac:dyDescent="0.2">
      <c r="B113" s="18" t="s">
        <v>137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2:14" s="1" customFormat="1" ht="2.65" customHeight="1" x14ac:dyDescent="0.2"/>
    <row r="115" spans="2:14" s="1" customFormat="1" ht="125.1" customHeight="1" x14ac:dyDescent="0.2">
      <c r="B115" s="32" t="s">
        <v>138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84.95" customHeight="1" x14ac:dyDescent="0.2">
      <c r="B117" s="32" t="s">
        <v>139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86.85" customHeight="1" x14ac:dyDescent="0.2"/>
    <row r="119" spans="2:14" s="1" customFormat="1" ht="17.649999999999999" customHeight="1" x14ac:dyDescent="0.2">
      <c r="I119" s="11" t="s">
        <v>140</v>
      </c>
      <c r="J119" s="11"/>
    </row>
    <row r="120" spans="2:14" s="1" customFormat="1" ht="145.15" customHeight="1" x14ac:dyDescent="0.2"/>
    <row r="121" spans="2:14" s="1" customFormat="1" ht="81.599999999999994" customHeight="1" x14ac:dyDescent="0.2">
      <c r="B121" s="19" t="s">
        <v>141</v>
      </c>
      <c r="C121" s="19"/>
      <c r="D121" s="19"/>
      <c r="E121" s="19"/>
      <c r="F121" s="19"/>
      <c r="G121" s="19"/>
      <c r="H121" s="19"/>
      <c r="I121" s="19"/>
      <c r="J121" s="19"/>
    </row>
    <row r="122" spans="2:14" s="1" customFormat="1" ht="28.9" customHeight="1" x14ac:dyDescent="0.2"/>
  </sheetData>
  <mergeCells count="97">
    <mergeCell ref="B3:E3"/>
    <mergeCell ref="B5:E5"/>
    <mergeCell ref="B7:E7"/>
    <mergeCell ref="F103:L103"/>
    <mergeCell ref="F104:L104"/>
    <mergeCell ref="B16:I16"/>
    <mergeCell ref="B18:I18"/>
    <mergeCell ref="B20:I20"/>
    <mergeCell ref="B22:I22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3:M83"/>
    <mergeCell ref="F91:L91"/>
    <mergeCell ref="F92:L92"/>
    <mergeCell ref="F93:L93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2023-10-12T07:49:10Z</dcterms:created>
  <dcterms:modified xsi:type="dcterms:W3CDTF">2023-10-25T08:56:14Z</dcterms:modified>
</cp:coreProperties>
</file>