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8D1F9B1C-36BD-4137-A941-20276B15F0D5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<sst xmlns="http://schemas.openxmlformats.org/spreadsheetml/2006/main" count="268" uniqueCount="176">
  <si>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</si>
  <si>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</si>
  <si>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</si>
  <si>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</si>
  <si>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</si>
  <si>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</si>
  <si>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</si>
  <si>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</si>
  <si>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</si>
  <si>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</si>
  <si>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</si>
  <si>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</si>
  <si>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</si>
  <si>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</si>
  <si>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</si>
  <si>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</si>
  <si>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</si>
  <si>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</si>
  <si>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</si>
  <si>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</si>
  <si>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</si>
  <si>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</si>
  <si>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</si>
  <si>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</si>
  <si>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</si>
  <si>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</si>
  <si>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</si>
  <si>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</si>
  <si>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</si>
  <si>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</si>
  <si>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</si>
  <si>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</si>
  <si>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</si>
  <si>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</si>
  <si>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</si>
  <si>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</si>
  <si>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</si>
  <si>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</si>
  <si>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</si>
  <si>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</si>
  <si>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</si>
  <si>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</si>
  <si>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</si>
  <si>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</si>
  <si>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</si>
  <si>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</si>
  <si>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</si>
  <si>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</si>
  <si>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</si>
  <si>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</si>
  <si>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</si>
  <si>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</si>
  <si>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</si>
  <si>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</si>
  <si>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</si>
  <si>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</si>
  <si>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</si>
  <si>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</si>
  <si>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</si>
  <si>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</si>
  <si>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129</t>
  </si>
  <si>
    <t>ZAB-MCHRG</t>
  </si>
  <si>
    <t>Zabezpieczenie młodników przed spałowaniem przy użyciu repelentów w warunkach górskich</t>
  </si>
  <si>
    <t>133</t>
  </si>
  <si>
    <t>ZAB-UPAL</t>
  </si>
  <si>
    <t>Zabezpieczenie drzewek przed zwierzyną palikami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</si>
  <si>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</si>
  <si>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</si>
  <si>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</si>
  <si>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</si>
  <si>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</si>
  <si>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</si>
  <si>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</si>
  <si>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</si>
  <si>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</si>
  <si>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</si>
  <si>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</si>
  <si>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</si>
  <si>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</si>
  <si>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</si>
  <si>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</si>
  <si>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</si>
  <si>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</si>
  <si>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</si>
  <si>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</si>
  <si>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</si>
  <si>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</si>
  <si>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</si>
  <si>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</si>
  <si>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</si>
  <si>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</si>
  <si>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</si>
  <si>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</si>
  <si>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</si>
  <si>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</si>
  <si>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</si>
  <si>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</si>
  <si>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</si>
  <si>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</si>
  <si>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</si>
  <si>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</si>
  <si>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</si>
  <si>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</si>
  <si>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</si>
  <si>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</si>
  <si>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</si>
  <si>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</si>
  <si>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</si>
  <si>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</si>
  <si>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</si>
  <si>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</si>
  <si>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</si>
  <si>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</si>
  <si>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</si>
  <si>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</si>
  <si>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</si>
  <si>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</si>
  <si>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</si>
  <si>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</si>
  <si>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</si>
  <si>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</si>
  <si>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</si>
  <si>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</si>
  <si>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</si>
  <si>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</si>
  <si>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</si>
  <si>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</si>
  <si>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</si>
  <si>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</si>
  <si>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</si>
  <si>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</si>
  <si>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</si>
  <si>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</si>
  <si>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</si>
  <si>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</si>
  <si>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</si>
  <si>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</si>
  <si>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</si>
  <si>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</si>
  <si>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</si>
  <si>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</si>
  <si>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</si>
  <si>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</si>
  <si>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</si>
  <si>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</si>
  <si>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</si>
  <si>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</si>
  <si>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</si>
  <si>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</si>
  <si>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</si>
  <si>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</si>
  <si>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</si>
  <si>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</si>
  <si>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</si>
  <si>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</si>
  <si>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</si>
  <si>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</si>
  <si>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</si>
  <si>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</si>
  <si>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</si>
  <si>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</si>
  <si>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</si>
  <si>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</si>
  <si>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</si>
  <si>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</si>
  <si>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</si>
  <si>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</si>
  <si>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</si>
  <si>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</si>
  <si>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</si>
  <si>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</si>
  <si>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</si>
  <si>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</si>
  <si>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</si>
  <si>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Leśnictwo: 02 Cisowa</t>
  </si>
  <si>
    <t>Odpowiadając na ogłoszenie o przetargu nieograniczonym na „Wykonywanie usług z zakresu gospodarki leśnej i szkółkarskiej na terenie Nadleśnictwa Ustroń w roku 2024''  składamy niniejszym ofertę na pakiet 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</si>
</sst>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2"/>
  <sheetViews>
    <sheetView tabSelected="1" workbookViewId="0">
      <selection activeCell="E14" sqref="E14:G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149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9"/>
      <c r="C3" s="39"/>
      <c r="D3" s="39"/>
      <c r="E3" s="39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9"/>
      <c r="C5" s="39"/>
      <c r="D5" s="39"/>
      <c r="E5" s="39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9"/>
      <c r="C7" s="39"/>
      <c r="D7" s="39"/>
      <c r="E7" s="39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2" t="s">
        <v>150</v>
      </c>
      <c r="C10" s="22"/>
      <c r="D10" s="22"/>
    </row>
    <row r="11" spans="2:15" s="1" customFormat="1" ht="12.4" customHeight="1" x14ac:dyDescent="0.2">
      <c r="B11" s="22"/>
      <c r="C11" s="22"/>
      <c r="D11" s="22"/>
      <c r="G11" s="40" t="s">
        <v>151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17" t="s">
        <v>152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153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174</v>
      </c>
    </row>
    <row r="28" spans="2:13" s="1" customFormat="1" ht="3.2" customHeight="1" x14ac:dyDescent="0.2"/>
    <row r="29" spans="2:13" s="1" customFormat="1" ht="18.2" customHeight="1" x14ac:dyDescent="0.2">
      <c r="B29" s="14" t="s">
        <v>157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3380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610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159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481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160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532</v>
      </c>
      <c r="H47" s="25">
        <v>0</v>
      </c>
      <c r="I47" s="23">
        <f>ROUND(G47* H47,2)</f>
        <v>0</v>
      </c>
      <c r="J47" s="5">
        <v>8</v>
      </c>
      <c r="K47" s="23">
        <f>ROUND(I47* J47/100,2)</f>
        <v>0</v>
      </c>
      <c r="L47" s="24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</v>
      </c>
      <c r="H50" s="25">
        <v>0</v>
      </c>
      <c r="I50" s="23">
        <f>ROUND(G50* H50,2)</f>
        <v>0</v>
      </c>
      <c r="J50" s="5">
        <v>8</v>
      </c>
      <c r="K50" s="23">
        <f>ROUND(I50* J50/100,2)</f>
        <v>0</v>
      </c>
      <c r="L50" s="24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600</v>
      </c>
      <c r="H51" s="25">
        <v>0</v>
      </c>
      <c r="I51" s="23">
        <f>ROUND(G51* H51,2)</f>
        <v>0</v>
      </c>
      <c r="J51" s="5">
        <v>8</v>
      </c>
      <c r="K51" s="23">
        <f>ROUND(I51* J51/100,2)</f>
        <v>0</v>
      </c>
      <c r="L51" s="24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0.35</v>
      </c>
      <c r="H52" s="25">
        <v>0</v>
      </c>
      <c r="I52" s="23">
        <f>ROUND(G52* H52,2)</f>
        <v>0</v>
      </c>
      <c r="J52" s="5">
        <v>8</v>
      </c>
      <c r="K52" s="23">
        <f>ROUND(I52* J52/100,2)</f>
        <v>0</v>
      </c>
      <c r="L52" s="24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16.47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1.25</v>
      </c>
      <c r="H54" s="25">
        <v>0</v>
      </c>
      <c r="I54" s="23">
        <f>ROUND(G54* H54,2)</f>
        <v>0</v>
      </c>
      <c r="J54" s="5">
        <v>8</v>
      </c>
      <c r="K54" s="23">
        <f>ROUND(I54* J54/100,2)</f>
        <v>0</v>
      </c>
      <c r="L54" s="24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17.72</v>
      </c>
      <c r="H55" s="25">
        <v>0</v>
      </c>
      <c r="I55" s="23">
        <f>ROUND(G55* H55,2)</f>
        <v>0</v>
      </c>
      <c r="J55" s="5">
        <v>8</v>
      </c>
      <c r="K55" s="23">
        <f>ROUND(I55* J55/100,2)</f>
        <v>0</v>
      </c>
      <c r="L55" s="24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16.47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1.25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17.72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16.82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8.5399999999999991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10.39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60.25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37.159999999999997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29</v>
      </c>
      <c r="G64" s="8">
        <v>5.2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29</v>
      </c>
      <c r="G65" s="8">
        <v>0.1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20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96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0"/>
    </row>
    <row r="68" spans="2:13" s="1" customFormat="1" ht="28.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4.9000000000000004</v>
      </c>
      <c r="H68" s="25">
        <v>0</v>
      </c>
      <c r="I68" s="23">
        <f>ROUND(G68* H68,2)</f>
        <v>0</v>
      </c>
      <c r="J68" s="5">
        <v>23</v>
      </c>
      <c r="K68" s="23">
        <f>ROUND(I68* J68/100,2)</f>
        <v>0</v>
      </c>
      <c r="L68" s="24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69</v>
      </c>
      <c r="G69" s="8">
        <v>310</v>
      </c>
      <c r="H69" s="25">
        <v>0</v>
      </c>
      <c r="I69" s="23">
        <f>ROUND(G69* H69,2)</f>
        <v>0</v>
      </c>
      <c r="J69" s="5">
        <v>23</v>
      </c>
      <c r="K69" s="23">
        <f>ROUND(I69* J69/100,2)</f>
        <v>0</v>
      </c>
      <c r="L69" s="24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2.8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120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400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700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50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0"/>
    </row>
    <row r="75" spans="2:13" s="1" customFormat="1" ht="28.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69</v>
      </c>
      <c r="G75" s="8">
        <v>30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69</v>
      </c>
      <c r="G76" s="8">
        <v>150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69</v>
      </c>
      <c r="G77" s="8">
        <v>20</v>
      </c>
      <c r="H77" s="25">
        <v>0</v>
      </c>
      <c r="I77" s="23">
        <f>ROUND(G77* H77,2)</f>
        <v>0</v>
      </c>
      <c r="J77" s="5">
        <v>8</v>
      </c>
      <c r="K77" s="23">
        <f>ROUND(I77* J77/100,2)</f>
        <v>0</v>
      </c>
      <c r="L77" s="24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405</v>
      </c>
      <c r="H78" s="25">
        <v>0</v>
      </c>
      <c r="I78" s="23">
        <f>ROUND(G78* H78,2)</f>
        <v>0</v>
      </c>
      <c r="J78" s="5">
        <v>8</v>
      </c>
      <c r="K78" s="23">
        <f>ROUND(I78* J78/100,2)</f>
        <v>0</v>
      </c>
      <c r="L78" s="24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86</v>
      </c>
      <c r="G79" s="8">
        <v>65</v>
      </c>
      <c r="H79" s="25">
        <v>0</v>
      </c>
      <c r="I79" s="23">
        <f>ROUND(G79* H79,2)</f>
        <v>0</v>
      </c>
      <c r="J79" s="5">
        <v>8</v>
      </c>
      <c r="K79" s="23">
        <f>ROUND(I79* J79/100,2)</f>
        <v>0</v>
      </c>
      <c r="L79" s="24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86</v>
      </c>
      <c r="G80" s="8">
        <v>400</v>
      </c>
      <c r="H80" s="25">
        <v>0</v>
      </c>
      <c r="I80" s="23">
        <f>ROUND(G80* H80,2)</f>
        <v>0</v>
      </c>
      <c r="J80" s="5">
        <v>8</v>
      </c>
      <c r="K80" s="23">
        <f>ROUND(I80* J80/100,2)</f>
        <v>0</v>
      </c>
      <c r="L80" s="24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86</v>
      </c>
      <c r="G81" s="8">
        <v>12</v>
      </c>
      <c r="H81" s="25">
        <v>0</v>
      </c>
      <c r="I81" s="23">
        <f>ROUND(G81* H81,2)</f>
        <v>0</v>
      </c>
      <c r="J81" s="5">
        <v>23</v>
      </c>
      <c r="K81" s="23">
        <f>ROUND(I81* J81/100,2)</f>
        <v>0</v>
      </c>
      <c r="L81" s="24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86</v>
      </c>
      <c r="G82" s="8">
        <v>67</v>
      </c>
      <c r="H82" s="25">
        <v>0</v>
      </c>
      <c r="I82" s="23">
        <f>ROUND(G82* H82,2)</f>
        <v>0</v>
      </c>
      <c r="J82" s="5">
        <v>8</v>
      </c>
      <c r="K82" s="23">
        <f>ROUND(I82* J82/100,2)</f>
        <v>0</v>
      </c>
      <c r="L82" s="24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120</v>
      </c>
      <c r="F83" s="6" t="s">
        <v>86</v>
      </c>
      <c r="G83" s="8">
        <v>3</v>
      </c>
      <c r="H83" s="25">
        <v>0</v>
      </c>
      <c r="I83" s="23">
        <f>ROUND(G83* H83,2)</f>
        <v>0</v>
      </c>
      <c r="J83" s="5">
        <v>23</v>
      </c>
      <c r="K83" s="23">
        <f>ROUND(I83* J83/100,2)</f>
        <v>0</v>
      </c>
      <c r="L83" s="24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69</v>
      </c>
      <c r="G84" s="8">
        <v>20</v>
      </c>
      <c r="H84" s="25">
        <v>0</v>
      </c>
      <c r="I84" s="23">
        <f>ROUND(G84* H84,2)</f>
        <v>0</v>
      </c>
      <c r="J84" s="5">
        <v>8</v>
      </c>
      <c r="K84" s="23">
        <f>ROUND(I84* J84/100,2)</f>
        <v>0</v>
      </c>
      <c r="L84" s="24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69</v>
      </c>
      <c r="G85" s="8">
        <v>3</v>
      </c>
      <c r="H85" s="25">
        <v>0</v>
      </c>
      <c r="I85" s="23">
        <f>ROUND(G85* H85,2)</f>
        <v>0</v>
      </c>
      <c r="J85" s="5">
        <v>23</v>
      </c>
      <c r="K85" s="23">
        <f>ROUND(I85* J85/100,2)</f>
        <v>0</v>
      </c>
      <c r="L85" s="24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69</v>
      </c>
      <c r="G86" s="8">
        <v>20</v>
      </c>
      <c r="H86" s="25">
        <v>0</v>
      </c>
      <c r="I86" s="23">
        <f>ROUND(G86* H86,2)</f>
        <v>0</v>
      </c>
      <c r="J86" s="5">
        <v>8</v>
      </c>
      <c r="K86" s="23">
        <f>ROUND(I86* J86/100,2)</f>
        <v>0</v>
      </c>
      <c r="L86" s="24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69</v>
      </c>
      <c r="G87" s="8">
        <v>3</v>
      </c>
      <c r="H87" s="25">
        <v>0</v>
      </c>
      <c r="I87" s="23">
        <f>ROUND(G87* H87,2)</f>
        <v>0</v>
      </c>
      <c r="J87" s="5">
        <v>23</v>
      </c>
      <c r="K87" s="23">
        <f>ROUND(I87* J87/100,2)</f>
        <v>0</v>
      </c>
      <c r="L87" s="24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86</v>
      </c>
      <c r="G88" s="8">
        <v>20</v>
      </c>
      <c r="H88" s="25">
        <v>0</v>
      </c>
      <c r="I88" s="23">
        <f>ROUND(G88* H88,2)</f>
        <v>0</v>
      </c>
      <c r="J88" s="5">
        <v>8</v>
      </c>
      <c r="K88" s="23">
        <f>ROUND(I88* J88/100,2)</f>
        <v>0</v>
      </c>
      <c r="L88" s="24">
        <f>ROUND(I88+ K88,2)</f>
        <v>0</v>
      </c>
      <c r="M88" s="10"/>
    </row>
    <row r="89" spans="2:14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137</v>
      </c>
      <c r="F89" s="6" t="s">
        <v>86</v>
      </c>
      <c r="G89" s="8">
        <v>7</v>
      </c>
      <c r="H89" s="25">
        <v>0</v>
      </c>
      <c r="I89" s="23">
        <f>ROUND(G89* H89,2)</f>
        <v>0</v>
      </c>
      <c r="J89" s="5">
        <v>23</v>
      </c>
      <c r="K89" s="23">
        <f>ROUND(I89* J89/100,2)</f>
        <v>0</v>
      </c>
      <c r="L89" s="24">
        <f>ROUND(I89+ K89,2)</f>
        <v>0</v>
      </c>
      <c r="M89" s="10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142</v>
      </c>
      <c r="F90" s="6" t="s">
        <v>86</v>
      </c>
      <c r="G90" s="8">
        <v>14</v>
      </c>
      <c r="H90" s="25">
        <v>0</v>
      </c>
      <c r="I90" s="23">
        <f>ROUND(G90* H90,2)</f>
        <v>0</v>
      </c>
      <c r="J90" s="5">
        <v>23</v>
      </c>
      <c r="K90" s="23">
        <f>ROUND(I90* J90/100,2)</f>
        <v>0</v>
      </c>
      <c r="L90" s="24">
        <f>ROUND(I90+ K90,2)</f>
        <v>0</v>
      </c>
      <c r="M90" s="10"/>
    </row>
    <row r="91" spans="2:14" s="1" customFormat="1" ht="55.9" customHeight="1" x14ac:dyDescent="0.2"/>
    <row r="92" spans="2:14" s="1" customFormat="1" ht="21.4" customHeight="1" x14ac:dyDescent="0.2">
      <c r="B92" s="15" t="s">
        <v>143</v>
      </c>
      <c r="C92" s="15"/>
      <c r="D92" s="15"/>
      <c r="E92" s="15"/>
      <c r="F92" s="26">
        <f>ROUND(I32+I37+I42+I47+I50+I51+I52+I53+I54+I55+I56+I57+I58+I59+I60+I61+I62+I63+I64+I65+I66+I67+I68+I69+I70+I71+I72+I73+I74+I75+I76+I77+I78+I79+I80+I81+I82+I83+I84+I85+I86+I87+I88+I89+I90,2)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21.4" customHeight="1" x14ac:dyDescent="0.2">
      <c r="B93" s="15" t="s">
        <v>144</v>
      </c>
      <c r="C93" s="15"/>
      <c r="D93" s="15"/>
      <c r="E93" s="15"/>
      <c r="F93" s="29">
        <f>ROUND(L32+L37+L42+L47+L50+L51+L52+L53+L54+L55+L56+L57+L58+L59+L60+L61+L62+L63+L64+L65+L66+L67+L68+L69+L70+L71+L72+L73+L74+L75+L76+L77+L78+L79+L80+L81+L82+L83+L84+L85+L86+L87+L88+L89+L90,2)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11.1" customHeight="1" x14ac:dyDescent="0.2"/>
    <row r="95" spans="2:14" s="1" customFormat="1" ht="80.099999999999994" customHeight="1" x14ac:dyDescent="0.2">
      <c r="B95" s="33" t="s">
        <v>161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</row>
    <row r="96" spans="2:14" s="1" customFormat="1" ht="2.65" customHeight="1" x14ac:dyDescent="0.2"/>
    <row r="97" spans="2:14" s="1" customFormat="1" ht="110.1" customHeight="1" x14ac:dyDescent="0.2">
      <c r="B97" s="33" t="s">
        <v>162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</row>
    <row r="98" spans="2:14" s="1" customFormat="1" ht="5.25" customHeight="1" x14ac:dyDescent="0.2"/>
    <row r="99" spans="2:14" s="1" customFormat="1" ht="110.1" customHeight="1" x14ac:dyDescent="0.2">
      <c r="B99" s="16" t="s">
        <v>163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5.25" customHeight="1" x14ac:dyDescent="0.2"/>
    <row r="101" spans="2:14" s="1" customFormat="1" ht="37.9" customHeight="1" x14ac:dyDescent="0.2">
      <c r="B101" s="34" t="s">
        <v>145</v>
      </c>
      <c r="C101" s="34"/>
      <c r="D101" s="34"/>
      <c r="E101" s="34"/>
      <c r="F101" s="36" t="s">
        <v>146</v>
      </c>
      <c r="G101" s="36"/>
      <c r="H101" s="36"/>
      <c r="I101" s="36"/>
      <c r="J101" s="36"/>
      <c r="K101" s="36"/>
      <c r="L101" s="36"/>
    </row>
    <row r="102" spans="2:14" s="1" customFormat="1" ht="28.9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4" s="1" customFormat="1" ht="28.9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4" s="1" customFormat="1" ht="28.9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4" s="1" customFormat="1" ht="28.9" customHeight="1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</row>
    <row r="106" spans="2:14" s="1" customFormat="1" ht="2.65" customHeight="1" x14ac:dyDescent="0.2"/>
    <row r="107" spans="2:14" s="1" customFormat="1" ht="203.1" customHeight="1" x14ac:dyDescent="0.2">
      <c r="B107" s="33" t="s">
        <v>164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65" customHeight="1" x14ac:dyDescent="0.2"/>
    <row r="109" spans="2:14" s="1" customFormat="1" ht="36.950000000000003" customHeight="1" x14ac:dyDescent="0.2">
      <c r="B109" s="37" t="s">
        <v>165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7.9" customHeight="1" x14ac:dyDescent="0.2">
      <c r="B111" s="34" t="s">
        <v>147</v>
      </c>
      <c r="C111" s="34"/>
      <c r="D111" s="34"/>
      <c r="E111" s="34"/>
      <c r="F111" s="38" t="s">
        <v>148</v>
      </c>
      <c r="G111" s="38"/>
      <c r="H111" s="38"/>
      <c r="I111" s="38"/>
      <c r="J111" s="38"/>
      <c r="K111" s="38"/>
      <c r="L111" s="38"/>
    </row>
    <row r="112" spans="2:14" s="1" customFormat="1" ht="28.9" customHeight="1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2:14" s="1" customFormat="1" ht="28.9" customHeight="1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</row>
    <row r="114" spans="2:14" s="1" customFormat="1" ht="28.9" customHeight="1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</row>
    <row r="115" spans="2:14" s="1" customFormat="1" ht="28.9" customHeight="1" x14ac:dyDescent="0.2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</row>
    <row r="116" spans="2:14" s="1" customFormat="1" ht="2.65" customHeight="1" x14ac:dyDescent="0.2"/>
    <row r="117" spans="2:14" s="1" customFormat="1" ht="159.94999999999999" customHeight="1" x14ac:dyDescent="0.2">
      <c r="B117" s="33" t="s">
        <v>166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2.65" customHeight="1" x14ac:dyDescent="0.2"/>
    <row r="119" spans="2:14" s="1" customFormat="1" ht="54.95" customHeight="1" x14ac:dyDescent="0.2">
      <c r="B119" s="33" t="s">
        <v>167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</row>
    <row r="120" spans="2:14" s="1" customFormat="1" ht="2.65" customHeight="1" x14ac:dyDescent="0.2"/>
    <row r="121" spans="2:14" s="1" customFormat="1" ht="60" customHeight="1" x14ac:dyDescent="0.2">
      <c r="B121" s="16" t="s">
        <v>168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/>
    <row r="123" spans="2:14" s="1" customFormat="1" ht="48" customHeight="1" x14ac:dyDescent="0.2">
      <c r="B123" s="16" t="s">
        <v>169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14" s="1" customFormat="1" ht="2.65" customHeight="1" x14ac:dyDescent="0.2"/>
    <row r="125" spans="2:14" s="1" customFormat="1" ht="125.1" customHeight="1" x14ac:dyDescent="0.2">
      <c r="B125" s="33" t="s">
        <v>170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</row>
    <row r="126" spans="2:14" s="1" customFormat="1" ht="2.65" customHeight="1" x14ac:dyDescent="0.2"/>
    <row r="127" spans="2:14" s="1" customFormat="1" ht="84.95" customHeight="1" x14ac:dyDescent="0.2">
      <c r="B127" s="33" t="s">
        <v>171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</row>
    <row r="128" spans="2:14" s="1" customFormat="1" ht="86.85" customHeight="1" x14ac:dyDescent="0.2"/>
    <row r="129" spans="2:10" s="1" customFormat="1" ht="17.649999999999999" customHeight="1" x14ac:dyDescent="0.2">
      <c r="I129" s="21" t="s">
        <v>172</v>
      </c>
      <c r="J129" s="21"/>
    </row>
    <row r="130" spans="2:10" s="1" customFormat="1" ht="145.15" customHeight="1" x14ac:dyDescent="0.2"/>
    <row r="131" spans="2:10" s="1" customFormat="1" ht="81.599999999999994" customHeight="1" x14ac:dyDescent="0.2">
      <c r="B131" s="18" t="s">
        <v>173</v>
      </c>
      <c r="C131" s="18"/>
      <c r="D131" s="18"/>
      <c r="E131" s="18"/>
      <c r="F131" s="18"/>
      <c r="G131" s="18"/>
      <c r="H131" s="18"/>
      <c r="I131" s="18"/>
      <c r="J131" s="18"/>
    </row>
    <row r="132" spans="2:10" s="1" customFormat="1" ht="28.9" customHeight="1" x14ac:dyDescent="0.2"/>
  </sheetData>
  <mergeCells count="107">
    <mergeCell ref="B16:I16"/>
    <mergeCell ref="B18:I18"/>
    <mergeCell ref="B20:I20"/>
    <mergeCell ref="B22:I22"/>
    <mergeCell ref="B3:E3"/>
    <mergeCell ref="B5:E5"/>
    <mergeCell ref="B7:E7"/>
    <mergeCell ref="L72:M72"/>
    <mergeCell ref="L73:M73"/>
    <mergeCell ref="L74:M74"/>
    <mergeCell ref="L75:M75"/>
    <mergeCell ref="L76:M76"/>
    <mergeCell ref="B104:E104"/>
    <mergeCell ref="B105:E105"/>
    <mergeCell ref="B107:N107"/>
    <mergeCell ref="B109:N109"/>
    <mergeCell ref="B111:E111"/>
    <mergeCell ref="F115:L115"/>
    <mergeCell ref="I129:J129"/>
    <mergeCell ref="L60:M60"/>
    <mergeCell ref="L61:M61"/>
    <mergeCell ref="B112:E112"/>
    <mergeCell ref="B113:E113"/>
    <mergeCell ref="B114:E114"/>
    <mergeCell ref="B115:E115"/>
    <mergeCell ref="B117:N117"/>
    <mergeCell ref="B119:N119"/>
    <mergeCell ref="B121:N121"/>
    <mergeCell ref="B123:N123"/>
    <mergeCell ref="B125:N125"/>
    <mergeCell ref="B101:E101"/>
    <mergeCell ref="B102:E102"/>
    <mergeCell ref="B103:E103"/>
    <mergeCell ref="B127:N127"/>
    <mergeCell ref="B131:J131"/>
    <mergeCell ref="B24:L24"/>
    <mergeCell ref="B26:L26"/>
    <mergeCell ref="B29:K29"/>
    <mergeCell ref="B34:K34"/>
    <mergeCell ref="B39:K39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B93:E93"/>
    <mergeCell ref="B95:N95"/>
    <mergeCell ref="B97:N97"/>
    <mergeCell ref="B99:N99"/>
    <mergeCell ref="E14:G14"/>
    <mergeCell ref="F92:M92"/>
    <mergeCell ref="F93:M93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4:D4"/>
    <mergeCell ref="B44:K44"/>
    <mergeCell ref="B6:D6"/>
    <mergeCell ref="B8:D8"/>
    <mergeCell ref="B92:E92"/>
    <mergeCell ref="G11:N12"/>
    <mergeCell ref="L58:M58"/>
    <mergeCell ref="L59:M59"/>
    <mergeCell ref="B10:D11"/>
    <mergeCell ref="L62:M62"/>
    <mergeCell ref="L63:M63"/>
    <mergeCell ref="L64:M64"/>
    <mergeCell ref="L65:M65"/>
    <mergeCell ref="L66:M66"/>
    <mergeCell ref="L67:M67"/>
    <mergeCell ref="L68:M68"/>
    <mergeCell ref="L82:M82"/>
    <mergeCell ref="L83:M83"/>
    <mergeCell ref="L84:M84"/>
    <mergeCell ref="L85:M8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69:M69"/>
    <mergeCell ref="L70:M70"/>
    <mergeCell ref="L71:M71"/>
    <mergeCell ref="L77:M77"/>
    <mergeCell ref="L78:M78"/>
    <mergeCell ref="L79:M79"/>
    <mergeCell ref="L80:M80"/>
    <mergeCell ref="L81:M81"/>
    <mergeCell ref="L86:M86"/>
    <mergeCell ref="L87:M87"/>
    <mergeCell ref="L88:M88"/>
    <mergeCell ref="L89:M89"/>
    <mergeCell ref="L90:M9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2023-10-12T07:25:39Z</dcterms:created>
  <dcterms:modified xsi:type="dcterms:W3CDTF">2023-10-25T08:55:46Z</dcterms:modified>
</cp:coreProperties>
</file>