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1309-V001\Pliki\Jarosław Jaszczak\Nowy folder\dokumenty wspolne\USŁUGI LEŚNE 2022\Kosztorys Ofertowy\Kosztorysy zablokowane\"/>
    </mc:Choice>
  </mc:AlternateContent>
  <bookViews>
    <workbookView xWindow="0" yWindow="0" windowWidth="23040" windowHeight="9390"/>
  </bookViews>
  <sheets>
    <sheet name="Kosztorys ofertowy" sheetId="1" r:id="rId1"/>
  </sheets>
  <calcPr calcId="152511"/>
</workbook>
</file>

<file path=xl/calcChain.xml><?xml version="1.0" encoding="utf-8"?>
<calcChain xmlns="http://schemas.openxmlformats.org/spreadsheetml/2006/main">
  <c r="E108" i="1" l="1"/>
  <c r="H106" i="1" l="1"/>
  <c r="J106" i="1" s="1"/>
  <c r="K106" i="1" s="1"/>
  <c r="J105" i="1"/>
  <c r="K105" i="1" s="1"/>
  <c r="H105" i="1"/>
  <c r="H104" i="1"/>
  <c r="J103" i="1"/>
  <c r="K103" i="1" s="1"/>
  <c r="H103" i="1"/>
  <c r="H60" i="1"/>
  <c r="J60" i="1"/>
  <c r="K60" i="1"/>
  <c r="H61" i="1"/>
  <c r="J61" i="1"/>
  <c r="K61" i="1" s="1"/>
  <c r="H62" i="1"/>
  <c r="J62" i="1"/>
  <c r="K62" i="1"/>
  <c r="H63" i="1"/>
  <c r="K63" i="1" s="1"/>
  <c r="J63" i="1"/>
  <c r="H64" i="1"/>
  <c r="J64" i="1" s="1"/>
  <c r="H65" i="1"/>
  <c r="J65" i="1"/>
  <c r="K65" i="1"/>
  <c r="H66" i="1"/>
  <c r="J66" i="1" s="1"/>
  <c r="H67" i="1"/>
  <c r="J67" i="1"/>
  <c r="K67" i="1"/>
  <c r="H68" i="1"/>
  <c r="J68" i="1"/>
  <c r="K68" i="1"/>
  <c r="H69" i="1"/>
  <c r="J69" i="1"/>
  <c r="K69" i="1" s="1"/>
  <c r="H70" i="1"/>
  <c r="J70" i="1"/>
  <c r="K70" i="1"/>
  <c r="H71" i="1"/>
  <c r="K71" i="1" s="1"/>
  <c r="J71" i="1"/>
  <c r="H72" i="1"/>
  <c r="J72" i="1" s="1"/>
  <c r="H73" i="1"/>
  <c r="J73" i="1"/>
  <c r="K73" i="1"/>
  <c r="H74" i="1"/>
  <c r="J74" i="1" s="1"/>
  <c r="H75" i="1"/>
  <c r="J75" i="1"/>
  <c r="K75" i="1"/>
  <c r="H76" i="1"/>
  <c r="J76" i="1"/>
  <c r="K76" i="1"/>
  <c r="H77" i="1"/>
  <c r="J77" i="1"/>
  <c r="K77" i="1" s="1"/>
  <c r="H78" i="1"/>
  <c r="J78" i="1"/>
  <c r="K78" i="1"/>
  <c r="H79" i="1"/>
  <c r="K79" i="1" s="1"/>
  <c r="J79" i="1"/>
  <c r="H80" i="1"/>
  <c r="J80" i="1" s="1"/>
  <c r="H81" i="1"/>
  <c r="J81" i="1"/>
  <c r="K81" i="1"/>
  <c r="H82" i="1"/>
  <c r="J82" i="1" s="1"/>
  <c r="H83" i="1"/>
  <c r="J83" i="1"/>
  <c r="K83" i="1"/>
  <c r="H84" i="1"/>
  <c r="J84" i="1"/>
  <c r="K84" i="1"/>
  <c r="H85" i="1"/>
  <c r="J85" i="1"/>
  <c r="K85" i="1" s="1"/>
  <c r="H86" i="1"/>
  <c r="J86" i="1"/>
  <c r="K86" i="1"/>
  <c r="H87" i="1"/>
  <c r="K87" i="1" s="1"/>
  <c r="J87" i="1"/>
  <c r="H88" i="1"/>
  <c r="J88" i="1" s="1"/>
  <c r="H89" i="1"/>
  <c r="J89" i="1"/>
  <c r="K89" i="1"/>
  <c r="H90" i="1"/>
  <c r="J90" i="1" s="1"/>
  <c r="H91" i="1"/>
  <c r="J91" i="1"/>
  <c r="K91" i="1" s="1"/>
  <c r="H92" i="1"/>
  <c r="J92" i="1"/>
  <c r="K92" i="1"/>
  <c r="H93" i="1"/>
  <c r="J93" i="1"/>
  <c r="K93" i="1" s="1"/>
  <c r="H94" i="1"/>
  <c r="J94" i="1"/>
  <c r="K94" i="1"/>
  <c r="H95" i="1"/>
  <c r="K95" i="1" s="1"/>
  <c r="J95" i="1"/>
  <c r="H96" i="1"/>
  <c r="J96" i="1" s="1"/>
  <c r="H97" i="1"/>
  <c r="J97" i="1"/>
  <c r="K97" i="1"/>
  <c r="H98" i="1"/>
  <c r="J98" i="1" s="1"/>
  <c r="H99" i="1"/>
  <c r="J99" i="1"/>
  <c r="K99" i="1"/>
  <c r="H100" i="1"/>
  <c r="J100" i="1"/>
  <c r="K100" i="1"/>
  <c r="H59" i="1"/>
  <c r="J59" i="1" s="1"/>
  <c r="H58" i="1"/>
  <c r="J58" i="1" s="1"/>
  <c r="K58" i="1" s="1"/>
  <c r="H54" i="1"/>
  <c r="J54" i="1" s="1"/>
  <c r="K54" i="1" s="1"/>
  <c r="H48" i="1"/>
  <c r="H42" i="1"/>
  <c r="H36" i="1"/>
  <c r="J36" i="1" s="1"/>
  <c r="K36" i="1" s="1"/>
  <c r="K30" i="1"/>
  <c r="J30" i="1"/>
  <c r="H30" i="1"/>
  <c r="E109" i="1" l="1"/>
  <c r="J104" i="1"/>
  <c r="K104" i="1" s="1"/>
  <c r="K96" i="1"/>
  <c r="K88" i="1"/>
  <c r="K80" i="1"/>
  <c r="K72" i="1"/>
  <c r="K64" i="1"/>
  <c r="K98" i="1"/>
  <c r="K90" i="1"/>
  <c r="K82" i="1"/>
  <c r="K74" i="1"/>
  <c r="K66" i="1"/>
  <c r="K59" i="1"/>
  <c r="J48" i="1"/>
  <c r="K48" i="1" s="1"/>
  <c r="J42" i="1"/>
  <c r="K42" i="1" s="1"/>
</calcChain>
</file>

<file path=xl/sharedStrings.xml><?xml version="1.0" encoding="utf-8"?>
<sst xmlns="http://schemas.openxmlformats.org/spreadsheetml/2006/main" count="296" uniqueCount="181">
  <si>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</si>
  <si>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</si>
  <si>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</si>
  <si>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</si>
  <si>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</si>
  <si>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</si>
  <si>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</si>
  <si>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</si>
  <si>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</si>
  <si>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</si>
  <si>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</si>
  <si>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</si>
  <si>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</si>
  <si>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</si>
  <si>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</si>
  <si>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</si>
  <si>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</si>
  <si>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</si>
  <si>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</si>
  <si>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</si>
  <si>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</si>
  <si>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</si>
  <si>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</si>
  <si>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</si>
  <si>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</si>
  <si>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</si>
  <si>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</si>
  <si>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</si>
  <si>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</si>
  <si>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</si>
  <si>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</si>
  <si>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</si>
  <si>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12</t>
  </si>
  <si>
    <t>GODZ PILA</t>
  </si>
  <si>
    <t>Prace wykonywane ręcznie z użyciem pilarki</t>
  </si>
  <si>
    <t>H</t>
  </si>
  <si>
    <t xml:space="preserve"> 17</t>
  </si>
  <si>
    <t>ROZDR-PP</t>
  </si>
  <si>
    <t>Rozdrabnianie pozostałości drzewnych na całej powierzchni bez mieszania z glebą</t>
  </si>
  <si>
    <t>HA</t>
  </si>
  <si>
    <t xml:space="preserve"> 18</t>
  </si>
  <si>
    <t>ROZDR-PDR</t>
  </si>
  <si>
    <t>Rozdrabnianie pozostałości drzewnych na całej powierzchni bez mieszania z glebą na powierzchniach z wyrobioną drobnicą</t>
  </si>
  <si>
    <t xml:space="preserve"> 21</t>
  </si>
  <si>
    <t>ROZME-KRZ</t>
  </si>
  <si>
    <t>Mechaniczne rozdrabnianie krzewów, malin, jeżyn itp.</t>
  </si>
  <si>
    <t xml:space="preserve"> 22</t>
  </si>
  <si>
    <t>WPOD-N</t>
  </si>
  <si>
    <t>Wycinanie podszytów i podrostów (teren równy lub falisty)</t>
  </si>
  <si>
    <t xml:space="preserve"> 24</t>
  </si>
  <si>
    <t>PPOD N</t>
  </si>
  <si>
    <t>Wyniesienie wyciętych podszytów  (teren równy lub falisty)</t>
  </si>
  <si>
    <t xml:space="preserve"> 27</t>
  </si>
  <si>
    <t>OPR-UC</t>
  </si>
  <si>
    <t>Opryskiwanie upraw -  opryskiwaczem ciągnikowym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</si>
  <si>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</si>
  <si>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</si>
  <si>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</si>
  <si>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</si>
  <si>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</si>
  <si>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</si>
  <si>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</si>
  <si>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</si>
  <si>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</si>
  <si>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</si>
  <si>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</si>
  <si>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</si>
  <si>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</si>
  <si>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</si>
  <si>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69</t>
  </si>
  <si>
    <t>WYK-POGCZ</t>
  </si>
  <si>
    <t>Wyorywanie bruzd pługiem leśnym z pogłębiaczem na powierzchni pow. 0,50 ha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</si>
  <si>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</si>
  <si>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</si>
  <si>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</si>
  <si>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</si>
  <si>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</si>
  <si>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</si>
  <si>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</si>
  <si>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</si>
  <si>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</si>
  <si>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</si>
  <si>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</si>
  <si>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</si>
  <si>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</si>
  <si>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</si>
  <si>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</si>
  <si>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</si>
  <si>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</si>
  <si>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</si>
  <si>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</si>
  <si>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</si>
  <si>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</si>
  <si>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</si>
  <si>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</si>
  <si>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</si>
  <si>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</si>
  <si>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</si>
  <si>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</si>
  <si>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</si>
  <si>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</si>
  <si>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</si>
  <si>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</si>
  <si>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131</t>
  </si>
  <si>
    <t>KOR-P</t>
  </si>
  <si>
    <t>Korowanie pułapek i niszczenie kory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</si>
  <si>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</si>
  <si>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</si>
  <si>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</si>
  <si>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</si>
  <si>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</si>
  <si>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</si>
  <si>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</si>
  <si>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</si>
  <si>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</si>
  <si>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</si>
  <si>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</si>
  <si>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</si>
  <si>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</si>
  <si>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</si>
  <si>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</si>
  <si>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</si>
  <si>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</si>
  <si>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</si>
  <si>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</si>
  <si>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</si>
  <si>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</si>
  <si>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</si>
  <si>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</si>
  <si>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</si>
  <si>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</si>
  <si>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</si>
  <si>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</si>
  <si>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</si>
  <si>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</si>
  <si>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</si>
  <si>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</si>
  <si>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</si>
  <si>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</si>
  <si>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</si>
  <si>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</si>
  <si>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</si>
  <si>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</si>
  <si>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</si>
  <si>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</si>
  <si>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</si>
  <si>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</si>
  <si>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</si>
  <si>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</si>
  <si>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</si>
  <si>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</si>
  <si>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</si>
  <si>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</si>
  <si>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</si>
  <si>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</si>
  <si>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</si>
  <si>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175, 186, 223, 345</t>
  </si>
  <si>
    <t>GODZ MH23</t>
  </si>
  <si>
    <t>Prace godzinowe ciągnikowe (23% VAT)</t>
  </si>
  <si>
    <t>Cena łączna netto w PLN</t>
  </si>
  <si>
    <t>Cena łączna brutto w PLN</t>
  </si>
  <si>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</si>
  <si>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</si>
  <si>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</si>
  <si>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</si>
  <si>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</si>
  <si>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</si>
  <si>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</si>
  <si>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</si>
  <si>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</si>
  <si>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</si>
  <si>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</si>
  <si>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</si>
  <si>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</si>
  <si>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>Nadleśnictwo Oleśnica Śląska</t>
  </si>
  <si>
    <t xml:space="preserve">56-400 Oleśnica, Spacerowa 6                   </t>
  </si>
  <si>
    <t>328</t>
  </si>
  <si>
    <t>ZB-NASDB</t>
  </si>
  <si>
    <t>Zbiór nasion dęba</t>
  </si>
  <si>
    <t>KG</t>
  </si>
  <si>
    <r>
      <t xml:space="preserve">Odpowiadając na ogłoszenie o przetargu nieograniczonym na „Wykonywanie usług z zakresu gospodarki leśnej na terenie Nadleśnictwa Oleśnica Śląska w roku 2022''  składamy niniejszym ofertę na </t>
    </r>
    <r>
      <rPr>
        <b/>
        <u/>
        <sz val="12"/>
        <color rgb="FF333333"/>
        <rFont val="Arial"/>
        <family val="2"/>
        <charset val="238"/>
      </rPr>
      <t>pakiet 4</t>
    </r>
    <r>
      <rPr>
        <sz val="12"/>
        <color rgb="FF333333"/>
        <rFont val="Arial"/>
        <family val="2"/>
        <charset val="238"/>
      </rPr>
      <t xml:space="preserve"> tego zamówienia i oferujemy następujące ceny jednostkowe za usługi wchodzące w skład tej części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</si>
</sst>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5" xfId="0" applyNumberFormat="1" applyFont="1" applyFill="1" applyBorder="1" applyAlignment="1">
      <alignment horizontal="right" vertical="center"/>
    </xf>
    <xf numFmtId="2" fontId="4" fillId="2" borderId="6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10" fontId="1" fillId="2" borderId="0" xfId="0" applyNumberFormat="1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4" fontId="6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4"/>
  <sheetViews>
    <sheetView tabSelected="1" zoomScale="85" zoomScaleNormal="85" workbookViewId="0">
      <selection activeCell="G15" sqref="G1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17" customWidth="1"/>
    <col min="8" max="8" width="11.7109375" style="17" customWidth="1"/>
    <col min="9" max="9" width="7.85546875" style="21" customWidth="1"/>
    <col min="10" max="11" width="10.7109375" style="17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>
      <c r="F1" s="12"/>
      <c r="G1" s="12"/>
      <c r="H1" s="12"/>
      <c r="I1" s="18"/>
      <c r="J1" s="12"/>
      <c r="K1" s="12"/>
    </row>
    <row r="2" spans="2:12" s="22" customFormat="1" ht="17.649999999999999" customHeight="1" x14ac:dyDescent="0.2">
      <c r="F2" s="37"/>
      <c r="G2" s="37"/>
      <c r="H2" s="38" t="s">
        <v>161</v>
      </c>
      <c r="I2" s="38"/>
      <c r="J2" s="38"/>
      <c r="K2" s="38"/>
      <c r="L2" s="38"/>
    </row>
    <row r="3" spans="2:12" s="22" customFormat="1" ht="6.95" customHeight="1" x14ac:dyDescent="0.2">
      <c r="F3" s="37"/>
      <c r="G3" s="37"/>
      <c r="H3" s="37"/>
      <c r="I3" s="39"/>
      <c r="J3" s="37"/>
      <c r="K3" s="37"/>
    </row>
    <row r="4" spans="2:12" s="22" customFormat="1" ht="2.65" customHeight="1" x14ac:dyDescent="0.2">
      <c r="B4" s="40"/>
      <c r="C4" s="40"/>
      <c r="F4" s="37"/>
      <c r="G4" s="37"/>
      <c r="H4" s="37"/>
      <c r="I4" s="39"/>
      <c r="J4" s="37"/>
      <c r="K4" s="37"/>
    </row>
    <row r="5" spans="2:12" s="22" customFormat="1" ht="29.85" customHeight="1" x14ac:dyDescent="0.2">
      <c r="F5" s="37"/>
      <c r="G5" s="37"/>
      <c r="H5" s="37"/>
      <c r="I5" s="39"/>
      <c r="J5" s="37"/>
      <c r="K5" s="37"/>
    </row>
    <row r="6" spans="2:12" s="22" customFormat="1" ht="2.65" customHeight="1" x14ac:dyDescent="0.2">
      <c r="B6" s="40"/>
      <c r="C6" s="40"/>
      <c r="F6" s="37"/>
      <c r="G6" s="37"/>
      <c r="H6" s="37"/>
      <c r="I6" s="39"/>
      <c r="J6" s="37"/>
      <c r="K6" s="37"/>
    </row>
    <row r="7" spans="2:12" s="22" customFormat="1" ht="19.7" customHeight="1" x14ac:dyDescent="0.2">
      <c r="F7" s="37"/>
      <c r="G7" s="37"/>
      <c r="H7" s="37"/>
      <c r="I7" s="39"/>
      <c r="J7" s="37"/>
      <c r="K7" s="37"/>
    </row>
    <row r="8" spans="2:12" s="22" customFormat="1" ht="10.7" customHeight="1" x14ac:dyDescent="0.2">
      <c r="F8" s="41" t="s">
        <v>162</v>
      </c>
      <c r="G8" s="41"/>
      <c r="H8" s="41"/>
      <c r="I8" s="41"/>
      <c r="J8" s="41"/>
      <c r="K8" s="41"/>
    </row>
    <row r="9" spans="2:12" s="22" customFormat="1" ht="2.65" customHeight="1" x14ac:dyDescent="0.2">
      <c r="B9" s="40"/>
      <c r="C9" s="40"/>
      <c r="F9" s="41"/>
      <c r="G9" s="41"/>
      <c r="H9" s="41"/>
      <c r="I9" s="41"/>
      <c r="J9" s="41"/>
      <c r="K9" s="41"/>
    </row>
    <row r="10" spans="2:12" s="22" customFormat="1" ht="3.2" customHeight="1" x14ac:dyDescent="0.2">
      <c r="F10" s="41"/>
      <c r="G10" s="41"/>
      <c r="H10" s="41"/>
      <c r="I10" s="41"/>
      <c r="J10" s="41"/>
      <c r="K10" s="41"/>
    </row>
    <row r="11" spans="2:12" s="22" customFormat="1" ht="3.75" customHeight="1" x14ac:dyDescent="0.2">
      <c r="B11" s="42" t="s">
        <v>163</v>
      </c>
      <c r="C11" s="42"/>
      <c r="F11" s="41"/>
      <c r="G11" s="41"/>
      <c r="H11" s="41"/>
      <c r="I11" s="41"/>
      <c r="J11" s="41"/>
      <c r="K11" s="41"/>
    </row>
    <row r="12" spans="2:12" s="22" customFormat="1" ht="15.95" customHeight="1" x14ac:dyDescent="0.2">
      <c r="B12" s="42"/>
      <c r="C12" s="42"/>
      <c r="F12" s="37"/>
      <c r="G12" s="37"/>
      <c r="H12" s="37"/>
      <c r="I12" s="39"/>
      <c r="J12" s="37"/>
      <c r="K12" s="37"/>
    </row>
    <row r="13" spans="2:12" s="22" customFormat="1" ht="48.4" customHeight="1" x14ac:dyDescent="0.2">
      <c r="F13" s="37"/>
      <c r="G13" s="37"/>
      <c r="H13" s="37"/>
      <c r="I13" s="39"/>
      <c r="J13" s="37"/>
      <c r="K13" s="37"/>
    </row>
    <row r="14" spans="2:12" s="1" customFormat="1" ht="24" customHeight="1" x14ac:dyDescent="0.2">
      <c r="D14" s="26" t="s">
        <v>164</v>
      </c>
      <c r="E14" s="26"/>
      <c r="F14" s="12"/>
      <c r="G14" s="12"/>
      <c r="H14" s="12"/>
      <c r="I14" s="18"/>
      <c r="J14" s="12"/>
      <c r="K14" s="12"/>
    </row>
    <row r="15" spans="2:12" s="1" customFormat="1" ht="57.6" customHeight="1" x14ac:dyDescent="0.2">
      <c r="F15" s="12"/>
      <c r="G15" s="12"/>
      <c r="H15" s="12"/>
      <c r="I15" s="18"/>
      <c r="J15" s="12"/>
      <c r="K15" s="12"/>
    </row>
    <row r="16" spans="2:12" s="1" customFormat="1" ht="20.65" customHeight="1" x14ac:dyDescent="0.2">
      <c r="B16" s="9" t="s">
        <v>165</v>
      </c>
      <c r="F16" s="12"/>
      <c r="G16" s="12"/>
      <c r="H16" s="12"/>
      <c r="I16" s="18"/>
      <c r="J16" s="12"/>
      <c r="K16" s="12"/>
    </row>
    <row r="17" spans="2:16" s="1" customFormat="1" ht="3.2" customHeight="1" x14ac:dyDescent="0.2">
      <c r="F17" s="12"/>
      <c r="G17" s="12"/>
      <c r="H17" s="12"/>
      <c r="I17" s="18"/>
      <c r="J17" s="12"/>
      <c r="K17" s="12"/>
    </row>
    <row r="18" spans="2:16" s="1" customFormat="1" ht="20.65" customHeight="1" x14ac:dyDescent="0.2">
      <c r="B18" s="9" t="s">
        <v>166</v>
      </c>
      <c r="F18" s="12"/>
      <c r="G18" s="12"/>
      <c r="H18" s="12"/>
      <c r="I18" s="18"/>
      <c r="J18" s="12"/>
      <c r="K18" s="12"/>
    </row>
    <row r="19" spans="2:16" s="1" customFormat="1" ht="3.75" customHeight="1" x14ac:dyDescent="0.2">
      <c r="F19" s="12"/>
      <c r="G19" s="12"/>
      <c r="H19" s="12"/>
      <c r="I19" s="18"/>
      <c r="J19" s="12"/>
      <c r="K19" s="12"/>
    </row>
    <row r="20" spans="2:16" s="1" customFormat="1" ht="20.65" customHeight="1" x14ac:dyDescent="0.2">
      <c r="B20" s="9" t="s">
        <v>174</v>
      </c>
      <c r="F20" s="12"/>
      <c r="G20" s="12"/>
      <c r="H20" s="12"/>
      <c r="I20" s="18"/>
      <c r="J20" s="12"/>
      <c r="K20" s="12"/>
    </row>
    <row r="21" spans="2:16" s="1" customFormat="1" ht="2.65" customHeight="1" x14ac:dyDescent="0.2">
      <c r="F21" s="12"/>
      <c r="G21" s="12"/>
      <c r="H21" s="12"/>
      <c r="I21" s="18"/>
      <c r="J21" s="12"/>
      <c r="K21" s="12"/>
    </row>
    <row r="22" spans="2:16" s="1" customFormat="1" ht="20.65" customHeight="1" x14ac:dyDescent="0.2">
      <c r="B22" s="9" t="s">
        <v>175</v>
      </c>
      <c r="F22" s="12"/>
      <c r="G22" s="12"/>
      <c r="H22" s="12"/>
      <c r="I22" s="18"/>
      <c r="J22" s="12"/>
      <c r="K22" s="12"/>
    </row>
    <row r="23" spans="2:16" s="1" customFormat="1" ht="59.65" customHeight="1" x14ac:dyDescent="0.2">
      <c r="F23" s="12"/>
      <c r="G23" s="12"/>
      <c r="H23" s="12"/>
      <c r="I23" s="18"/>
      <c r="J23" s="12"/>
      <c r="K23" s="12"/>
    </row>
    <row r="24" spans="2:16" s="1" customFormat="1" ht="50.1" customHeight="1" x14ac:dyDescent="0.2">
      <c r="B24" s="29" t="s">
        <v>180</v>
      </c>
      <c r="C24" s="29"/>
      <c r="D24" s="29"/>
      <c r="E24" s="29"/>
      <c r="F24" s="29"/>
      <c r="G24" s="29"/>
      <c r="H24" s="29"/>
      <c r="I24" s="29"/>
      <c r="J24" s="29"/>
      <c r="K24" s="12"/>
    </row>
    <row r="25" spans="2:16" s="1" customFormat="1" ht="52.15" customHeight="1" x14ac:dyDescent="0.2">
      <c r="F25" s="12"/>
      <c r="G25" s="12"/>
      <c r="H25" s="12"/>
      <c r="I25" s="18"/>
      <c r="J25" s="12"/>
      <c r="K25" s="12"/>
      <c r="P25" s="22"/>
    </row>
    <row r="26" spans="2:16" s="1" customFormat="1" ht="3.2" customHeight="1" x14ac:dyDescent="0.2">
      <c r="F26" s="12"/>
      <c r="G26" s="12"/>
      <c r="H26" s="12"/>
      <c r="I26" s="18"/>
      <c r="J26" s="12"/>
      <c r="K26" s="12"/>
    </row>
    <row r="27" spans="2:16" s="1" customFormat="1" ht="20.65" customHeight="1" x14ac:dyDescent="0.2">
      <c r="B27" s="25" t="s">
        <v>167</v>
      </c>
      <c r="C27" s="25"/>
      <c r="D27" s="25"/>
      <c r="F27" s="12"/>
      <c r="G27" s="12"/>
      <c r="H27" s="12"/>
      <c r="I27" s="18"/>
      <c r="J27" s="12"/>
      <c r="K27" s="12"/>
    </row>
    <row r="28" spans="2:16" s="1" customFormat="1" ht="10.15" customHeight="1" x14ac:dyDescent="0.2">
      <c r="F28" s="12"/>
      <c r="G28" s="12"/>
      <c r="H28" s="12"/>
      <c r="I28" s="18"/>
      <c r="J28" s="12"/>
      <c r="K28" s="12"/>
    </row>
    <row r="29" spans="2:16" s="1" customFormat="1" ht="56.25" x14ac:dyDescent="0.2">
      <c r="B29" s="2" t="s">
        <v>0</v>
      </c>
      <c r="C29" s="3" t="s">
        <v>1</v>
      </c>
      <c r="D29" s="3" t="s">
        <v>2</v>
      </c>
      <c r="E29" s="3" t="s">
        <v>3</v>
      </c>
      <c r="F29" s="13" t="s">
        <v>4</v>
      </c>
      <c r="G29" s="13" t="s">
        <v>5</v>
      </c>
      <c r="H29" s="13" t="s">
        <v>6</v>
      </c>
      <c r="I29" s="19" t="s">
        <v>7</v>
      </c>
      <c r="J29" s="13" t="s">
        <v>8</v>
      </c>
      <c r="K29" s="13" t="s">
        <v>9</v>
      </c>
    </row>
    <row r="30" spans="2:16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14">
        <v>469</v>
      </c>
      <c r="G30" s="23"/>
      <c r="H30" s="14">
        <f>F30*G30</f>
        <v>0</v>
      </c>
      <c r="I30" s="20">
        <v>0.08</v>
      </c>
      <c r="J30" s="14">
        <f>H30*I30</f>
        <v>0</v>
      </c>
      <c r="K30" s="14">
        <f>H30+J30</f>
        <v>0</v>
      </c>
    </row>
    <row r="31" spans="2:16" s="1" customFormat="1" ht="1.1499999999999999" customHeight="1" x14ac:dyDescent="0.2">
      <c r="F31" s="12"/>
      <c r="G31" s="12"/>
      <c r="H31" s="12"/>
      <c r="I31" s="18"/>
      <c r="J31" s="12"/>
      <c r="K31" s="12"/>
    </row>
    <row r="32" spans="2:16" s="1" customFormat="1" ht="3.2" customHeight="1" x14ac:dyDescent="0.2">
      <c r="F32" s="12"/>
      <c r="G32" s="12"/>
      <c r="H32" s="12"/>
      <c r="I32" s="18"/>
      <c r="J32" s="12"/>
      <c r="K32" s="12"/>
    </row>
    <row r="33" spans="2:11" s="1" customFormat="1" ht="20.65" customHeight="1" x14ac:dyDescent="0.2">
      <c r="B33" s="25" t="s">
        <v>168</v>
      </c>
      <c r="C33" s="25"/>
      <c r="D33" s="25"/>
      <c r="F33" s="12"/>
      <c r="G33" s="12"/>
      <c r="H33" s="12"/>
      <c r="I33" s="18"/>
      <c r="J33" s="12"/>
      <c r="K33" s="12"/>
    </row>
    <row r="34" spans="2:11" s="1" customFormat="1" ht="10.15" customHeight="1" x14ac:dyDescent="0.2">
      <c r="F34" s="12"/>
      <c r="G34" s="12"/>
      <c r="H34" s="12"/>
      <c r="I34" s="18"/>
      <c r="J34" s="12"/>
      <c r="K34" s="12"/>
    </row>
    <row r="35" spans="2:11" s="1" customFormat="1" ht="56.25" x14ac:dyDescent="0.2">
      <c r="B35" s="2" t="s">
        <v>0</v>
      </c>
      <c r="C35" s="3" t="s">
        <v>1</v>
      </c>
      <c r="D35" s="3" t="s">
        <v>2</v>
      </c>
      <c r="E35" s="3" t="s">
        <v>3</v>
      </c>
      <c r="F35" s="13" t="s">
        <v>4</v>
      </c>
      <c r="G35" s="13" t="s">
        <v>5</v>
      </c>
      <c r="H35" s="13" t="s">
        <v>6</v>
      </c>
      <c r="I35" s="19" t="s">
        <v>7</v>
      </c>
      <c r="J35" s="13" t="s">
        <v>8</v>
      </c>
      <c r="K35" s="13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14">
        <v>8741</v>
      </c>
      <c r="G36" s="23"/>
      <c r="H36" s="14">
        <f>F36*G36</f>
        <v>0</v>
      </c>
      <c r="I36" s="20">
        <v>0.08</v>
      </c>
      <c r="J36" s="14">
        <f>H36*I36</f>
        <v>0</v>
      </c>
      <c r="K36" s="14">
        <f>H36+J36</f>
        <v>0</v>
      </c>
    </row>
    <row r="37" spans="2:11" s="1" customFormat="1" ht="1.1499999999999999" customHeight="1" x14ac:dyDescent="0.2">
      <c r="F37" s="12"/>
      <c r="G37" s="12"/>
      <c r="H37" s="12"/>
      <c r="I37" s="18"/>
      <c r="J37" s="12"/>
      <c r="K37" s="12"/>
    </row>
    <row r="38" spans="2:11" s="1" customFormat="1" ht="3.2" customHeight="1" x14ac:dyDescent="0.2">
      <c r="F38" s="12"/>
      <c r="G38" s="12"/>
      <c r="H38" s="12"/>
      <c r="I38" s="18"/>
      <c r="J38" s="12"/>
      <c r="K38" s="12"/>
    </row>
    <row r="39" spans="2:11" s="1" customFormat="1" ht="20.65" customHeight="1" x14ac:dyDescent="0.2">
      <c r="B39" s="25" t="s">
        <v>169</v>
      </c>
      <c r="C39" s="25"/>
      <c r="D39" s="25"/>
      <c r="F39" s="12"/>
      <c r="G39" s="12"/>
      <c r="H39" s="12"/>
      <c r="I39" s="18"/>
      <c r="J39" s="12"/>
      <c r="K39" s="12"/>
    </row>
    <row r="40" spans="2:11" s="1" customFormat="1" ht="10.15" customHeight="1" x14ac:dyDescent="0.2">
      <c r="F40" s="12"/>
      <c r="G40" s="12"/>
      <c r="H40" s="12"/>
      <c r="I40" s="18"/>
      <c r="J40" s="12"/>
      <c r="K40" s="12"/>
    </row>
    <row r="41" spans="2:11" s="1" customFormat="1" ht="56.25" x14ac:dyDescent="0.2">
      <c r="B41" s="2" t="s">
        <v>0</v>
      </c>
      <c r="C41" s="3" t="s">
        <v>1</v>
      </c>
      <c r="D41" s="3" t="s">
        <v>2</v>
      </c>
      <c r="E41" s="3" t="s">
        <v>3</v>
      </c>
      <c r="F41" s="13" t="s">
        <v>4</v>
      </c>
      <c r="G41" s="13" t="s">
        <v>5</v>
      </c>
      <c r="H41" s="13" t="s">
        <v>6</v>
      </c>
      <c r="I41" s="19" t="s">
        <v>7</v>
      </c>
      <c r="J41" s="13" t="s">
        <v>8</v>
      </c>
      <c r="K41" s="13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14">
        <v>11409</v>
      </c>
      <c r="G42" s="23"/>
      <c r="H42" s="14">
        <f>F42*G42</f>
        <v>0</v>
      </c>
      <c r="I42" s="20">
        <v>0.08</v>
      </c>
      <c r="J42" s="14">
        <f>H42*I42</f>
        <v>0</v>
      </c>
      <c r="K42" s="14">
        <f>H42+J42</f>
        <v>0</v>
      </c>
    </row>
    <row r="43" spans="2:11" s="1" customFormat="1" ht="1.1499999999999999" customHeight="1" x14ac:dyDescent="0.2">
      <c r="F43" s="12"/>
      <c r="G43" s="12"/>
      <c r="H43" s="12"/>
      <c r="I43" s="18"/>
      <c r="J43" s="12"/>
      <c r="K43" s="12"/>
    </row>
    <row r="44" spans="2:11" s="1" customFormat="1" ht="3.2" customHeight="1" x14ac:dyDescent="0.2">
      <c r="F44" s="12"/>
      <c r="G44" s="12"/>
      <c r="H44" s="12"/>
      <c r="I44" s="18"/>
      <c r="J44" s="12"/>
      <c r="K44" s="12"/>
    </row>
    <row r="45" spans="2:11" s="1" customFormat="1" ht="20.65" customHeight="1" x14ac:dyDescent="0.2">
      <c r="B45" s="25" t="s">
        <v>170</v>
      </c>
      <c r="C45" s="25"/>
      <c r="D45" s="25"/>
      <c r="F45" s="12"/>
      <c r="G45" s="12"/>
      <c r="H45" s="12"/>
      <c r="I45" s="18"/>
      <c r="J45" s="12"/>
      <c r="K45" s="12"/>
    </row>
    <row r="46" spans="2:11" s="1" customFormat="1" ht="10.15" customHeight="1" x14ac:dyDescent="0.2">
      <c r="F46" s="12"/>
      <c r="G46" s="12"/>
      <c r="H46" s="12"/>
      <c r="I46" s="18"/>
      <c r="J46" s="12"/>
      <c r="K46" s="12"/>
    </row>
    <row r="47" spans="2:11" s="1" customFormat="1" ht="56.25" x14ac:dyDescent="0.2">
      <c r="B47" s="2" t="s">
        <v>0</v>
      </c>
      <c r="C47" s="3" t="s">
        <v>1</v>
      </c>
      <c r="D47" s="3" t="s">
        <v>2</v>
      </c>
      <c r="E47" s="3" t="s">
        <v>3</v>
      </c>
      <c r="F47" s="13" t="s">
        <v>4</v>
      </c>
      <c r="G47" s="13" t="s">
        <v>5</v>
      </c>
      <c r="H47" s="13" t="s">
        <v>6</v>
      </c>
      <c r="I47" s="19" t="s">
        <v>7</v>
      </c>
      <c r="J47" s="13" t="s">
        <v>8</v>
      </c>
      <c r="K47" s="13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14">
        <v>3232</v>
      </c>
      <c r="G48" s="23"/>
      <c r="H48" s="14">
        <f>F48*G48</f>
        <v>0</v>
      </c>
      <c r="I48" s="20">
        <v>0.08</v>
      </c>
      <c r="J48" s="14">
        <f>H48*I48</f>
        <v>0</v>
      </c>
      <c r="K48" s="14">
        <f>H48+J48</f>
        <v>0</v>
      </c>
    </row>
    <row r="49" spans="2:11" s="1" customFormat="1" ht="1.1499999999999999" customHeight="1" x14ac:dyDescent="0.2">
      <c r="F49" s="12"/>
      <c r="G49" s="12"/>
      <c r="H49" s="12"/>
      <c r="I49" s="18"/>
      <c r="J49" s="12"/>
      <c r="K49" s="12"/>
    </row>
    <row r="50" spans="2:11" s="1" customFormat="1" ht="3.2" customHeight="1" x14ac:dyDescent="0.2">
      <c r="F50" s="12"/>
      <c r="G50" s="12"/>
      <c r="H50" s="12"/>
      <c r="I50" s="18"/>
      <c r="J50" s="12"/>
      <c r="K50" s="12"/>
    </row>
    <row r="51" spans="2:11" s="1" customFormat="1" ht="20.65" customHeight="1" x14ac:dyDescent="0.2">
      <c r="B51" s="25" t="s">
        <v>171</v>
      </c>
      <c r="C51" s="25"/>
      <c r="D51" s="25"/>
      <c r="F51" s="12"/>
      <c r="G51" s="12"/>
      <c r="H51" s="12"/>
      <c r="I51" s="18"/>
      <c r="J51" s="12"/>
      <c r="K51" s="12"/>
    </row>
    <row r="52" spans="2:11" s="1" customFormat="1" ht="10.15" customHeight="1" x14ac:dyDescent="0.2">
      <c r="F52" s="12"/>
      <c r="G52" s="12"/>
      <c r="H52" s="12"/>
      <c r="I52" s="18"/>
      <c r="J52" s="12"/>
      <c r="K52" s="12"/>
    </row>
    <row r="53" spans="2:11" s="1" customFormat="1" ht="56.25" x14ac:dyDescent="0.2">
      <c r="B53" s="2" t="s">
        <v>0</v>
      </c>
      <c r="C53" s="3" t="s">
        <v>1</v>
      </c>
      <c r="D53" s="3" t="s">
        <v>2</v>
      </c>
      <c r="E53" s="3" t="s">
        <v>3</v>
      </c>
      <c r="F53" s="13" t="s">
        <v>4</v>
      </c>
      <c r="G53" s="13" t="s">
        <v>5</v>
      </c>
      <c r="H53" s="13" t="s">
        <v>6</v>
      </c>
      <c r="I53" s="19" t="s">
        <v>7</v>
      </c>
      <c r="J53" s="13" t="s">
        <v>8</v>
      </c>
      <c r="K53" s="13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14">
        <v>1844</v>
      </c>
      <c r="G54" s="23"/>
      <c r="H54" s="14">
        <f>F54*G54</f>
        <v>0</v>
      </c>
      <c r="I54" s="20">
        <v>0.08</v>
      </c>
      <c r="J54" s="14">
        <f>H54*I54</f>
        <v>0</v>
      </c>
      <c r="K54" s="14">
        <f>H54+J54</f>
        <v>0</v>
      </c>
    </row>
    <row r="55" spans="2:11" s="1" customFormat="1" ht="1.1499999999999999" customHeight="1" x14ac:dyDescent="0.2">
      <c r="F55" s="12"/>
      <c r="G55" s="12"/>
      <c r="H55" s="12"/>
      <c r="I55" s="18"/>
      <c r="J55" s="12"/>
      <c r="K55" s="12"/>
    </row>
    <row r="56" spans="2:11" s="1" customFormat="1" ht="13.35" customHeight="1" x14ac:dyDescent="0.2">
      <c r="F56" s="12"/>
      <c r="G56" s="12"/>
      <c r="H56" s="12"/>
      <c r="I56" s="18"/>
      <c r="J56" s="12"/>
      <c r="K56" s="12"/>
    </row>
    <row r="57" spans="2:11" s="1" customFormat="1" ht="56.25" x14ac:dyDescent="0.2">
      <c r="B57" s="2" t="s">
        <v>0</v>
      </c>
      <c r="C57" s="3" t="s">
        <v>1</v>
      </c>
      <c r="D57" s="3" t="s">
        <v>2</v>
      </c>
      <c r="E57" s="3" t="s">
        <v>3</v>
      </c>
      <c r="F57" s="13" t="s">
        <v>4</v>
      </c>
      <c r="G57" s="13" t="s">
        <v>5</v>
      </c>
      <c r="H57" s="13" t="s">
        <v>6</v>
      </c>
      <c r="I57" s="19" t="s">
        <v>7</v>
      </c>
      <c r="J57" s="13" t="s">
        <v>8</v>
      </c>
      <c r="K57" s="13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14">
        <v>600</v>
      </c>
      <c r="G58" s="23"/>
      <c r="H58" s="14">
        <f>F58*G58</f>
        <v>0</v>
      </c>
      <c r="I58" s="20">
        <v>0.08</v>
      </c>
      <c r="J58" s="14">
        <f>H58*I58</f>
        <v>0</v>
      </c>
      <c r="K58" s="14">
        <f>H58+J58</f>
        <v>0</v>
      </c>
    </row>
    <row r="59" spans="2:11" s="1" customFormat="1" ht="28.9" customHeight="1" x14ac:dyDescent="0.2">
      <c r="B59" s="4" t="s">
        <v>17</v>
      </c>
      <c r="C59" s="4" t="s">
        <v>18</v>
      </c>
      <c r="D59" s="5" t="s">
        <v>19</v>
      </c>
      <c r="E59" s="4" t="s">
        <v>13</v>
      </c>
      <c r="F59" s="14">
        <v>400</v>
      </c>
      <c r="G59" s="23"/>
      <c r="H59" s="14">
        <f>F59*G59</f>
        <v>0</v>
      </c>
      <c r="I59" s="20">
        <v>0.08</v>
      </c>
      <c r="J59" s="14">
        <f>H59*I59</f>
        <v>0</v>
      </c>
      <c r="K59" s="14">
        <f>H59+J59</f>
        <v>0</v>
      </c>
    </row>
    <row r="60" spans="2:11" s="1" customFormat="1" ht="28.9" customHeight="1" x14ac:dyDescent="0.2">
      <c r="B60" s="4" t="s">
        <v>20</v>
      </c>
      <c r="C60" s="4" t="s">
        <v>21</v>
      </c>
      <c r="D60" s="5" t="s">
        <v>22</v>
      </c>
      <c r="E60" s="4" t="s">
        <v>13</v>
      </c>
      <c r="F60" s="14">
        <v>200</v>
      </c>
      <c r="G60" s="23"/>
      <c r="H60" s="14">
        <f t="shared" ref="H60:H100" si="0">F60*G60</f>
        <v>0</v>
      </c>
      <c r="I60" s="20">
        <v>0.08</v>
      </c>
      <c r="J60" s="14">
        <f t="shared" ref="J60:J100" si="1">H60*I60</f>
        <v>0</v>
      </c>
      <c r="K60" s="14">
        <f t="shared" ref="K60:K100" si="2">H60+J60</f>
        <v>0</v>
      </c>
    </row>
    <row r="61" spans="2:11" s="1" customFormat="1" ht="19.7" customHeight="1" x14ac:dyDescent="0.2">
      <c r="B61" s="4" t="s">
        <v>23</v>
      </c>
      <c r="C61" s="4" t="s">
        <v>24</v>
      </c>
      <c r="D61" s="5" t="s">
        <v>25</v>
      </c>
      <c r="E61" s="4" t="s">
        <v>13</v>
      </c>
      <c r="F61" s="14">
        <v>625</v>
      </c>
      <c r="G61" s="23"/>
      <c r="H61" s="14">
        <f t="shared" si="0"/>
        <v>0</v>
      </c>
      <c r="I61" s="20">
        <v>0.08</v>
      </c>
      <c r="J61" s="14">
        <f t="shared" si="1"/>
        <v>0</v>
      </c>
      <c r="K61" s="14">
        <f t="shared" si="2"/>
        <v>0</v>
      </c>
    </row>
    <row r="62" spans="2:11" s="1" customFormat="1" ht="19.7" customHeight="1" x14ac:dyDescent="0.2">
      <c r="B62" s="4" t="s">
        <v>26</v>
      </c>
      <c r="C62" s="4" t="s">
        <v>27</v>
      </c>
      <c r="D62" s="5" t="s">
        <v>28</v>
      </c>
      <c r="E62" s="4" t="s">
        <v>13</v>
      </c>
      <c r="F62" s="14">
        <v>100</v>
      </c>
      <c r="G62" s="23"/>
      <c r="H62" s="14">
        <f t="shared" si="0"/>
        <v>0</v>
      </c>
      <c r="I62" s="20">
        <v>0.08</v>
      </c>
      <c r="J62" s="14">
        <f t="shared" si="1"/>
        <v>0</v>
      </c>
      <c r="K62" s="14">
        <f t="shared" si="2"/>
        <v>0</v>
      </c>
    </row>
    <row r="63" spans="2:11" s="1" customFormat="1" ht="19.7" customHeight="1" x14ac:dyDescent="0.2">
      <c r="B63" s="4" t="s">
        <v>29</v>
      </c>
      <c r="C63" s="4" t="s">
        <v>30</v>
      </c>
      <c r="D63" s="5" t="s">
        <v>31</v>
      </c>
      <c r="E63" s="4" t="s">
        <v>13</v>
      </c>
      <c r="F63" s="14">
        <v>100</v>
      </c>
      <c r="G63" s="23"/>
      <c r="H63" s="14">
        <f t="shared" si="0"/>
        <v>0</v>
      </c>
      <c r="I63" s="20">
        <v>0.08</v>
      </c>
      <c r="J63" s="14">
        <f t="shared" si="1"/>
        <v>0</v>
      </c>
      <c r="K63" s="14">
        <f t="shared" si="2"/>
        <v>0</v>
      </c>
    </row>
    <row r="64" spans="2:11" s="1" customFormat="1" ht="19.7" customHeight="1" x14ac:dyDescent="0.2">
      <c r="B64" s="4" t="s">
        <v>32</v>
      </c>
      <c r="C64" s="4" t="s">
        <v>33</v>
      </c>
      <c r="D64" s="5" t="s">
        <v>34</v>
      </c>
      <c r="E64" s="4" t="s">
        <v>35</v>
      </c>
      <c r="F64" s="14">
        <v>220</v>
      </c>
      <c r="G64" s="23"/>
      <c r="H64" s="14">
        <f t="shared" si="0"/>
        <v>0</v>
      </c>
      <c r="I64" s="20">
        <v>0.08</v>
      </c>
      <c r="J64" s="14">
        <f t="shared" si="1"/>
        <v>0</v>
      </c>
      <c r="K64" s="14">
        <f t="shared" si="2"/>
        <v>0</v>
      </c>
    </row>
    <row r="65" spans="2:11" s="1" customFormat="1" ht="28.9" customHeight="1" x14ac:dyDescent="0.2">
      <c r="B65" s="4" t="s">
        <v>36</v>
      </c>
      <c r="C65" s="4" t="s">
        <v>37</v>
      </c>
      <c r="D65" s="5" t="s">
        <v>38</v>
      </c>
      <c r="E65" s="4" t="s">
        <v>39</v>
      </c>
      <c r="F65" s="14">
        <v>4.1900000000000004</v>
      </c>
      <c r="G65" s="23"/>
      <c r="H65" s="14">
        <f t="shared" si="0"/>
        <v>0</v>
      </c>
      <c r="I65" s="20">
        <v>0.08</v>
      </c>
      <c r="J65" s="14">
        <f t="shared" si="1"/>
        <v>0</v>
      </c>
      <c r="K65" s="14">
        <f t="shared" si="2"/>
        <v>0</v>
      </c>
    </row>
    <row r="66" spans="2:11" s="1" customFormat="1" ht="28.9" customHeight="1" x14ac:dyDescent="0.2">
      <c r="B66" s="4" t="s">
        <v>40</v>
      </c>
      <c r="C66" s="4" t="s">
        <v>41</v>
      </c>
      <c r="D66" s="5" t="s">
        <v>42</v>
      </c>
      <c r="E66" s="4" t="s">
        <v>39</v>
      </c>
      <c r="F66" s="14">
        <v>0.1</v>
      </c>
      <c r="G66" s="23"/>
      <c r="H66" s="14">
        <f t="shared" si="0"/>
        <v>0</v>
      </c>
      <c r="I66" s="20">
        <v>0.08</v>
      </c>
      <c r="J66" s="14">
        <f t="shared" si="1"/>
        <v>0</v>
      </c>
      <c r="K66" s="14">
        <f t="shared" si="2"/>
        <v>0</v>
      </c>
    </row>
    <row r="67" spans="2:11" s="1" customFormat="1" ht="19.7" customHeight="1" x14ac:dyDescent="0.2">
      <c r="B67" s="4" t="s">
        <v>43</v>
      </c>
      <c r="C67" s="4" t="s">
        <v>44</v>
      </c>
      <c r="D67" s="5" t="s">
        <v>45</v>
      </c>
      <c r="E67" s="4" t="s">
        <v>39</v>
      </c>
      <c r="F67" s="14">
        <v>1.6</v>
      </c>
      <c r="G67" s="23"/>
      <c r="H67" s="14">
        <f t="shared" si="0"/>
        <v>0</v>
      </c>
      <c r="I67" s="20">
        <v>0.08</v>
      </c>
      <c r="J67" s="14">
        <f t="shared" si="1"/>
        <v>0</v>
      </c>
      <c r="K67" s="14">
        <f t="shared" si="2"/>
        <v>0</v>
      </c>
    </row>
    <row r="68" spans="2:11" s="1" customFormat="1" ht="19.7" customHeight="1" x14ac:dyDescent="0.2">
      <c r="B68" s="4" t="s">
        <v>46</v>
      </c>
      <c r="C68" s="4" t="s">
        <v>47</v>
      </c>
      <c r="D68" s="5" t="s">
        <v>48</v>
      </c>
      <c r="E68" s="4" t="s">
        <v>39</v>
      </c>
      <c r="F68" s="14">
        <v>9.1</v>
      </c>
      <c r="G68" s="23"/>
      <c r="H68" s="14">
        <f t="shared" si="0"/>
        <v>0</v>
      </c>
      <c r="I68" s="20">
        <v>0.08</v>
      </c>
      <c r="J68" s="14">
        <f t="shared" si="1"/>
        <v>0</v>
      </c>
      <c r="K68" s="14">
        <f t="shared" si="2"/>
        <v>0</v>
      </c>
    </row>
    <row r="69" spans="2:11" s="1" customFormat="1" ht="19.7" customHeight="1" x14ac:dyDescent="0.2">
      <c r="B69" s="4" t="s">
        <v>49</v>
      </c>
      <c r="C69" s="4" t="s">
        <v>50</v>
      </c>
      <c r="D69" s="5" t="s">
        <v>51</v>
      </c>
      <c r="E69" s="4" t="s">
        <v>39</v>
      </c>
      <c r="F69" s="14">
        <v>2.85</v>
      </c>
      <c r="G69" s="23"/>
      <c r="H69" s="14">
        <f t="shared" si="0"/>
        <v>0</v>
      </c>
      <c r="I69" s="20">
        <v>0.08</v>
      </c>
      <c r="J69" s="14">
        <f t="shared" si="1"/>
        <v>0</v>
      </c>
      <c r="K69" s="14">
        <f t="shared" si="2"/>
        <v>0</v>
      </c>
    </row>
    <row r="70" spans="2:11" s="1" customFormat="1" ht="19.7" customHeight="1" x14ac:dyDescent="0.2">
      <c r="B70" s="4" t="s">
        <v>52</v>
      </c>
      <c r="C70" s="4" t="s">
        <v>53</v>
      </c>
      <c r="D70" s="5" t="s">
        <v>54</v>
      </c>
      <c r="E70" s="4" t="s">
        <v>39</v>
      </c>
      <c r="F70" s="14">
        <v>11.63</v>
      </c>
      <c r="G70" s="23"/>
      <c r="H70" s="14">
        <f t="shared" si="0"/>
        <v>0</v>
      </c>
      <c r="I70" s="20">
        <v>0.08</v>
      </c>
      <c r="J70" s="14">
        <f t="shared" si="1"/>
        <v>0</v>
      </c>
      <c r="K70" s="14">
        <f t="shared" si="2"/>
        <v>0</v>
      </c>
    </row>
    <row r="71" spans="2:11" s="1" customFormat="1" ht="19.7" customHeight="1" x14ac:dyDescent="0.2">
      <c r="B71" s="4" t="s">
        <v>55</v>
      </c>
      <c r="C71" s="4" t="s">
        <v>56</v>
      </c>
      <c r="D71" s="5" t="s">
        <v>57</v>
      </c>
      <c r="E71" s="4" t="s">
        <v>58</v>
      </c>
      <c r="F71" s="14">
        <v>12</v>
      </c>
      <c r="G71" s="23"/>
      <c r="H71" s="14">
        <f t="shared" si="0"/>
        <v>0</v>
      </c>
      <c r="I71" s="20">
        <v>0.08</v>
      </c>
      <c r="J71" s="14">
        <f t="shared" si="1"/>
        <v>0</v>
      </c>
      <c r="K71" s="14">
        <f t="shared" si="2"/>
        <v>0</v>
      </c>
    </row>
    <row r="72" spans="2:11" s="1" customFormat="1" ht="19.7" customHeight="1" x14ac:dyDescent="0.2">
      <c r="B72" s="4" t="s">
        <v>59</v>
      </c>
      <c r="C72" s="4" t="s">
        <v>60</v>
      </c>
      <c r="D72" s="5" t="s">
        <v>61</v>
      </c>
      <c r="E72" s="4" t="s">
        <v>13</v>
      </c>
      <c r="F72" s="14">
        <v>14</v>
      </c>
      <c r="G72" s="23"/>
      <c r="H72" s="14">
        <f t="shared" si="0"/>
        <v>0</v>
      </c>
      <c r="I72" s="20">
        <v>0.08</v>
      </c>
      <c r="J72" s="14">
        <f t="shared" si="1"/>
        <v>0</v>
      </c>
      <c r="K72" s="14">
        <f t="shared" si="2"/>
        <v>0</v>
      </c>
    </row>
    <row r="73" spans="2:11" s="1" customFormat="1" ht="19.7" customHeight="1" x14ac:dyDescent="0.2">
      <c r="B73" s="4" t="s">
        <v>62</v>
      </c>
      <c r="C73" s="4" t="s">
        <v>63</v>
      </c>
      <c r="D73" s="5" t="s">
        <v>64</v>
      </c>
      <c r="E73" s="4" t="s">
        <v>65</v>
      </c>
      <c r="F73" s="14">
        <v>15.53</v>
      </c>
      <c r="G73" s="23"/>
      <c r="H73" s="14">
        <f t="shared" si="0"/>
        <v>0</v>
      </c>
      <c r="I73" s="20">
        <v>0.08</v>
      </c>
      <c r="J73" s="14">
        <f t="shared" si="1"/>
        <v>0</v>
      </c>
      <c r="K73" s="14">
        <f t="shared" si="2"/>
        <v>0</v>
      </c>
    </row>
    <row r="74" spans="2:11" s="1" customFormat="1" ht="19.7" customHeight="1" x14ac:dyDescent="0.2">
      <c r="B74" s="4" t="s">
        <v>66</v>
      </c>
      <c r="C74" s="4" t="s">
        <v>67</v>
      </c>
      <c r="D74" s="5" t="s">
        <v>68</v>
      </c>
      <c r="E74" s="4" t="s">
        <v>65</v>
      </c>
      <c r="F74" s="14">
        <v>27.13</v>
      </c>
      <c r="G74" s="23"/>
      <c r="H74" s="14">
        <f t="shared" si="0"/>
        <v>0</v>
      </c>
      <c r="I74" s="20">
        <v>0.08</v>
      </c>
      <c r="J74" s="14">
        <f t="shared" si="1"/>
        <v>0</v>
      </c>
      <c r="K74" s="14">
        <f t="shared" si="2"/>
        <v>0</v>
      </c>
    </row>
    <row r="75" spans="2:11" s="1" customFormat="1" ht="28.9" customHeight="1" x14ac:dyDescent="0.2">
      <c r="B75" s="4" t="s">
        <v>69</v>
      </c>
      <c r="C75" s="4" t="s">
        <v>70</v>
      </c>
      <c r="D75" s="5" t="s">
        <v>71</v>
      </c>
      <c r="E75" s="4" t="s">
        <v>65</v>
      </c>
      <c r="F75" s="14">
        <v>69.36</v>
      </c>
      <c r="G75" s="23"/>
      <c r="H75" s="14">
        <f t="shared" si="0"/>
        <v>0</v>
      </c>
      <c r="I75" s="20">
        <v>0.08</v>
      </c>
      <c r="J75" s="14">
        <f t="shared" si="1"/>
        <v>0</v>
      </c>
      <c r="K75" s="14">
        <f t="shared" si="2"/>
        <v>0</v>
      </c>
    </row>
    <row r="76" spans="2:11" s="1" customFormat="1" ht="19.7" customHeight="1" x14ac:dyDescent="0.2">
      <c r="B76" s="4" t="s">
        <v>72</v>
      </c>
      <c r="C76" s="4" t="s">
        <v>73</v>
      </c>
      <c r="D76" s="5" t="s">
        <v>74</v>
      </c>
      <c r="E76" s="4" t="s">
        <v>58</v>
      </c>
      <c r="F76" s="14">
        <v>106.86</v>
      </c>
      <c r="G76" s="23"/>
      <c r="H76" s="14">
        <f t="shared" si="0"/>
        <v>0</v>
      </c>
      <c r="I76" s="20">
        <v>0.08</v>
      </c>
      <c r="J76" s="14">
        <f t="shared" si="1"/>
        <v>0</v>
      </c>
      <c r="K76" s="14">
        <f t="shared" si="2"/>
        <v>0</v>
      </c>
    </row>
    <row r="77" spans="2:11" s="1" customFormat="1" ht="19.7" customHeight="1" x14ac:dyDescent="0.2">
      <c r="B77" s="4" t="s">
        <v>75</v>
      </c>
      <c r="C77" s="4" t="s">
        <v>76</v>
      </c>
      <c r="D77" s="5" t="s">
        <v>77</v>
      </c>
      <c r="E77" s="4" t="s">
        <v>58</v>
      </c>
      <c r="F77" s="14">
        <v>17.600000000000001</v>
      </c>
      <c r="G77" s="23"/>
      <c r="H77" s="14">
        <f t="shared" si="0"/>
        <v>0</v>
      </c>
      <c r="I77" s="20">
        <v>0.08</v>
      </c>
      <c r="J77" s="14">
        <f t="shared" si="1"/>
        <v>0</v>
      </c>
      <c r="K77" s="14">
        <f t="shared" si="2"/>
        <v>0</v>
      </c>
    </row>
    <row r="78" spans="2:11" s="1" customFormat="1" ht="19.7" customHeight="1" x14ac:dyDescent="0.2">
      <c r="B78" s="4" t="s">
        <v>78</v>
      </c>
      <c r="C78" s="4" t="s">
        <v>79</v>
      </c>
      <c r="D78" s="5" t="s">
        <v>80</v>
      </c>
      <c r="E78" s="4" t="s">
        <v>58</v>
      </c>
      <c r="F78" s="14">
        <v>44.09</v>
      </c>
      <c r="G78" s="23"/>
      <c r="H78" s="14">
        <f t="shared" si="0"/>
        <v>0</v>
      </c>
      <c r="I78" s="20">
        <v>0.08</v>
      </c>
      <c r="J78" s="14">
        <f t="shared" si="1"/>
        <v>0</v>
      </c>
      <c r="K78" s="14">
        <f t="shared" si="2"/>
        <v>0</v>
      </c>
    </row>
    <row r="79" spans="2:11" s="1" customFormat="1" ht="19.7" customHeight="1" x14ac:dyDescent="0.2">
      <c r="B79" s="4" t="s">
        <v>81</v>
      </c>
      <c r="C79" s="4" t="s">
        <v>82</v>
      </c>
      <c r="D79" s="5" t="s">
        <v>83</v>
      </c>
      <c r="E79" s="4" t="s">
        <v>58</v>
      </c>
      <c r="F79" s="14">
        <v>168.4</v>
      </c>
      <c r="G79" s="23"/>
      <c r="H79" s="14">
        <f t="shared" si="0"/>
        <v>0</v>
      </c>
      <c r="I79" s="20">
        <v>0.08</v>
      </c>
      <c r="J79" s="14">
        <f t="shared" si="1"/>
        <v>0</v>
      </c>
      <c r="K79" s="14">
        <f t="shared" si="2"/>
        <v>0</v>
      </c>
    </row>
    <row r="80" spans="2:11" s="1" customFormat="1" ht="28.9" customHeight="1" x14ac:dyDescent="0.2">
      <c r="B80" s="4" t="s">
        <v>84</v>
      </c>
      <c r="C80" s="4" t="s">
        <v>85</v>
      </c>
      <c r="D80" s="5" t="s">
        <v>86</v>
      </c>
      <c r="E80" s="4" t="s">
        <v>39</v>
      </c>
      <c r="F80" s="14">
        <v>133.66999999999999</v>
      </c>
      <c r="G80" s="23"/>
      <c r="H80" s="14">
        <f t="shared" si="0"/>
        <v>0</v>
      </c>
      <c r="I80" s="20">
        <v>0.08</v>
      </c>
      <c r="J80" s="14">
        <f t="shared" si="1"/>
        <v>0</v>
      </c>
      <c r="K80" s="14">
        <f t="shared" si="2"/>
        <v>0</v>
      </c>
    </row>
    <row r="81" spans="2:11" s="1" customFormat="1" ht="19.7" customHeight="1" x14ac:dyDescent="0.2">
      <c r="B81" s="4" t="s">
        <v>87</v>
      </c>
      <c r="C81" s="4" t="s">
        <v>88</v>
      </c>
      <c r="D81" s="5" t="s">
        <v>89</v>
      </c>
      <c r="E81" s="4" t="s">
        <v>39</v>
      </c>
      <c r="F81" s="14">
        <v>42.09</v>
      </c>
      <c r="G81" s="23"/>
      <c r="H81" s="14">
        <f t="shared" si="0"/>
        <v>0</v>
      </c>
      <c r="I81" s="20">
        <v>0.08</v>
      </c>
      <c r="J81" s="14">
        <f t="shared" si="1"/>
        <v>0</v>
      </c>
      <c r="K81" s="14">
        <f t="shared" si="2"/>
        <v>0</v>
      </c>
    </row>
    <row r="82" spans="2:11" s="1" customFormat="1" ht="19.7" customHeight="1" x14ac:dyDescent="0.2">
      <c r="B82" s="4" t="s">
        <v>90</v>
      </c>
      <c r="C82" s="4" t="s">
        <v>91</v>
      </c>
      <c r="D82" s="5" t="s">
        <v>92</v>
      </c>
      <c r="E82" s="4" t="s">
        <v>39</v>
      </c>
      <c r="F82" s="14">
        <v>59.27</v>
      </c>
      <c r="G82" s="23"/>
      <c r="H82" s="14">
        <f t="shared" si="0"/>
        <v>0</v>
      </c>
      <c r="I82" s="20">
        <v>0.08</v>
      </c>
      <c r="J82" s="14">
        <f t="shared" si="1"/>
        <v>0</v>
      </c>
      <c r="K82" s="14">
        <f t="shared" si="2"/>
        <v>0</v>
      </c>
    </row>
    <row r="83" spans="2:11" s="1" customFormat="1" ht="19.7" customHeight="1" x14ac:dyDescent="0.2">
      <c r="B83" s="4" t="s">
        <v>93</v>
      </c>
      <c r="C83" s="4" t="s">
        <v>94</v>
      </c>
      <c r="D83" s="5" t="s">
        <v>95</v>
      </c>
      <c r="E83" s="4" t="s">
        <v>39</v>
      </c>
      <c r="F83" s="14">
        <v>43.97</v>
      </c>
      <c r="G83" s="23"/>
      <c r="H83" s="14">
        <f t="shared" si="0"/>
        <v>0</v>
      </c>
      <c r="I83" s="20">
        <v>0.08</v>
      </c>
      <c r="J83" s="14">
        <f t="shared" si="1"/>
        <v>0</v>
      </c>
      <c r="K83" s="14">
        <f t="shared" si="2"/>
        <v>0</v>
      </c>
    </row>
    <row r="84" spans="2:11" s="1" customFormat="1" ht="19.7" customHeight="1" x14ac:dyDescent="0.2">
      <c r="B84" s="4" t="s">
        <v>96</v>
      </c>
      <c r="C84" s="4" t="s">
        <v>97</v>
      </c>
      <c r="D84" s="5" t="s">
        <v>98</v>
      </c>
      <c r="E84" s="4" t="s">
        <v>39</v>
      </c>
      <c r="F84" s="14">
        <v>16.350000000000001</v>
      </c>
      <c r="G84" s="23"/>
      <c r="H84" s="14">
        <f t="shared" si="0"/>
        <v>0</v>
      </c>
      <c r="I84" s="20">
        <v>0.08</v>
      </c>
      <c r="J84" s="14">
        <f t="shared" si="1"/>
        <v>0</v>
      </c>
      <c r="K84" s="14">
        <f t="shared" si="2"/>
        <v>0</v>
      </c>
    </row>
    <row r="85" spans="2:11" s="1" customFormat="1" ht="19.7" customHeight="1" x14ac:dyDescent="0.2">
      <c r="B85" s="4" t="s">
        <v>99</v>
      </c>
      <c r="C85" s="4" t="s">
        <v>100</v>
      </c>
      <c r="D85" s="5" t="s">
        <v>101</v>
      </c>
      <c r="E85" s="4" t="s">
        <v>102</v>
      </c>
      <c r="F85" s="14">
        <v>81</v>
      </c>
      <c r="G85" s="23"/>
      <c r="H85" s="14">
        <f t="shared" si="0"/>
        <v>0</v>
      </c>
      <c r="I85" s="20">
        <v>0.08</v>
      </c>
      <c r="J85" s="14">
        <f t="shared" si="1"/>
        <v>0</v>
      </c>
      <c r="K85" s="14">
        <f t="shared" si="2"/>
        <v>0</v>
      </c>
    </row>
    <row r="86" spans="2:11" s="1" customFormat="1" ht="19.7" customHeight="1" x14ac:dyDescent="0.2">
      <c r="B86" s="4" t="s">
        <v>103</v>
      </c>
      <c r="C86" s="4" t="s">
        <v>104</v>
      </c>
      <c r="D86" s="5" t="s">
        <v>105</v>
      </c>
      <c r="E86" s="4" t="s">
        <v>13</v>
      </c>
      <c r="F86" s="14">
        <v>8</v>
      </c>
      <c r="G86" s="23"/>
      <c r="H86" s="14">
        <f t="shared" si="0"/>
        <v>0</v>
      </c>
      <c r="I86" s="20">
        <v>0.08</v>
      </c>
      <c r="J86" s="14">
        <f t="shared" si="1"/>
        <v>0</v>
      </c>
      <c r="K86" s="14">
        <f t="shared" si="2"/>
        <v>0</v>
      </c>
    </row>
    <row r="87" spans="2:11" s="1" customFormat="1" ht="19.7" customHeight="1" x14ac:dyDescent="0.2">
      <c r="B87" s="4" t="s">
        <v>106</v>
      </c>
      <c r="C87" s="4" t="s">
        <v>107</v>
      </c>
      <c r="D87" s="5" t="s">
        <v>108</v>
      </c>
      <c r="E87" s="4" t="s">
        <v>102</v>
      </c>
      <c r="F87" s="14">
        <v>124</v>
      </c>
      <c r="G87" s="23"/>
      <c r="H87" s="14">
        <f t="shared" si="0"/>
        <v>0</v>
      </c>
      <c r="I87" s="20">
        <v>0.08</v>
      </c>
      <c r="J87" s="14">
        <f t="shared" si="1"/>
        <v>0</v>
      </c>
      <c r="K87" s="14">
        <f t="shared" si="2"/>
        <v>0</v>
      </c>
    </row>
    <row r="88" spans="2:11" s="1" customFormat="1" ht="19.7" customHeight="1" x14ac:dyDescent="0.2">
      <c r="B88" s="4" t="s">
        <v>109</v>
      </c>
      <c r="C88" s="4" t="s">
        <v>110</v>
      </c>
      <c r="D88" s="5" t="s">
        <v>111</v>
      </c>
      <c r="E88" s="4" t="s">
        <v>102</v>
      </c>
      <c r="F88" s="14">
        <v>12</v>
      </c>
      <c r="G88" s="23"/>
      <c r="H88" s="14">
        <f t="shared" si="0"/>
        <v>0</v>
      </c>
      <c r="I88" s="20">
        <v>0.08</v>
      </c>
      <c r="J88" s="14">
        <f t="shared" si="1"/>
        <v>0</v>
      </c>
      <c r="K88" s="14">
        <f t="shared" si="2"/>
        <v>0</v>
      </c>
    </row>
    <row r="89" spans="2:11" s="1" customFormat="1" ht="19.7" customHeight="1" x14ac:dyDescent="0.2">
      <c r="B89" s="4" t="s">
        <v>112</v>
      </c>
      <c r="C89" s="4" t="s">
        <v>113</v>
      </c>
      <c r="D89" s="5" t="s">
        <v>114</v>
      </c>
      <c r="E89" s="4" t="s">
        <v>115</v>
      </c>
      <c r="F89" s="14">
        <v>82.5</v>
      </c>
      <c r="G89" s="23"/>
      <c r="H89" s="14">
        <f t="shared" si="0"/>
        <v>0</v>
      </c>
      <c r="I89" s="20">
        <v>0.23</v>
      </c>
      <c r="J89" s="14">
        <f t="shared" si="1"/>
        <v>0</v>
      </c>
      <c r="K89" s="14">
        <f t="shared" si="2"/>
        <v>0</v>
      </c>
    </row>
    <row r="90" spans="2:11" s="1" customFormat="1" ht="19.7" customHeight="1" x14ac:dyDescent="0.2">
      <c r="B90" s="4" t="s">
        <v>116</v>
      </c>
      <c r="C90" s="4" t="s">
        <v>117</v>
      </c>
      <c r="D90" s="5" t="s">
        <v>118</v>
      </c>
      <c r="E90" s="4" t="s">
        <v>102</v>
      </c>
      <c r="F90" s="14">
        <v>1808</v>
      </c>
      <c r="G90" s="23"/>
      <c r="H90" s="14">
        <f t="shared" si="0"/>
        <v>0</v>
      </c>
      <c r="I90" s="20">
        <v>0.08</v>
      </c>
      <c r="J90" s="14">
        <f t="shared" si="1"/>
        <v>0</v>
      </c>
      <c r="K90" s="14">
        <f t="shared" si="2"/>
        <v>0</v>
      </c>
    </row>
    <row r="91" spans="2:11" s="1" customFormat="1" ht="19.7" customHeight="1" x14ac:dyDescent="0.2">
      <c r="B91" s="4" t="s">
        <v>119</v>
      </c>
      <c r="C91" s="4" t="s">
        <v>120</v>
      </c>
      <c r="D91" s="5" t="s">
        <v>121</v>
      </c>
      <c r="E91" s="4" t="s">
        <v>115</v>
      </c>
      <c r="F91" s="14">
        <v>62.45</v>
      </c>
      <c r="G91" s="23"/>
      <c r="H91" s="14">
        <f t="shared" si="0"/>
        <v>0</v>
      </c>
      <c r="I91" s="20">
        <v>0.23</v>
      </c>
      <c r="J91" s="14">
        <f t="shared" si="1"/>
        <v>0</v>
      </c>
      <c r="K91" s="14">
        <f t="shared" si="2"/>
        <v>0</v>
      </c>
    </row>
    <row r="92" spans="2:11" s="1" customFormat="1" ht="19.7" customHeight="1" x14ac:dyDescent="0.2">
      <c r="B92" s="4" t="s">
        <v>122</v>
      </c>
      <c r="C92" s="4" t="s">
        <v>123</v>
      </c>
      <c r="D92" s="5" t="s">
        <v>124</v>
      </c>
      <c r="E92" s="4" t="s">
        <v>35</v>
      </c>
      <c r="F92" s="14">
        <v>490</v>
      </c>
      <c r="G92" s="23"/>
      <c r="H92" s="14">
        <f t="shared" si="0"/>
        <v>0</v>
      </c>
      <c r="I92" s="20">
        <v>0.23</v>
      </c>
      <c r="J92" s="14">
        <f t="shared" si="1"/>
        <v>0</v>
      </c>
      <c r="K92" s="14">
        <f t="shared" si="2"/>
        <v>0</v>
      </c>
    </row>
    <row r="93" spans="2:11" s="1" customFormat="1" ht="19.7" customHeight="1" x14ac:dyDescent="0.2">
      <c r="B93" s="4" t="s">
        <v>125</v>
      </c>
      <c r="C93" s="4" t="s">
        <v>126</v>
      </c>
      <c r="D93" s="5" t="s">
        <v>127</v>
      </c>
      <c r="E93" s="4" t="s">
        <v>128</v>
      </c>
      <c r="F93" s="14">
        <v>40</v>
      </c>
      <c r="G93" s="23"/>
      <c r="H93" s="14">
        <f t="shared" si="0"/>
        <v>0</v>
      </c>
      <c r="I93" s="20">
        <v>0.08</v>
      </c>
      <c r="J93" s="14">
        <f t="shared" si="1"/>
        <v>0</v>
      </c>
      <c r="K93" s="14">
        <f t="shared" si="2"/>
        <v>0</v>
      </c>
    </row>
    <row r="94" spans="2:11" s="1" customFormat="1" ht="19.7" customHeight="1" x14ac:dyDescent="0.2">
      <c r="B94" s="4" t="s">
        <v>129</v>
      </c>
      <c r="C94" s="4" t="s">
        <v>130</v>
      </c>
      <c r="D94" s="5" t="s">
        <v>131</v>
      </c>
      <c r="E94" s="4" t="s">
        <v>128</v>
      </c>
      <c r="F94" s="14">
        <v>40</v>
      </c>
      <c r="G94" s="23"/>
      <c r="H94" s="14">
        <f t="shared" si="0"/>
        <v>0</v>
      </c>
      <c r="I94" s="20">
        <v>0.08</v>
      </c>
      <c r="J94" s="14">
        <f t="shared" si="1"/>
        <v>0</v>
      </c>
      <c r="K94" s="14">
        <f t="shared" si="2"/>
        <v>0</v>
      </c>
    </row>
    <row r="95" spans="2:11" s="1" customFormat="1" ht="19.7" customHeight="1" x14ac:dyDescent="0.2">
      <c r="B95" s="4" t="s">
        <v>132</v>
      </c>
      <c r="C95" s="4" t="s">
        <v>133</v>
      </c>
      <c r="D95" s="5" t="s">
        <v>134</v>
      </c>
      <c r="E95" s="4" t="s">
        <v>102</v>
      </c>
      <c r="F95" s="14">
        <v>25</v>
      </c>
      <c r="G95" s="23"/>
      <c r="H95" s="14">
        <f t="shared" si="0"/>
        <v>0</v>
      </c>
      <c r="I95" s="20">
        <v>0.08</v>
      </c>
      <c r="J95" s="14">
        <f t="shared" si="1"/>
        <v>0</v>
      </c>
      <c r="K95" s="14">
        <f t="shared" si="2"/>
        <v>0</v>
      </c>
    </row>
    <row r="96" spans="2:11" s="1" customFormat="1" ht="19.7" customHeight="1" x14ac:dyDescent="0.2">
      <c r="B96" s="4" t="s">
        <v>135</v>
      </c>
      <c r="C96" s="4" t="s">
        <v>136</v>
      </c>
      <c r="D96" s="5" t="s">
        <v>137</v>
      </c>
      <c r="E96" s="4" t="s">
        <v>102</v>
      </c>
      <c r="F96" s="14">
        <v>380</v>
      </c>
      <c r="G96" s="23"/>
      <c r="H96" s="14">
        <f t="shared" si="0"/>
        <v>0</v>
      </c>
      <c r="I96" s="20">
        <v>0.08</v>
      </c>
      <c r="J96" s="14">
        <f t="shared" si="1"/>
        <v>0</v>
      </c>
      <c r="K96" s="14">
        <f t="shared" si="2"/>
        <v>0</v>
      </c>
    </row>
    <row r="97" spans="2:11" s="1" customFormat="1" ht="19.7" customHeight="1" x14ac:dyDescent="0.2">
      <c r="B97" s="4" t="s">
        <v>138</v>
      </c>
      <c r="C97" s="4" t="s">
        <v>139</v>
      </c>
      <c r="D97" s="5" t="s">
        <v>140</v>
      </c>
      <c r="E97" s="4" t="s">
        <v>39</v>
      </c>
      <c r="F97" s="14">
        <v>6.76</v>
      </c>
      <c r="G97" s="23"/>
      <c r="H97" s="14">
        <f t="shared" si="0"/>
        <v>0</v>
      </c>
      <c r="I97" s="20">
        <v>0.08</v>
      </c>
      <c r="J97" s="14">
        <f t="shared" si="1"/>
        <v>0</v>
      </c>
      <c r="K97" s="14">
        <f t="shared" si="2"/>
        <v>0</v>
      </c>
    </row>
    <row r="98" spans="2:11" s="1" customFormat="1" ht="19.7" customHeight="1" x14ac:dyDescent="0.2">
      <c r="B98" s="4" t="s">
        <v>141</v>
      </c>
      <c r="C98" s="4" t="s">
        <v>142</v>
      </c>
      <c r="D98" s="5" t="s">
        <v>143</v>
      </c>
      <c r="E98" s="4" t="s">
        <v>65</v>
      </c>
      <c r="F98" s="14">
        <v>2.5</v>
      </c>
      <c r="G98" s="23"/>
      <c r="H98" s="14">
        <f t="shared" si="0"/>
        <v>0</v>
      </c>
      <c r="I98" s="20">
        <v>0.08</v>
      </c>
      <c r="J98" s="14">
        <f t="shared" si="1"/>
        <v>0</v>
      </c>
      <c r="K98" s="14">
        <f t="shared" si="2"/>
        <v>0</v>
      </c>
    </row>
    <row r="99" spans="2:11" s="1" customFormat="1" ht="24.6" customHeight="1" x14ac:dyDescent="0.2">
      <c r="B99" s="4" t="s">
        <v>144</v>
      </c>
      <c r="C99" s="4" t="s">
        <v>145</v>
      </c>
      <c r="D99" s="5" t="s">
        <v>146</v>
      </c>
      <c r="E99" s="4" t="s">
        <v>35</v>
      </c>
      <c r="F99" s="14">
        <v>96</v>
      </c>
      <c r="G99" s="23"/>
      <c r="H99" s="14">
        <f t="shared" si="0"/>
        <v>0</v>
      </c>
      <c r="I99" s="20">
        <v>0.08</v>
      </c>
      <c r="J99" s="14">
        <f t="shared" si="1"/>
        <v>0</v>
      </c>
      <c r="K99" s="14">
        <f t="shared" si="2"/>
        <v>0</v>
      </c>
    </row>
    <row r="100" spans="2:11" s="1" customFormat="1" ht="24.6" customHeight="1" x14ac:dyDescent="0.2">
      <c r="B100" s="10" t="s">
        <v>176</v>
      </c>
      <c r="C100" s="10" t="s">
        <v>177</v>
      </c>
      <c r="D100" s="11" t="s">
        <v>178</v>
      </c>
      <c r="E100" s="10" t="s">
        <v>179</v>
      </c>
      <c r="F100" s="15">
        <v>670</v>
      </c>
      <c r="G100" s="24"/>
      <c r="H100" s="14">
        <f t="shared" si="0"/>
        <v>0</v>
      </c>
      <c r="I100" s="20">
        <v>0.08</v>
      </c>
      <c r="J100" s="14">
        <f t="shared" si="1"/>
        <v>0</v>
      </c>
      <c r="K100" s="14">
        <f t="shared" si="2"/>
        <v>0</v>
      </c>
    </row>
    <row r="101" spans="2:11" s="1" customFormat="1" ht="28.9" customHeight="1" x14ac:dyDescent="0.2">
      <c r="F101" s="12"/>
      <c r="G101" s="12"/>
      <c r="H101" s="12"/>
      <c r="I101" s="18"/>
      <c r="J101" s="12"/>
      <c r="K101" s="12"/>
    </row>
    <row r="102" spans="2:11" s="1" customFormat="1" ht="56.25" x14ac:dyDescent="0.2">
      <c r="B102" s="2" t="s">
        <v>0</v>
      </c>
      <c r="C102" s="3" t="s">
        <v>1</v>
      </c>
      <c r="D102" s="6" t="s">
        <v>2</v>
      </c>
      <c r="E102" s="3" t="s">
        <v>3</v>
      </c>
      <c r="F102" s="16" t="s">
        <v>4</v>
      </c>
      <c r="G102" s="13" t="s">
        <v>5</v>
      </c>
      <c r="H102" s="13" t="s">
        <v>6</v>
      </c>
      <c r="I102" s="19" t="s">
        <v>7</v>
      </c>
      <c r="J102" s="13" t="s">
        <v>8</v>
      </c>
      <c r="K102" s="13" t="s">
        <v>9</v>
      </c>
    </row>
    <row r="103" spans="2:11" s="1" customFormat="1" ht="89.65" customHeight="1" x14ac:dyDescent="0.2">
      <c r="B103" s="7" t="s">
        <v>147</v>
      </c>
      <c r="C103" s="4" t="s">
        <v>148</v>
      </c>
      <c r="D103" s="8" t="s">
        <v>149</v>
      </c>
      <c r="E103" s="4" t="s">
        <v>35</v>
      </c>
      <c r="F103" s="14">
        <v>662</v>
      </c>
      <c r="G103" s="23"/>
      <c r="H103" s="14">
        <f t="shared" ref="H103:H106" si="3">F103*G103</f>
        <v>0</v>
      </c>
      <c r="I103" s="20">
        <v>0.08</v>
      </c>
      <c r="J103" s="14">
        <f t="shared" ref="J103:J106" si="4">H103*I103</f>
        <v>0</v>
      </c>
      <c r="K103" s="14">
        <f t="shared" ref="K103:K106" si="5">H103+J103</f>
        <v>0</v>
      </c>
    </row>
    <row r="104" spans="2:11" s="1" customFormat="1" ht="46.35" customHeight="1" x14ac:dyDescent="0.2">
      <c r="B104" s="7" t="s">
        <v>150</v>
      </c>
      <c r="C104" s="4" t="s">
        <v>151</v>
      </c>
      <c r="D104" s="8" t="s">
        <v>152</v>
      </c>
      <c r="E104" s="4" t="s">
        <v>35</v>
      </c>
      <c r="F104" s="14">
        <v>38</v>
      </c>
      <c r="G104" s="23"/>
      <c r="H104" s="14">
        <f t="shared" si="3"/>
        <v>0</v>
      </c>
      <c r="I104" s="20">
        <v>0.08</v>
      </c>
      <c r="J104" s="14">
        <f t="shared" si="4"/>
        <v>0</v>
      </c>
      <c r="K104" s="14">
        <f t="shared" si="5"/>
        <v>0</v>
      </c>
    </row>
    <row r="105" spans="2:11" s="1" customFormat="1" ht="78.400000000000006" customHeight="1" x14ac:dyDescent="0.2">
      <c r="B105" s="7" t="s">
        <v>153</v>
      </c>
      <c r="C105" s="4" t="s">
        <v>154</v>
      </c>
      <c r="D105" s="8" t="s">
        <v>155</v>
      </c>
      <c r="E105" s="4" t="s">
        <v>35</v>
      </c>
      <c r="F105" s="14">
        <v>266</v>
      </c>
      <c r="G105" s="23"/>
      <c r="H105" s="14">
        <f t="shared" si="3"/>
        <v>0</v>
      </c>
      <c r="I105" s="20">
        <v>0.08</v>
      </c>
      <c r="J105" s="14">
        <f t="shared" si="4"/>
        <v>0</v>
      </c>
      <c r="K105" s="14">
        <f t="shared" si="5"/>
        <v>0</v>
      </c>
    </row>
    <row r="106" spans="2:11" s="1" customFormat="1" ht="24.4" customHeight="1" x14ac:dyDescent="0.2">
      <c r="B106" s="7" t="s">
        <v>156</v>
      </c>
      <c r="C106" s="4" t="s">
        <v>157</v>
      </c>
      <c r="D106" s="8" t="s">
        <v>158</v>
      </c>
      <c r="E106" s="4" t="s">
        <v>35</v>
      </c>
      <c r="F106" s="14">
        <v>28</v>
      </c>
      <c r="G106" s="23"/>
      <c r="H106" s="14">
        <f t="shared" si="3"/>
        <v>0</v>
      </c>
      <c r="I106" s="20">
        <v>0.23</v>
      </c>
      <c r="J106" s="14">
        <f t="shared" si="4"/>
        <v>0</v>
      </c>
      <c r="K106" s="14">
        <f t="shared" si="5"/>
        <v>0</v>
      </c>
    </row>
    <row r="107" spans="2:11" s="1" customFormat="1" ht="28.9" customHeight="1" x14ac:dyDescent="0.2">
      <c r="F107" s="12"/>
      <c r="G107" s="12"/>
      <c r="H107" s="12"/>
      <c r="I107" s="18"/>
      <c r="J107" s="12"/>
      <c r="K107" s="12"/>
    </row>
    <row r="108" spans="2:11" s="1" customFormat="1" ht="21.4" customHeight="1" x14ac:dyDescent="0.2">
      <c r="B108" s="27" t="s">
        <v>159</v>
      </c>
      <c r="C108" s="27"/>
      <c r="D108" s="27"/>
      <c r="E108" s="30">
        <f>H30+H36+H42+H48+H54+SUM(H58:H100)+SUM(H103:H106)</f>
        <v>0</v>
      </c>
      <c r="F108" s="31"/>
      <c r="G108" s="31"/>
      <c r="H108" s="31"/>
      <c r="I108" s="31"/>
      <c r="J108" s="31"/>
      <c r="K108" s="32"/>
    </row>
    <row r="109" spans="2:11" s="1" customFormat="1" ht="21.4" customHeight="1" x14ac:dyDescent="0.2">
      <c r="B109" s="27" t="s">
        <v>160</v>
      </c>
      <c r="C109" s="27"/>
      <c r="D109" s="27"/>
      <c r="E109" s="33">
        <f>K30+K36+K42+K48+K54+SUM(K58:K100)+SUM(K103:K106)</f>
        <v>0</v>
      </c>
      <c r="F109" s="34"/>
      <c r="G109" s="34"/>
      <c r="H109" s="34"/>
      <c r="I109" s="34"/>
      <c r="J109" s="34"/>
      <c r="K109" s="35"/>
    </row>
    <row r="110" spans="2:11" s="1" customFormat="1" ht="58.15" customHeight="1" x14ac:dyDescent="0.2">
      <c r="F110" s="12"/>
      <c r="G110" s="12"/>
      <c r="H110" s="12"/>
      <c r="I110" s="18"/>
      <c r="J110" s="12"/>
      <c r="K110" s="12"/>
    </row>
    <row r="111" spans="2:11" s="1" customFormat="1" ht="17.649999999999999" customHeight="1" x14ac:dyDescent="0.2">
      <c r="F111" s="12"/>
      <c r="G111" s="12"/>
      <c r="H111" s="36" t="s">
        <v>172</v>
      </c>
      <c r="I111" s="36"/>
      <c r="J111" s="12"/>
      <c r="K111" s="12"/>
    </row>
    <row r="112" spans="2:11" s="1" customFormat="1" ht="28.9" customHeight="1" x14ac:dyDescent="0.2">
      <c r="F112" s="12"/>
      <c r="G112" s="12"/>
      <c r="H112" s="12"/>
      <c r="I112" s="18"/>
      <c r="J112" s="12"/>
      <c r="K112" s="12"/>
    </row>
    <row r="113" spans="2:11" s="1" customFormat="1" ht="132.6" customHeight="1" x14ac:dyDescent="0.2">
      <c r="B113" s="28" t="s">
        <v>173</v>
      </c>
      <c r="C113" s="28"/>
      <c r="F113" s="12"/>
      <c r="G113" s="12"/>
      <c r="H113" s="12"/>
      <c r="I113" s="18"/>
      <c r="J113" s="12"/>
      <c r="K113" s="12"/>
    </row>
    <row r="114" spans="2:11" s="1" customFormat="1" ht="28.9" customHeight="1" x14ac:dyDescent="0.2">
      <c r="F114" s="12"/>
      <c r="G114" s="12"/>
      <c r="H114" s="12"/>
      <c r="I114" s="18"/>
      <c r="J114" s="12"/>
      <c r="K114" s="12"/>
    </row>
  </sheetData>
  <sheetProtection password="EEBD" sheet="1" objects="1" scenarios="1"/>
  <mergeCells count="19">
    <mergeCell ref="B108:D108"/>
    <mergeCell ref="B109:D109"/>
    <mergeCell ref="B11:C12"/>
    <mergeCell ref="B113:C113"/>
    <mergeCell ref="B24:J24"/>
    <mergeCell ref="B27:D27"/>
    <mergeCell ref="B33:D33"/>
    <mergeCell ref="B39:D39"/>
    <mergeCell ref="E108:K108"/>
    <mergeCell ref="E109:K109"/>
    <mergeCell ref="F8:K11"/>
    <mergeCell ref="H111:I111"/>
    <mergeCell ref="H2:L2"/>
    <mergeCell ref="B4:C4"/>
    <mergeCell ref="B45:D45"/>
    <mergeCell ref="B51:D51"/>
    <mergeCell ref="B6:C6"/>
    <mergeCell ref="B9:C9"/>
    <mergeCell ref="D14:E1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Jarosław Jaszczak</cp:lastModifiedBy>
  <dcterms:created xsi:type="dcterms:W3CDTF">2021-10-25T14:24:03Z</dcterms:created>
  <dcterms:modified xsi:type="dcterms:W3CDTF">2021-10-26T10:46:26Z</dcterms:modified>
</cp:coreProperties>
</file>