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WL\00_ NOWY WL\PROW_2023-2027\19.1\19.1_WoPP_WoP\2022.03.01_wersja 2z\na stronę\WoP\"/>
    </mc:Choice>
  </mc:AlternateContent>
  <bookViews>
    <workbookView xWindow="28680" yWindow="-120" windowWidth="21840" windowHeight="13140" tabRatio="782" activeTab="6"/>
  </bookViews>
  <sheets>
    <sheet name=" I-IV DDD" sheetId="33" r:id="rId1"/>
    <sheet name="V_załączniki DDD" sheetId="41" r:id="rId2"/>
    <sheet name="VI. Oświad_Beneficjenta DDD" sheetId="35" r:id="rId3"/>
    <sheet name="Sekcja_RODO DDD" sheetId="36" r:id="rId4"/>
    <sheet name="Klauzule RODO DDD" sheetId="37" r:id="rId5"/>
    <sheet name="załącznik nr 2 DDD" sheetId="38" r:id="rId6"/>
    <sheet name="załącznik nr 6 DDD" sheetId="39" r:id="rId7"/>
    <sheet name="Slowniki" sheetId="40" state="hidden" r:id="rId8"/>
  </sheets>
  <externalReferences>
    <externalReference r:id="rId9"/>
  </externalReferences>
  <definedNames>
    <definedName name="_xlnm._FilterDatabase" localSheetId="1" hidden="1">'V_załączniki DDD'!$A$1:$D$27</definedName>
    <definedName name="_xlnm.Print_Area" localSheetId="0">' I-IV DDD'!$A$1:$AL$77</definedName>
    <definedName name="_xlnm.Print_Area" localSheetId="4">'Klauzule RODO DDD'!$A$1:$I$31</definedName>
    <definedName name="_xlnm.Print_Area" localSheetId="3">'Sekcja_RODO DDD'!$A$1:$AJ$71</definedName>
    <definedName name="_xlnm.Print_Area" localSheetId="1">'V_załączniki DDD'!$A$1:$D$22</definedName>
    <definedName name="_xlnm.Print_Area" localSheetId="2">'VI. Oświad_Beneficjenta DDD'!$A$1:$X$22</definedName>
    <definedName name="_xlnm.Print_Area" localSheetId="5">'załącznik nr 2 DDD'!$A$1:$AJ$27</definedName>
    <definedName name="_xlnm.Print_Area" localSheetId="6">'załącznik nr 6 DDD'!$A$1:$AI$35</definedName>
    <definedName name="Suma_VIII_licz_zal" localSheetId="7">'[1]III_zał. DDD'!$A$19</definedName>
    <definedName name="Suma_VIII_licz_zal" localSheetId="1">'V_załączniki DDD'!$A$20</definedName>
    <definedName name="Z_56E8AA3C_4CAF_4C55_B8E1_071ABD58E041_.wvu.PrintArea" localSheetId="3" hidden="1">'Sekcja_RODO DDD'!$A$1:$AD$34</definedName>
    <definedName name="Z_56E8AA3C_4CAF_4C55_B8E1_071ABD58E041_.wvu.PrintArea" localSheetId="1" hidden="1">'V_załączniki DDD'!$A$1:$D$23</definedName>
    <definedName name="Z_56E8AA3C_4CAF_4C55_B8E1_071ABD58E041_.wvu.PrintArea" localSheetId="6" hidden="1">'załącznik nr 6 DDD'!$A$1:$AI$3</definedName>
    <definedName name="Z_8F6157A3_D431_4091_A98E_37FECE20820C_.wvu.PrintArea" localSheetId="3" hidden="1">'Sekcja_RODO DDD'!$A$1:$AD$34</definedName>
    <definedName name="Z_8F6157A3_D431_4091_A98E_37FECE20820C_.wvu.PrintArea" localSheetId="1" hidden="1">'V_załączniki DDD'!$A$1:$D$23</definedName>
    <definedName name="Z_8F6157A3_D431_4091_A98E_37FECE20820C_.wvu.PrintArea" localSheetId="6" hidden="1">'załącznik nr 6 DDD'!$A$1:$AI$3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41" l="1"/>
  <c r="D19" i="41" l="1"/>
  <c r="D18" i="41"/>
  <c r="C19" i="41"/>
  <c r="C18" i="41"/>
  <c r="C17" i="41"/>
  <c r="D17" i="41" s="1"/>
  <c r="C15" i="41"/>
  <c r="C14" i="41"/>
  <c r="C13" i="41"/>
  <c r="C11" i="41"/>
  <c r="C10" i="41"/>
  <c r="C8" i="41"/>
  <c r="C7" i="41"/>
  <c r="C6" i="41"/>
  <c r="C5" i="41"/>
  <c r="AG27" i="39" l="1"/>
  <c r="AD26" i="39"/>
  <c r="D14" i="41"/>
  <c r="D15" i="41"/>
  <c r="D13" i="41"/>
  <c r="D12" i="41"/>
  <c r="D11" i="41"/>
  <c r="D10" i="41"/>
  <c r="D8" i="41"/>
  <c r="D7" i="41"/>
  <c r="D6" i="41"/>
  <c r="D5" i="41"/>
  <c r="AC71" i="33"/>
  <c r="AA75" i="33" s="1"/>
  <c r="AC65" i="33"/>
  <c r="AA69" i="33" s="1"/>
  <c r="Z57" i="33"/>
  <c r="T59" i="33" s="1"/>
  <c r="D20" i="41" l="1"/>
  <c r="AA74" i="33"/>
  <c r="AA68" i="33"/>
  <c r="AA76" i="33"/>
</calcChain>
</file>

<file path=xl/sharedStrings.xml><?xml version="1.0" encoding="utf-8"?>
<sst xmlns="http://schemas.openxmlformats.org/spreadsheetml/2006/main" count="445" uniqueCount="263">
  <si>
    <t>zł</t>
  </si>
  <si>
    <t>Nazwa załącznika</t>
  </si>
  <si>
    <t>Lp.</t>
  </si>
  <si>
    <t>rok</t>
  </si>
  <si>
    <t>3.</t>
  </si>
  <si>
    <t>I. RODZAJ PŁATNOŚCI</t>
  </si>
  <si>
    <t>II. DANE IDENTYFIKACYJNE BENEFICJENTA</t>
  </si>
  <si>
    <t xml:space="preserve">IV. DANE DOTYCZĄCE WNIOSKU O PŁATNOŚĆ </t>
  </si>
  <si>
    <t>1.</t>
  </si>
  <si>
    <t>2.</t>
  </si>
  <si>
    <t>8.</t>
  </si>
  <si>
    <t>7.</t>
  </si>
  <si>
    <t>Nazwa Funduszu:</t>
  </si>
  <si>
    <t>Nr umowy</t>
  </si>
  <si>
    <t>5.2 Imię</t>
  </si>
  <si>
    <t xml:space="preserve">10. </t>
  </si>
  <si>
    <t>Kwota pomocy z umowy przyznana dla całej operacji</t>
  </si>
  <si>
    <t>W-2_19.1</t>
  </si>
  <si>
    <t>4.</t>
  </si>
  <si>
    <t>5.</t>
  </si>
  <si>
    <t>6.</t>
  </si>
  <si>
    <t>Kwota pomocy z umowy przyznana dla danej transzy operacji</t>
  </si>
  <si>
    <t xml:space="preserve">Wnioskowana kwota pomocy w ramach danej transzy </t>
  </si>
  <si>
    <t xml:space="preserve">Data zawarcia umowy </t>
  </si>
  <si>
    <t>B. Załączniki do wniosku o płatność drugiej transzy pomocy</t>
  </si>
  <si>
    <t>13.</t>
  </si>
  <si>
    <t>TAK</t>
  </si>
  <si>
    <t>III. DANE Z UMOWY O PRZYZNANIU POMOCY</t>
  </si>
  <si>
    <t>EFRROW</t>
  </si>
  <si>
    <t xml:space="preserve">niezwłocznego poinformowania UM  o wszelkich zmianach danych, mogących mieć wpływ na wykonanie umowy oraz nienależne wypłacenie kwot w ramach pomocy z EFRROW; </t>
  </si>
  <si>
    <t>VI. OŚWIADCZENIA BENEFICJENTA</t>
  </si>
  <si>
    <t>prowadzenie strony internetowej na potrzeby przygotowania LSR</t>
  </si>
  <si>
    <t xml:space="preserve">2. Nazwa Beneficjenta </t>
  </si>
  <si>
    <t>3. Adres siedziby Beneficjenta/Adres do korespondencji</t>
  </si>
  <si>
    <t xml:space="preserve">4. Dane pełnomocnika Beneficjenta </t>
  </si>
  <si>
    <t>3.1 Województwo</t>
  </si>
  <si>
    <t xml:space="preserve">3.2 Powiat </t>
  </si>
  <si>
    <t>3.3 Gmina</t>
  </si>
  <si>
    <t>3.4 Ulica</t>
  </si>
  <si>
    <t>3.5 Nr domu</t>
  </si>
  <si>
    <t>3.6 Nr lokalu</t>
  </si>
  <si>
    <t>3.7 Miejscowość</t>
  </si>
  <si>
    <t>3.8 Kod pocztowy</t>
  </si>
  <si>
    <t>3.9 Poczta</t>
  </si>
  <si>
    <t>4.1 Nazwisko/Nazwa</t>
  </si>
  <si>
    <t>4.2 Imię</t>
  </si>
  <si>
    <t>5.1 Nazwisko</t>
  </si>
  <si>
    <t xml:space="preserve">9. </t>
  </si>
  <si>
    <t>11.</t>
  </si>
  <si>
    <t>12.1</t>
  </si>
  <si>
    <t>12.1.2 Realizacja</t>
  </si>
  <si>
    <t>12.2.2 Realizacja</t>
  </si>
  <si>
    <t>Potwierdzenie przyjęcia przez UM
/pieczęć/</t>
  </si>
  <si>
    <t>9.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</si>
  <si>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</si>
  <si>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</si>
  <si>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</si>
  <si>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</si>
  <si>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</si>
  <si>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</si>
  <si>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</si>
  <si>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</si>
  <si>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</si>
  <si>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....…..……………………....…………………………. 
data przyjęcia i podpis  (wypełnia UM)</t>
  </si>
  <si>
    <t xml:space="preserve">5. Dane osoby uprawnionej do kontaktu </t>
  </si>
  <si>
    <t>płatność pierwszej transzy pomocy</t>
  </si>
  <si>
    <t>złożenie wniosku</t>
  </si>
  <si>
    <t>korekta wniosku</t>
  </si>
  <si>
    <t>płatność drugiej transzy pomocy</t>
  </si>
  <si>
    <t>NIE</t>
  </si>
  <si>
    <t>Liczba załączników</t>
  </si>
  <si>
    <t xml:space="preserve">- wybierz dane z listy - </t>
  </si>
  <si>
    <t>…</t>
  </si>
  <si>
    <t>ND</t>
  </si>
  <si>
    <t>V. INFORMACJA O ZAŁĄCZNIKACH</t>
  </si>
  <si>
    <t>gmina miejska</t>
  </si>
  <si>
    <t>gmina wiejska</t>
  </si>
  <si>
    <t>gmina miejsko-wiejska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</si>
  <si>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</si>
  <si>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</si>
  <si>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</si>
  <si>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</si>
  <si>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</si>
  <si>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</si>
  <si>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</si>
  <si>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</si>
  <si>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</si>
  <si>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</si>
  <si>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</si>
  <si>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</si>
  <si>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</si>
  <si>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</si>
  <si>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</si>
  <si>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</si>
  <si>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x</t>
  </si>
  <si>
    <t>dane Beneficjenta, którego reprezentuję, mogą być przetwarzane przez organy audytowe i dochodzeniowe Unii Europejskiej i państw członkowskich dla zabezpieczenia interesów finansowych Unii;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</si>
  <si>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</si>
  <si>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</si>
  <si>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</si>
  <si>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</si>
  <si>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-</t>
  </si>
  <si>
    <t>miejscowość i data (dzień-miesiąc-rok)</t>
  </si>
  <si>
    <t>1. OŚWIADCZAM, ŻE:</t>
  </si>
  <si>
    <t>a)</t>
  </si>
  <si>
    <t>b)</t>
  </si>
  <si>
    <t>c)</t>
  </si>
  <si>
    <t>d)</t>
  </si>
  <si>
    <t>2. ZOBOWIĄZUJĘ SIĘ DO:</t>
  </si>
  <si>
    <t>3. PRZYJMUJĘ DO WIADOMOŚCI, ŻE:</t>
  </si>
  <si>
    <t xml:space="preserve">Informacja o miejscach i terminach przeprowadzenia spotkań </t>
  </si>
  <si>
    <t>CEL ZŁOŻENIA WNIOSKU O PŁATNOŚĆ: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</si>
  <si>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</si>
  <si>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</si>
  <si>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</si>
  <si>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</si>
  <si>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</si>
  <si>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</si>
  <si>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 xml:space="preserve"> </t>
  </si>
  <si>
    <t>podpis osoby uprawnionej do kontaktu</t>
  </si>
  <si>
    <t>data (dzień-miesiąc-rok)</t>
  </si>
  <si>
    <t>podpis pełnomocnika beneficjenta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</si>
  <si>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</si>
  <si>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Przyjmuję do wiadomości, iż ARiMR staje się administratorem danych osobowych osób fizycznych otrzymanych ode mnie, które to dane osobowe bezpośrednio lub pośrednio zostały przeze mnie pozyskane w celu wypłaty dofinansowania.</t>
  </si>
  <si>
    <t>w przypadku uznania, że przetwarzanie danych osobowych narusza przepisy rozporządzenia 2016/679, przysługuje Pani/Panu prawo wniesienia skargi do Prezesa Urzędu Ochrony Danych Osobowych;</t>
  </si>
  <si>
    <t>11)</t>
  </si>
  <si>
    <t>10)</t>
  </si>
  <si>
    <t>9)</t>
  </si>
  <si>
    <t>8)</t>
  </si>
  <si>
    <t>7)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</si>
  <si>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</si>
  <si>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6)</t>
  </si>
  <si>
    <t>5)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</si>
  <si>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</si>
  <si>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4)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</si>
  <si>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</si>
  <si>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3)</t>
  </si>
  <si>
    <t>z administratorem danych można kontaktować się poprzez adres e-mail: info@arimr.gov.pl lub pisemnie na adres korespondencyjny Centrali Agencji Restrukturyzacji i Modernizacji Rolnictwa, ul. Poleczki 33, 02-822 Warszawa;</t>
  </si>
  <si>
    <t>2)</t>
  </si>
  <si>
    <t>1)</t>
  </si>
  <si>
    <t>Informacja o przetwarzaniu danych osobowych przez Samorząd Województwa:</t>
  </si>
  <si>
    <t>II</t>
  </si>
  <si>
    <t>Informacja o przetwarzaniu danych osobowych przez Agencję Restrukturyzacji i Modernizacji Rolnictwa:</t>
  </si>
  <si>
    <t>w przypadku uznania, że przetwarzanie danych osobowych narusza przepisy Rozporządzenia 2016/679, przysługuje Pani / Panu prawo wniesienia skargi do Prezesa Urzędu Ochrony Danych Osobowych;</t>
  </si>
  <si>
    <t>Wyrażam zgodę na przetwarzanie przez:
- Agencję Restrukturyzacji i Modernizacji Rolnictwa z siedzibą w Warszawie, Al. Jana Pawła II nr 70, 00-175 Warszawa (adres do korespondencji: ul. Poleczki 33, 02-822 Warszawa), 
- Samorząd Województwa ………………………...…………….....………...…… z siedzibą w ……..………………..……………………………….………;
jako administratora danych, moich danych osobowych podanych w zakresie szerszym, niż jest to wymagane na podstawie przepisów powszechnie obowiązującego prawa, oznaczonych we wniosku o płatność, jako „dane nieobowiązkowe”, w celu ułatwienia i przyspieszenia kontaktu ze mną w sprawach dotyczących złożonego wniosku.</t>
  </si>
  <si>
    <t>Wniosek w postaci dokumentu elektronicznego, zapisanego na informatycznym nośniku danych</t>
  </si>
  <si>
    <t>VII. KLAUZULA INFORMACYJNA W ZAKRESIE PRZETWARZANIA DANYCH OSOBOWYCH - dotyczy osób fizycznych</t>
  </si>
  <si>
    <t>6
Obszar planowany do objęcia LSR</t>
  </si>
  <si>
    <t>7
 Liczba ludności, łącznie z mieszkańcami miast powyżej 20 tys.</t>
  </si>
  <si>
    <t>8
 Liczba ludności, z pominięciem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</si>
  <si>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</si>
  <si>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</si>
  <si>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r>
      <t>1. Numer Identyfikacyjny Beneficjenta</t>
    </r>
    <r>
      <rPr>
        <vertAlign val="superscript"/>
        <sz val="10"/>
        <rFont val="Arial"/>
        <family val="2"/>
        <charset val="238"/>
      </rPr>
      <t>1</t>
    </r>
  </si>
  <si>
    <t>3.10 Nr telefonu*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</si>
  <si>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</si>
  <si>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I.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</si>
  <si>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</si>
  <si>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</si>
  <si>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</si>
  <si>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</si>
  <si>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</si>
  <si>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Przysługuje Pani/Panu prawo dostępu do Pani/Pana danych osobowych, prawo żądania ich sprostowania, usunięcia lub ograniczenia ich przetwarzania, w przypadkach określonych w Rozporządzeniu 2016/679;</t>
  </si>
  <si>
    <t>II.</t>
  </si>
  <si>
    <t>III. OŚWIADCZENIE WOBEC ARIMR O WYPEŁNIENIU OBOWIĄZKU INFORMACYJNEGO WOBEC INNYCH OSÓB FIZYCZNYCH</t>
  </si>
  <si>
    <t xml:space="preserve">IV. ZGODA PEŁNOMOCNIKA BENEFICJENTA NA PRZETWARZANIE DANYCH OSOBOWYCH </t>
  </si>
  <si>
    <t xml:space="preserve">V. ZGODA OSOBY UPRAWNIONEJ DO KONTAKTU NA PRZETWARZANIE DANYCH OSOBOWYCH  </t>
  </si>
  <si>
    <t>Podanie "danych nieobowiązkowych" jest dobrowolne, a ich niepodanie nie wpływa na proces przyjęcia i rozpatrzenia wniosku o płatność w ramach  poddziałania „Wsparcie przygotowawcze” objętego Programem Rozwoju Obszarów Wiejskich na lata 2014–2020 . Niepodanie tych danych uniemożliwi jedynie realizację celu wskazanego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 prawem przetwarzania, którego dokonano na podstawie zgody przed jej wycofaniem.</t>
  </si>
  <si>
    <t>Spotkanie odbyło się z wykorzystaniem środków komunikacji elektronicznej 
[TAK / NIE]</t>
  </si>
  <si>
    <t>podpis osoby / osób reprezentujących Beneficjenta / pełnomocnika Beneficjenta</t>
  </si>
  <si>
    <t xml:space="preserve">Beneficjent, którego reprezentuję nie podlega zakazowi dostępu do środków publicznych, o których mowa w art. 5 ust. 3 pkt 4 ustawy z dnia 27 sierpnia 2009 r. o finansach publicznych (Dz.U. z 2021 r. poz. 305 z późn. zm.), na podstawie prawomocnego orzeczenia sądu.
</t>
  </si>
  <si>
    <t>niezwłocznego poinformowania UM o zakazie dostępu do środków publicznych, o których mowa w art. 5 ust. 3 pkt 4 ustawy  z dnia 27 sierpnia 2009 r. o finansach publicznych, na podstawie prawomocnego orzeczenia sądu, orzeczonym w stosunku do podmiotu, który reprezentuję, po złożeniu wniosku płatność;</t>
  </si>
  <si>
    <t xml:space="preserve">Pani/Pana dane osobowe zebrane na podstawie art. 6 ust. 1 lit. c Rozporządzenia  2016/679 będą przetwarzane przez okres realizacji zadań, o których mowa w pkt. I.5, związanych z wypłatą przyznanej pomocy na projekt w ramach poddziałania  „Wsparcie przygotowawcze” objętego Programem Rozwoju Obszarów Wiejskich na lata 2014–2020, w tym: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</si>
  <si>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</si>
  <si>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</si>
  <si>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35), zwanego dalej „rozporządzeniem 2016/679” Agencja Restrukturyzacji i Modernizacji Rolnictwa informuje, że:
</t>
  </si>
  <si>
    <t>Pani/Pana dane osobowe zebrane na podstawie art. 6 ust. 1 lit. c rozporządzenia  2016/679 będą przetwarzane przez okres realizacji zadań, o których mowa w pkt. II.5, związanych z wypłatą przyznanej pomocy na projekt w ramach poddziałania  „Wsparcie przygotowawcze” objętego Programem Rozwoju Obszarów Wiejskich na lata 2014–2020, w tym: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danych;</t>
  </si>
  <si>
    <t>Jednocześnie zobowiązuję się poinformować osoby fizyczne, których dane osobowe będę przekazywał do ARiMR w celu wypłaty środków finansowych w ramach poddziałania 19.1 "Wsparcie przygotowawcze" objętego   Programem Operacyjnym Obszarów Wiejskich  na lata 2014-2020,  o treści klauzul informacyjnych zatytułowanych „Klauzule informacyjne dotycząca przetwarzania przez Samorząd Województwa oraz Agencję Restrukturyzacji i Modernizacji Rolnictwa danych osobowych osób fizycznych, które zostaną przekazane przez Beneficjenta”, załączonej do niniejszego wniosku.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</si>
  <si>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35),  dalej: „Rozporządzenie 2016/679”, w odniesieniu do osób fizycznych, których dane osobowe zostały przekazane przez Samorząd Województwa Agencji Restrukturyzacji i Modernizacji Rolnictwa, w związku ze złożeniem wniosku o płatność w ramach poddziałania 19.1 "Wsparcie przygotowawcze "objętego Programem Rozwoju Obszarów Wiejskich na lata 2014–2020, Agencja Restrukturyzacji i Modernizacji Rolnictwa informuje, że:</t>
  </si>
  <si>
    <t>Administrator będzie przetwarzał następujące kategorie Pani/Pana danych: dane identyfikacyjne oraz dane kontaktowe;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</si>
  <si>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 dalej: „Rozporządzenie 2016/679”, w odniesieniu do osób fizycznych, których dane osobowe zostały przekazane przez Beneficjenta Samorządowi Województwa, w związku ze złożeniem wniosku o płatność w ramach poddziałania 19.1" Wsparcie przygotowawcze" objętego Programem Rozwoju Obszarów Wiejskich na lata 2014–2020, Samorząd Województwa informuje, że:</t>
  </si>
  <si>
    <t>administratorem Pani / Pana danych osobowych (dalej: Administrator) jest Samorząd Województwa …………………….……………...…………, z siedzibą w …………………...………………...………...;</t>
  </si>
  <si>
    <t>z Administratorem można kontaktować się poprzez adres e-mail/epuap: …………………………………………………..…..……………...................... lub pisemnie na adres korespondencyjny  ……………………………………………………………....................……………………..…………….…………;</t>
  </si>
  <si>
    <t>Administrator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Administratora, wskazany w pkt. II.2;</t>
  </si>
  <si>
    <t>umożliwienia upoważnionym podmiotom przeprowadzania kontroli wszelkich elementów związanych z realizowaną operacją do dnia w którym upłynie 5 lat od dnia dokonania wypłaty drugiej transzy pomocy;</t>
  </si>
  <si>
    <t>Realizacja Planu włączenia społeczności lokalnej w przygotowanie LSR</t>
  </si>
  <si>
    <t>12.2</t>
  </si>
  <si>
    <t>12.1.1  Elementy Planu włączenia społeczności lokalnej w przygotowanie LSR</t>
  </si>
  <si>
    <t xml:space="preserve">WNIOSEK O PŁATNOŚĆ 
DZIAŁANIE: 19. WSPARCIE DLA ROZWOJU LOKALNEGO
 W RAMACH INICJATYWY LEADER
PODDZIAŁANIE: 19.1 WSPARCIE PRZYGOTOWAWCZE
PROGRAM ROZWOJU OBSZARÓW WIEJSKICH 
NA LATA 2014-2020
II NABÓR WNIOSKÓW O PRZYZNANIE POMOCY                                                                                                                                                                                                                                     </t>
  </si>
  <si>
    <t>12.2.1 Elementy planu włączenia społeczności lokalnej w przygotowanie LSR</t>
  </si>
  <si>
    <t>Program spotkania</t>
  </si>
  <si>
    <r>
      <rPr>
        <b/>
        <sz val="12"/>
        <rFont val="Arial"/>
        <family val="2"/>
        <charset val="238"/>
      </rPr>
      <t>UM.......-6934-UM......................../20…..</t>
    </r>
    <r>
      <rPr>
        <i/>
        <sz val="8"/>
        <rFont val="Arial"/>
        <family val="2"/>
        <charset val="238"/>
      </rPr>
      <t xml:space="preserve">
znak sprawy (wypełnia UM)</t>
    </r>
  </si>
  <si>
    <t>5.4 Adres e-mail / e-PUAP*</t>
  </si>
  <si>
    <t>3.11 Adres e-mail / e-PUAP*</t>
  </si>
  <si>
    <t>3.12 Adres www*</t>
  </si>
  <si>
    <t>organizacja spotkań w zakresie planu włączenia społeczności lokalnej                   w przygotowanie LSR</t>
  </si>
  <si>
    <t>jestem świadomy, że zgodnie z art. 35 ust. 5 oraz ust. 6 ww. rozporządzenia delegowanego nr 640/2014, w przypadku ustalenia poważnej niezgodności w celu otrzymania wsparcia lub w wyniku zaniedbania nie dostarczenia niezbędnych informacji, wsparcia odmawia się lub cofa się je w całości oraz podmiot, który reprezentuję zostanie wykluczony z takiego samego środka lub rodzaju operacji w roku kalendarzowym, w którym stwierdzono niezgodność, oraz  w kolejnym roku kalendarzowym;</t>
  </si>
  <si>
    <t>załącznik nr 6 do wniosku o płatność płatność II transzy pomocy</t>
  </si>
  <si>
    <r>
      <t xml:space="preserve">Obszar objęty LSR 
</t>
    </r>
    <r>
      <rPr>
        <sz val="8"/>
        <rFont val="Arial"/>
        <family val="2"/>
        <charset val="238"/>
      </rPr>
      <t>[</t>
    </r>
    <r>
      <rPr>
        <i/>
        <sz val="8"/>
        <rFont val="Arial"/>
        <family val="2"/>
        <charset val="238"/>
      </rPr>
      <t>w przypadku, gdy nastąpiła zmiana obszaru LSR w porównaniu z umową o przyznaniu pomocy</t>
    </r>
    <r>
      <rPr>
        <sz val="8"/>
        <rFont val="Arial"/>
        <family val="2"/>
        <charset val="238"/>
      </rPr>
      <t>]</t>
    </r>
  </si>
  <si>
    <t>przyznana Beneficjentowi kwota pomocy w ramach  poddziałania „Wsparcie przygotowawcze" objętego Programem Rozwoju Obszarów Wiejskich na lata 2014-2020/Krajowego Planu Strategicznego na lata 2023-2027 jest publikowana na stronie internetowej Ministerstwa Rolnictwa i Rozwoju Wsi, www.gov.pl/web/rolnictwo;</t>
  </si>
  <si>
    <t>5.3  Nr telefonu*</t>
  </si>
  <si>
    <t>organizacja spotkań w zakresie planu włączenia społeczności lokalnej                           w przygotowanie LSR</t>
  </si>
  <si>
    <t xml:space="preserve">podpis osoby upoważnionej do reprezentowania Beneficjenta / pełnomocnika  Beneficjenta  
</t>
  </si>
  <si>
    <t>administratorem Pani/Pana danych osobowych (zwany dalej "administratorem danych") jest Agencja Restrukturyzacji                     i Modernizacji Rolnictwa z siedzibą w Warszawie, Al. Jana Pawła II 70, 00-175 Warszawa;</t>
  </si>
  <si>
    <t>Pani/Pana dane Administrator danych uzyskał od:
Samorządu Województwa…....................................................................................................................................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</si>
  <si>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wparcia informatycznego;</t>
  </si>
  <si>
    <t>VIII. Klauzule informacyjne dotyczące przetwarzania przez Samorząd Województwa oraz Agencję Restrukturyzacji                       i Modernizacji Rolnictwa danych osobowych osób fizycznych, które zostaną przekazane przez Beneficjenta</t>
  </si>
  <si>
    <t xml:space="preserve">Pani/Pana dane osobowe zebrane na podstawie art. 6 ust. 1 lit. c Rozporządzenia  2016/679 będą przetwarzane przez okres realizacji zadań,  o których mowa w pkt. I.5, związanych z wypłatą przyznanej pomocy finansowej  na projekt w ramach poddziałania „Wsparcie przygotowawcze” objętego Programem Rozwoju Obszarów Wiejskich na lata 2014–2020, w tym:    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</si>
  <si>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Pani/Pana dane Administrator  danych  uzyskał od Beneficjenta.</t>
  </si>
  <si>
    <t xml:space="preserve">Pani/Pana dane osobowe zebrane na podstawie art. 6 ust. 1 lit. c Rozporządzenia  2016/679 będą przetwarzane przez okres realizacji zadań, o których mowa w pkt. I.5, związanych z przyznaniem, wypłatą i zwrotem przyznanej pomocy na projekt                 w ramach poddziałania „Wsparcie przygotowawcze” objętego Programem Rozwoju Obszarów Wiejskich na lata 2014–2020,                                    w tym:                                                                                                                                          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</si>
  <si>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2
Powiat</t>
  </si>
  <si>
    <t>Załącznik do Zarządzenia nr                Prezesa ARiMR z dn. ……  marca 2022r.</t>
  </si>
  <si>
    <t xml:space="preserve">podmiot, który reprezentuję nie podlega wykluczeniu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</si>
  <si>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r>
      <rPr>
        <b/>
        <sz val="9"/>
        <rFont val="Arial"/>
        <family val="2"/>
        <charset val="238"/>
      </rPr>
      <t>przygotowana LSR jest:</t>
    </r>
    <r>
      <rPr>
        <sz val="9"/>
        <rFont val="Arial"/>
        <family val="2"/>
        <charset val="238"/>
      </rPr>
      <t xml:space="preserve">
- z udziałem lokalnej społeczności LSR, w tym przeprowadzenie konsultacji społecznych obejmujących zorganizowanie co najmniej jednego spotkania, na obszarze każdej z gmin planowanej do objęcia LSR, które są poświęcone w szczególności analizie potrzeb rozwojowych i potencjału danego obszaru, a także celów strategii, w tym wymiernych celów końcowych dotyczących rezultatów oraz odnośnych planowanych działań 
- ukierunkowana między innymi na zagadnienia dotyczące: innowacyjności, cyfryzacji, środowiska i klimatu, zmian demograficznych ze szczególnym uwzględnieniem starzenia się społeczeństwa oraz wyludnienia obszaru, partnestwa w realizacji LSR, w szczegolności  poprzez wspólną realizację przedsięwzięć i projektów,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</si>
  <si>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karny(tj. Dz.U. z 2021 r. poz. 2345 oraz 2447);</t>
  </si>
  <si>
    <t>w przypadku gdy zdarzenie powodujące poniesienie wydatków nie zostało uwzględnione w oddzielnym systemie rachunkowości albo do jego identyfikacji nie wykorzystano odpowiedniego kodu rachunkowego, o którym mowa w art. 66 ust. 1 lit. c pkt i rozporządzenia Parlamentu Europejskiego i Rady (UE) nr 1305/2013 z dnia 17 grudnia 2013 r.   w sprawie wsparcia rozwoju obszarów wiejskich przez Europejski Fundusz Rolny na rzecz Rozwoju Obszarów Wiejskich (EFRROW) i uchylającego rozporządzenie Rady (WE) nr 1698/2005 (Dz. Urz. UE L 347 z 20.12.2013, str. 487, z późn. zm.), kwota pomocy zostanie pomniejszona o 10%;</t>
  </si>
  <si>
    <t xml:space="preserve"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  dalej: „Rozporządzenie 2016/679”,  w odniesieniu do osób fizycznych, których dane osobowe zostały przekazane przez Samorząd Województwa Agencji Restrukturyzacji i Modernizacji Rolnictwa, w związku ze złożeniem wniosku o płatność w ramach poddziałania 19.1 "Wsparcie przygotowawcze" objętego Programem Rozwoju Obszarów Wiejskich na lata 2014–2020, Agencja Restrukturyzacji i Modernizacji Rolnictwa informuje, że:
</t>
  </si>
  <si>
    <t>zebrane Pani/Pana dane osobowe będą przetwarzane przez Administratora na podstawie art. 6 ust. 1 lit c Rozporządzenia 2016/679,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2015r. w sprawie szczegółowych warunków i trybu przyznawania pomocy finansowej w ramach poddziałania „Wsparcie przygotowawcze" objętego Programem Rozwoju Obszarów Wiejskich na lata 2014-2020 (Dz.U. poz. 851 oraz z 2022r. poz. 201), w celu wypłaty przyznanej pomocy finansowej;</t>
  </si>
  <si>
    <t>administratorem Pani/Pana danych osobowych (zwany dalej "administratorem danych") jest Agencja Restrukturyzacji i Modernizacji Rolnictwa z siedzibą w Warszawie, Al. Jana Pawła II 70, 00-175 Warszawa;</t>
  </si>
  <si>
    <t>zebrane Pani/Pana dane osobowe będą przetwarzane przez Administratora danych na podstawie art. 6 ust. 1 lit c Rozporządzenia 2016/679,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237 oraz z 2022r. poz. 88), ustawy z dnia 20 lutego 2015 r. o rozwoju lokalnym z udziałem lokalnej społeczności (t.j. Dz.U.  z 2019 r. poz. 1167 oraz z 2022r. poz. 88) oraz rozporządzenia Ministra Rolnictwa i Rozwoju Wsi z dnia 3 czerwca 2015r.  w sprawie szczegółowych warunków i trybu przyznawania pomocy finansowej w ramach poddziałania „Wsparcie przygotowawcze" objętego Programem Rozwoju Obszarów Wiejskich na lata 2014-2020 (Dz.U. poz. 851 oraz z 2022r. poz. 201), w celu wypłaty przyznanej pomocy finansowej i zwrotem pomocy finansowej, z wyjątkiem dochodzenia zwrotu nienależnych kwot pomocy oraz z wyjątkiem dokonywania płatności w ramach poddziałania;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</si>
  <si>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</si>
  <si>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rPr>
        <sz val="9"/>
        <rFont val="Arial"/>
        <family val="2"/>
        <charset val="238"/>
      </rPr>
  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  </r>
    <r>
      <rPr>
        <strike/>
        <sz val="9"/>
        <rFont val="Arial"/>
        <family val="2"/>
        <charset val="238"/>
      </rPr>
      <t xml:space="preserve">
</t>
    </r>
  </si>
  <si>
    <t>podanie danych osobowych na podstawie art. 6 ust. 1 lit. c rozporządzenia 2016/679 w niniejszym wniosku o płatność wynika z obowiązku zawartego w przepisach powszechnie obowiązującego prawa, a konsekwencją niepodania tych danych będzie dwukrotne wezwanie do uzupełnienia braków we wniosku o płatność; następnie wniosek o płatność zostanie rozpatrzony w zakresie, w jakim został prawidłowo wypełniony i udokumentowany.</t>
  </si>
  <si>
    <t>Oświadczam, że poinformowałem wszystkie osoby fizyczne, o których mowa w pkt 1, o treści klauzul informacyjnych zatytułowanych „Klauzule informacyjne dotycząca przetwarzania przez Samorząd Województwa oraz Agencję Restrukturyzacji i Modernizacji Rolnictwa danych osobowych osób fizycznych, które zostaną przekazane przez Beneficjenta”, załączonej do niniejszego wniosku.</t>
  </si>
  <si>
    <t>Podanie "danych nieobowiązkowych" jest dobrowolne, a ich niepodanie nie wpływa na proces przyjęcia i rozpatrzenia wniosku o płatność w ramach  poddziałania „Wsparcie przygotowawcze” objętego Programem Rozwoju Obszarów Wiejskich na lata 2014–2020. Niepodanie tych danych uniemożliwi jedynie realizację celu wskazanego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 prawem przetwarzania, którego dokonano na podstawie zgody przed jej wycofaniem.</t>
  </si>
  <si>
    <t>Wyrażam zgodę na przetwarzanie przez:
- Agencję Restrukturyzacji i Modernizacji Rolnictwa z siedzibą w Warszawie, Al. Jana Pawła II nr 70, 00-175 Warszawa (adres do korespondencji: ul. Poleczki 33, 02-822 Warszawa), 
- Samorząd Województwa ………………………...…………….....………...…… z siedzibą w ……..………………..……………………………….………;
jako administratora danych, moich danych osobowych, oznaczonych we wniosku o płatność, jako „dane nieobowiązkowe”,  w celu ułatwienia i przyspieszenia kontaktu ze mną w sprawach dotyczących złożonego wniosku.</t>
  </si>
  <si>
    <r>
      <t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z 2022r. poz. 201),</t>
    </r>
    <r>
      <rPr>
        <b/>
        <sz val="9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 xml:space="preserve">w celu wypłaty przyznanej pomocy finansowej; </t>
    </r>
  </si>
  <si>
    <r>
      <t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 roku w sprawie szczegółowych warunków i trybu przyznawania pomocy finansowej w ramach poddziałania „Wsparcie przygotowawcze” objętego Programem Rozwoju Obszarów Wiejskich na lata 2014-2020 (Dz. U.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poz. 851, z 2022r. poz. 201),  w celu wypłaty przyznanej pomocy finansowej i zwrotem pomocy, z wyjątkiem dochodzenia zwrotu nienależnych kwot pomocy oraz z wyjątkiem dokonywania płatności w ramach poddziałania;</t>
    </r>
  </si>
  <si>
    <t>Cel_zl_wn</t>
  </si>
  <si>
    <t>Wnioskodawca</t>
  </si>
  <si>
    <t>TNNd</t>
  </si>
  <si>
    <t xml:space="preserve">- wybierz z listy - </t>
  </si>
  <si>
    <t>Wnioskodawca istniejący</t>
  </si>
  <si>
    <t>Wnioskodawca nowoutworzony</t>
  </si>
  <si>
    <t>wycofanie wniosku w części</t>
  </si>
  <si>
    <t>Obszar</t>
  </si>
  <si>
    <t>Wojew</t>
  </si>
  <si>
    <t>Rodz_gminy</t>
  </si>
  <si>
    <t>Rodz_pl</t>
  </si>
  <si>
    <t>W celu poprawnego wypełnienia formularza wniosku należy zapoznać się z informacjami zawartymi w Instrukcji wypełniania wniosku o płatność, która jest zamieszczona razem z wnioskiem na stronie internetowej Urzędu Marszałkowskiego lub wojewódzkiej samorządowej jednostki organizacyjnej (UM).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</si>
  <si>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(tj. Dz. U. z 2021 r. poz. 699 i 904), o którym mowa w § 10 ust. 1 pkt 2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dalej zwanego rozporządzeniem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</si>
  <si>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dzień -</t>
  </si>
  <si>
    <t>miesiąc -</t>
  </si>
  <si>
    <t>I transza pomocy</t>
  </si>
  <si>
    <t>II transza pomocy</t>
  </si>
  <si>
    <t>(wybierz z listy)</t>
  </si>
  <si>
    <t>TAK/ND</t>
  </si>
  <si>
    <t xml:space="preserve">4. </t>
  </si>
  <si>
    <t>Razem:</t>
  </si>
  <si>
    <t>Jak dodać wiersz?</t>
  </si>
  <si>
    <t>A. Załączniki do wniosku o płatność pierwszej transzy pomocy</t>
  </si>
  <si>
    <t>C. Inne załączniki</t>
  </si>
  <si>
    <r>
      <t xml:space="preserve">Dokumenty potwierdzające prowadzenie strony internetowej na potrzeby przygotowania LSR (załącznik obowiązkowy)
</t>
    </r>
    <r>
      <rPr>
        <b/>
        <sz val="9"/>
        <rFont val="Arial"/>
        <family val="2"/>
        <charset val="238"/>
      </rPr>
      <t>- oryginał albo kopie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</si>
  <si>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Informacja o miejscach i terminach przeprowadzenia spotkań (załącznik obowiązkowy w sytuacji, gdy nie został złożony wraz z wnioskiem o przyznanie pomocy)
</t>
    </r>
    <r>
      <rPr>
        <b/>
        <sz val="9"/>
        <rFont val="Arial"/>
        <family val="2"/>
        <charset val="238"/>
      </rPr>
      <t xml:space="preserve">- oryginał sporządzony na formularzu udostępnionym przez UM </t>
    </r>
  </si>
  <si>
    <r>
      <t xml:space="preserve">Dokument potwierdzający numer rachunku bankowego Beneficjenta lub cesjonariusza, prowadzonego przez bank lub spółdzielczą kasę oszczędnościowo–kredytową, na który mają być przekazane środki finansowe z tytułu pomocy (załącznik obowiązkowy)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</si>
  <si>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Pełnomocnictwo (jeżeli zostało udzielone lub nastąpiła zmiana po złożeniu wniosku o przyznanie pomocy)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</si>
  <si>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przeprowadzenie spotkań z udziałem społeczności lokalnej, w tym: zaproszenie / zawiadomienie o spotkaniu wraz z potwierdzeniem rozpowszechnienia informacji o spotkaniu, program, lista obecności, protokół, dokumentacja fotograficzna  (załącznik obowiązkowy)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</si>
  <si>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Dokument, który potwierdzi przystąpienie do konkursu na wybór LSR, albo
LSR wraz z wymaganymi załącznikami, spełniająca warunki dostępu w konkursie o wybór LSR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</si>
  <si>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Raport z realizacji planu włączenia społeczności zgodnie z opisem procesu przygotowania LSR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</si>
  <si>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(jeżeli numer rachunku uległ zmianie po złożeniu wniosku o płatność pierwszej transzy pomocy) 
</t>
    </r>
    <r>
      <rPr>
        <b/>
        <sz val="9"/>
        <rFont val="Arial"/>
        <family val="2"/>
        <charset val="238"/>
      </rPr>
      <t xml:space="preserve"> 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</si>
  <si>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Pełnomocnictwo (jeżeli zostało udzielone lub nastąpiła zmiana po złożeniu wniosku o płatność pierwszej transzy pomocy)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</si>
  <si>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Obszar objęty LSR  - w przypadku, gdy nastąpiła zmiana obszaru LSR w porównaniu                              z umową o przyznaniu pomocy
</t>
    </r>
    <r>
      <rPr>
        <b/>
        <sz val="9"/>
        <rFont val="Arial"/>
        <family val="2"/>
        <charset val="238"/>
      </rPr>
      <t>- 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</si>
  <si>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 ludzi  (Dz. U. z 2021 r. poz. 2069 i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podmiot, który wydał dokument, albo wymagających poświadczenia za zgodność z oryginałem przez notariusza, można dołączyć bez wymaganego potwierdzenia lub poświadczenia za zgodność z oryginałem.</t>
    </r>
  </si>
  <si>
    <t>1. Planowany sposób poinformowania o spotkaniach poświęconych w szczególności analizie potrzeb rozwojowych i potencjału danego obszaru, a także celów strategii, w tym wymiernych celów końcowych dotyczących rezultatów oraz odnośnych planowanych działań</t>
  </si>
  <si>
    <t>Załącznik nr 2 do wniosku o płatność pierwszej transzy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</si>
</sst>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\ _z_ł;[Red]#,##0\ _z_ł"/>
    <numFmt numFmtId="166" formatCode="000000000"/>
  </numFmts>
  <fonts count="4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9"/>
      <name val="Arial"/>
      <family val="2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vertAlign val="superscript"/>
      <sz val="10"/>
      <name val="Times New Roman"/>
      <family val="1"/>
      <charset val="238"/>
    </font>
    <font>
      <b/>
      <sz val="9"/>
      <name val="Ariel"/>
      <charset val="238"/>
    </font>
    <font>
      <vertAlign val="superscript"/>
      <sz val="1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trike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8">
    <xf numFmtId="0" fontId="0" fillId="0" borderId="0"/>
    <xf numFmtId="0" fontId="2" fillId="0" borderId="0"/>
    <xf numFmtId="0" fontId="1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429">
    <xf numFmtId="0" fontId="0" fillId="0" borderId="0" xfId="0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top"/>
    </xf>
    <xf numFmtId="0" fontId="10" fillId="0" borderId="7" xfId="0" applyFont="1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Alignment="1" applyProtection="1">
      <alignment vertical="top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9" fillId="0" borderId="0" xfId="1" applyFont="1" applyFill="1" applyBorder="1" applyProtection="1"/>
    <xf numFmtId="0" fontId="9" fillId="0" borderId="0" xfId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9" fillId="0" borderId="1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Protection="1"/>
    <xf numFmtId="0" fontId="5" fillId="0" borderId="0" xfId="0" applyFont="1" applyFill="1" applyProtection="1"/>
    <xf numFmtId="165" fontId="13" fillId="0" borderId="0" xfId="0" applyNumberFormat="1" applyFont="1" applyFill="1" applyBorder="1" applyAlignment="1" applyProtection="1">
      <alignment vertical="center"/>
    </xf>
    <xf numFmtId="0" fontId="2" fillId="0" borderId="0" xfId="1" applyFont="1" applyFill="1" applyProtection="1"/>
    <xf numFmtId="0" fontId="3" fillId="0" borderId="0" xfId="1" applyFont="1" applyFill="1" applyBorder="1" applyProtection="1"/>
    <xf numFmtId="0" fontId="2" fillId="0" borderId="0" xfId="1" applyProtection="1"/>
    <xf numFmtId="0" fontId="5" fillId="0" borderId="0" xfId="1" quotePrefix="1" applyFont="1" applyFill="1" applyBorder="1" applyProtection="1"/>
    <xf numFmtId="0" fontId="3" fillId="0" borderId="0" xfId="0" applyFont="1" applyFill="1" applyBorder="1" applyProtection="1"/>
    <xf numFmtId="0" fontId="5" fillId="0" borderId="0" xfId="1" applyFont="1" applyFill="1" applyBorder="1" applyProtection="1"/>
    <xf numFmtId="0" fontId="5" fillId="0" borderId="0" xfId="1" applyFont="1" applyFill="1" applyProtection="1"/>
    <xf numFmtId="0" fontId="5" fillId="0" borderId="0" xfId="1" applyFont="1" applyFill="1" applyBorder="1" applyAlignment="1" applyProtection="1">
      <alignment horizontal="left"/>
    </xf>
    <xf numFmtId="0" fontId="2" fillId="0" borderId="1" xfId="1" applyFont="1" applyBorder="1" applyProtection="1">
      <protection locked="0"/>
    </xf>
    <xf numFmtId="0" fontId="8" fillId="0" borderId="0" xfId="6" applyFont="1" applyFill="1" applyBorder="1" applyAlignment="1" applyProtection="1">
      <alignment horizontal="left" vertical="center" wrapText="1"/>
    </xf>
    <xf numFmtId="0" fontId="5" fillId="0" borderId="0" xfId="6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2" fillId="0" borderId="12" xfId="1" applyBorder="1" applyAlignment="1" applyProtection="1">
      <alignment horizontal="center"/>
      <protection locked="0"/>
    </xf>
    <xf numFmtId="0" fontId="9" fillId="0" borderId="12" xfId="1" applyFont="1" applyFill="1" applyBorder="1" applyAlignment="1" applyProtection="1">
      <alignment horizontal="center" vertical="center" wrapText="1"/>
    </xf>
    <xf numFmtId="0" fontId="2" fillId="0" borderId="0" xfId="1"/>
    <xf numFmtId="0" fontId="35" fillId="0" borderId="15" xfId="1" quotePrefix="1" applyFont="1" applyBorder="1"/>
    <xf numFmtId="0" fontId="2" fillId="0" borderId="0" xfId="1" applyFont="1" applyFill="1" applyBorder="1" applyAlignment="1" applyProtection="1">
      <alignment horizontal="left" vertical="center" wrapText="1"/>
    </xf>
    <xf numFmtId="0" fontId="35" fillId="0" borderId="16" xfId="1" quotePrefix="1" applyNumberFormat="1" applyFont="1" applyBorder="1" applyAlignment="1"/>
    <xf numFmtId="0" fontId="35" fillId="0" borderId="16" xfId="1" applyNumberFormat="1" applyFont="1" applyBorder="1" applyAlignment="1"/>
    <xf numFmtId="0" fontId="35" fillId="0" borderId="16" xfId="1" applyNumberFormat="1" applyFont="1" applyBorder="1" applyAlignment="1">
      <alignment horizontal="left"/>
    </xf>
    <xf numFmtId="0" fontId="32" fillId="4" borderId="0" xfId="1" applyNumberFormat="1" applyFont="1" applyFill="1" applyBorder="1" applyAlignment="1"/>
    <xf numFmtId="0" fontId="2" fillId="0" borderId="0" xfId="0" applyFont="1" applyProtection="1"/>
    <xf numFmtId="0" fontId="2" fillId="0" borderId="0" xfId="6" applyFont="1" applyFill="1" applyAlignment="1" applyProtection="1">
      <alignment vertical="center"/>
    </xf>
    <xf numFmtId="0" fontId="5" fillId="0" borderId="14" xfId="6" applyFont="1" applyFill="1" applyBorder="1" applyAlignment="1" applyProtection="1">
      <alignment horizontal="center" vertical="center" wrapText="1"/>
    </xf>
    <xf numFmtId="0" fontId="5" fillId="0" borderId="11" xfId="6" applyFont="1" applyFill="1" applyBorder="1" applyAlignment="1" applyProtection="1">
      <alignment horizontal="left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5" fillId="2" borderId="1" xfId="6" applyFont="1" applyFill="1" applyBorder="1" applyAlignment="1" applyProtection="1">
      <alignment horizontal="center" vertical="center" wrapText="1"/>
    </xf>
    <xf numFmtId="0" fontId="5" fillId="0" borderId="1" xfId="6" applyFont="1" applyFill="1" applyBorder="1" applyAlignment="1" applyProtection="1">
      <alignment horizontal="justify" vertical="center" wrapText="1"/>
    </xf>
    <xf numFmtId="0" fontId="9" fillId="0" borderId="14" xfId="6" applyFont="1" applyFill="1" applyBorder="1" applyAlignment="1" applyProtection="1">
      <alignment horizontal="center" vertical="center"/>
      <protection locked="0"/>
    </xf>
    <xf numFmtId="1" fontId="38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4" xfId="6" applyFont="1" applyFill="1" applyBorder="1" applyAlignment="1" applyProtection="1">
      <alignment horizontal="center" vertical="center" wrapText="1"/>
    </xf>
    <xf numFmtId="0" fontId="5" fillId="2" borderId="2" xfId="6" applyFont="1" applyFill="1" applyBorder="1" applyAlignment="1" applyProtection="1">
      <alignment horizontal="justify" vertical="center" wrapText="1"/>
    </xf>
    <xf numFmtId="0" fontId="5" fillId="0" borderId="8" xfId="6" applyFont="1" applyFill="1" applyBorder="1" applyAlignment="1" applyProtection="1">
      <alignment horizontal="justify" vertical="center" wrapText="1"/>
    </xf>
    <xf numFmtId="0" fontId="5" fillId="2" borderId="8" xfId="6" applyFont="1" applyFill="1" applyBorder="1" applyAlignment="1" applyProtection="1">
      <alignment horizontal="justify" vertical="center" wrapText="1"/>
    </xf>
    <xf numFmtId="49" fontId="5" fillId="2" borderId="8" xfId="6" applyNumberFormat="1" applyFont="1" applyFill="1" applyBorder="1" applyAlignment="1" applyProtection="1">
      <alignment horizontal="justify" vertical="center" wrapText="1"/>
    </xf>
    <xf numFmtId="0" fontId="2" fillId="0" borderId="0" xfId="6" applyFont="1" applyFill="1" applyAlignment="1" applyProtection="1">
      <alignment horizontal="left" vertical="center"/>
    </xf>
    <xf numFmtId="0" fontId="5" fillId="0" borderId="1" xfId="6" applyFont="1" applyFill="1" applyBorder="1" applyAlignment="1" applyProtection="1">
      <alignment horizontal="center" vertical="center" wrapText="1"/>
      <protection locked="0"/>
    </xf>
    <xf numFmtId="0" fontId="5" fillId="0" borderId="11" xfId="6" applyFont="1" applyFill="1" applyBorder="1" applyAlignment="1" applyProtection="1">
      <alignment vertical="center" wrapText="1"/>
      <protection locked="0"/>
    </xf>
    <xf numFmtId="0" fontId="9" fillId="0" borderId="1" xfId="6" applyFont="1" applyFill="1" applyBorder="1" applyAlignment="1" applyProtection="1">
      <alignment horizontal="center" vertical="center" wrapText="1"/>
      <protection locked="0"/>
    </xf>
    <xf numFmtId="1" fontId="38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6" applyFont="1" applyFill="1" applyAlignment="1" applyProtection="1">
      <alignment vertical="center"/>
      <protection locked="0"/>
    </xf>
    <xf numFmtId="0" fontId="5" fillId="0" borderId="1" xfId="6" applyFont="1" applyFill="1" applyBorder="1" applyAlignment="1" applyProtection="1">
      <alignment horizontal="center" vertical="center" wrapText="1"/>
    </xf>
    <xf numFmtId="3" fontId="9" fillId="5" borderId="1" xfId="6" applyNumberFormat="1" applyFont="1" applyFill="1" applyBorder="1" applyAlignment="1" applyProtection="1">
      <alignment horizontal="right" vertical="center" wrapText="1" indent="1"/>
      <protection locked="0"/>
    </xf>
    <xf numFmtId="49" fontId="39" fillId="6" borderId="0" xfId="1" applyNumberFormat="1" applyFont="1" applyFill="1" applyBorder="1" applyAlignment="1" applyProtection="1">
      <alignment horizontal="left" vertical="center"/>
    </xf>
    <xf numFmtId="0" fontId="2" fillId="0" borderId="0" xfId="6" applyFont="1" applyFill="1" applyProtection="1"/>
    <xf numFmtId="0" fontId="2" fillId="0" borderId="0" xfId="6" applyFont="1" applyFill="1" applyBorder="1" applyAlignment="1" applyProtection="1">
      <alignment horizontal="center"/>
    </xf>
    <xf numFmtId="0" fontId="2" fillId="0" borderId="0" xfId="6" applyFont="1" applyFill="1" applyBorder="1" applyProtection="1"/>
    <xf numFmtId="0" fontId="9" fillId="0" borderId="0" xfId="6" applyFont="1" applyFill="1" applyAlignment="1" applyProtection="1">
      <alignment horizontal="center"/>
    </xf>
    <xf numFmtId="0" fontId="2" fillId="0" borderId="0" xfId="6" applyFont="1" applyFill="1" applyAlignment="1" applyProtection="1">
      <alignment horizontal="center"/>
    </xf>
    <xf numFmtId="0" fontId="9" fillId="0" borderId="14" xfId="6" applyFont="1" applyFill="1" applyBorder="1" applyAlignment="1" applyProtection="1">
      <alignment horizontal="center" vertical="center"/>
    </xf>
    <xf numFmtId="0" fontId="2" fillId="0" borderId="5" xfId="0" applyFont="1" applyFill="1" applyBorder="1" applyProtection="1"/>
    <xf numFmtId="0" fontId="2" fillId="0" borderId="1" xfId="0" applyFont="1" applyFill="1" applyBorder="1" applyProtection="1"/>
    <xf numFmtId="0" fontId="2" fillId="0" borderId="0" xfId="0" quotePrefix="1" applyFont="1" applyFill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5" xfId="6" applyFont="1" applyBorder="1" applyProtection="1"/>
    <xf numFmtId="0" fontId="23" fillId="0" borderId="0" xfId="6" applyFont="1" applyBorder="1" applyAlignment="1" applyProtection="1">
      <alignment horizontal="justify" vertical="center" wrapText="1"/>
    </xf>
    <xf numFmtId="0" fontId="1" fillId="0" borderId="0" xfId="6" applyFont="1" applyBorder="1" applyProtection="1"/>
    <xf numFmtId="0" fontId="8" fillId="0" borderId="0" xfId="6" applyFont="1" applyBorder="1" applyAlignment="1" applyProtection="1">
      <alignment horizontal="center" vertical="center" wrapText="1"/>
    </xf>
    <xf numFmtId="0" fontId="5" fillId="0" borderId="0" xfId="6" applyFont="1" applyBorder="1" applyAlignment="1" applyProtection="1">
      <alignment horizontal="center" vertical="top"/>
    </xf>
    <xf numFmtId="0" fontId="1" fillId="0" borderId="0" xfId="6" applyFont="1" applyBorder="1" applyAlignment="1" applyProtection="1">
      <alignment horizontal="justify" vertical="top"/>
    </xf>
    <xf numFmtId="0" fontId="1" fillId="0" borderId="0" xfId="7" applyFont="1" applyBorder="1" applyProtection="1"/>
    <xf numFmtId="0" fontId="5" fillId="0" borderId="0" xfId="6" quotePrefix="1" applyFont="1" applyBorder="1" applyAlignment="1" applyProtection="1">
      <alignment horizontal="left" vertical="top" wrapText="1" readingOrder="1"/>
    </xf>
    <xf numFmtId="0" fontId="27" fillId="0" borderId="0" xfId="6" applyFont="1" applyBorder="1" applyAlignment="1" applyProtection="1">
      <alignment vertical="top"/>
    </xf>
    <xf numFmtId="0" fontId="5" fillId="2" borderId="0" xfId="7" applyFont="1" applyFill="1" applyBorder="1" applyAlignment="1" applyProtection="1">
      <alignment vertical="top" wrapText="1"/>
    </xf>
    <xf numFmtId="0" fontId="26" fillId="0" borderId="0" xfId="6" applyFont="1" applyBorder="1" applyProtection="1"/>
    <xf numFmtId="0" fontId="17" fillId="0" borderId="0" xfId="6" applyFont="1" applyBorder="1" applyProtection="1"/>
    <xf numFmtId="0" fontId="17" fillId="0" borderId="0" xfId="6" applyFont="1" applyBorder="1" applyAlignment="1" applyProtection="1">
      <alignment horizontal="left"/>
    </xf>
    <xf numFmtId="0" fontId="1" fillId="0" borderId="0" xfId="6" applyFont="1" applyBorder="1" applyAlignment="1" applyProtection="1">
      <alignment horizontal="center" vertical="center"/>
    </xf>
    <xf numFmtId="0" fontId="25" fillId="0" borderId="0" xfId="6" applyFont="1" applyBorder="1" applyAlignment="1" applyProtection="1">
      <alignment vertical="top"/>
    </xf>
    <xf numFmtId="0" fontId="24" fillId="0" borderId="0" xfId="6" applyFont="1" applyBorder="1" applyProtection="1"/>
    <xf numFmtId="0" fontId="23" fillId="0" borderId="0" xfId="6" applyFont="1" applyBorder="1" applyAlignment="1" applyProtection="1">
      <alignment horizontal="justify" vertical="top" wrapText="1"/>
    </xf>
    <xf numFmtId="0" fontId="3" fillId="0" borderId="0" xfId="6" applyFont="1" applyBorder="1" applyProtection="1"/>
    <xf numFmtId="0" fontId="3" fillId="0" borderId="17" xfId="6" applyFont="1" applyBorder="1" applyAlignment="1" applyProtection="1">
      <alignment horizontal="center" vertical="center"/>
    </xf>
    <xf numFmtId="0" fontId="2" fillId="0" borderId="0" xfId="1" applyFont="1" applyBorder="1"/>
    <xf numFmtId="0" fontId="8" fillId="0" borderId="0" xfId="6" applyFont="1" applyFill="1" applyBorder="1" applyAlignment="1" applyProtection="1">
      <alignment horizontal="center" vertical="top" wrapText="1"/>
    </xf>
    <xf numFmtId="0" fontId="8" fillId="0" borderId="0" xfId="6" applyFont="1" applyFill="1" applyBorder="1" applyAlignment="1" applyProtection="1">
      <alignment horizontal="center" vertical="top"/>
    </xf>
    <xf numFmtId="0" fontId="5" fillId="0" borderId="0" xfId="6" applyFont="1" applyFill="1" applyBorder="1" applyAlignment="1" applyProtection="1">
      <alignment horizontal="center" vertical="top"/>
    </xf>
    <xf numFmtId="0" fontId="2" fillId="2" borderId="0" xfId="1" applyFont="1" applyFill="1" applyBorder="1"/>
    <xf numFmtId="0" fontId="30" fillId="0" borderId="0" xfId="6" applyFont="1" applyFill="1" applyBorder="1" applyAlignment="1" applyProtection="1">
      <alignment horizontal="left" vertical="center" wrapText="1"/>
    </xf>
    <xf numFmtId="0" fontId="20" fillId="0" borderId="0" xfId="6" applyFont="1" applyFill="1" applyBorder="1" applyAlignment="1" applyProtection="1">
      <alignment horizontal="left" vertical="center" wrapText="1"/>
    </xf>
    <xf numFmtId="0" fontId="34" fillId="0" borderId="0" xfId="6" applyFont="1" applyFill="1" applyBorder="1" applyAlignment="1" applyProtection="1">
      <alignment horizontal="center" vertical="top"/>
    </xf>
    <xf numFmtId="0" fontId="5" fillId="0" borderId="0" xfId="1" applyFont="1" applyBorder="1"/>
    <xf numFmtId="0" fontId="31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1" applyBorder="1" applyProtection="1"/>
    <xf numFmtId="0" fontId="2" fillId="0" borderId="0" xfId="1" applyBorder="1" applyAlignment="1" applyProtection="1"/>
    <xf numFmtId="0" fontId="1" fillId="0" borderId="0" xfId="1" applyFont="1" applyFill="1" applyBorder="1" applyAlignment="1" applyProtection="1"/>
    <xf numFmtId="0" fontId="2" fillId="0" borderId="0" xfId="1" applyProtection="1">
      <protection locked="0"/>
    </xf>
    <xf numFmtId="0" fontId="1" fillId="0" borderId="0" xfId="0" applyFont="1" applyFill="1" applyBorder="1" applyAlignment="1" applyProtection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Protection="1">
      <protection locked="0"/>
    </xf>
    <xf numFmtId="0" fontId="35" fillId="0" borderId="15" xfId="1" applyNumberFormat="1" applyFont="1" applyBorder="1" applyAlignment="1"/>
    <xf numFmtId="0" fontId="35" fillId="0" borderId="18" xfId="1" applyNumberFormat="1" applyFont="1" applyBorder="1" applyAlignment="1">
      <alignment horizontal="left"/>
    </xf>
    <xf numFmtId="0" fontId="2" fillId="0" borderId="0" xfId="6" quotePrefix="1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top"/>
    </xf>
    <xf numFmtId="0" fontId="2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justify" vertical="center" wrapText="1"/>
    </xf>
    <xf numFmtId="0" fontId="5" fillId="0" borderId="12" xfId="1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9" fillId="0" borderId="13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 vertical="top"/>
    </xf>
    <xf numFmtId="0" fontId="9" fillId="0" borderId="12" xfId="0" applyFont="1" applyFill="1" applyBorder="1" applyAlignment="1" applyProtection="1">
      <alignment horizontal="left" vertical="top"/>
    </xf>
    <xf numFmtId="0" fontId="9" fillId="0" borderId="13" xfId="0" applyFont="1" applyFill="1" applyBorder="1" applyAlignment="1" applyProtection="1">
      <alignment horizontal="left" vertical="top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justify" vertical="top" wrapText="1"/>
    </xf>
    <xf numFmtId="0" fontId="5" fillId="0" borderId="12" xfId="1" applyFont="1" applyFill="1" applyBorder="1" applyAlignment="1" applyProtection="1">
      <alignment horizontal="justify" vertical="top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center" wrapText="1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4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3" fontId="5" fillId="0" borderId="11" xfId="0" applyNumberFormat="1" applyFont="1" applyFill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5" fillId="0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horizontal="justify" vertical="top" wrapText="1"/>
    </xf>
    <xf numFmtId="0" fontId="9" fillId="0" borderId="7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4" fontId="13" fillId="0" borderId="8" xfId="0" applyNumberFormat="1" applyFont="1" applyFill="1" applyBorder="1" applyAlignment="1" applyProtection="1">
      <alignment horizontal="center" vertical="center"/>
      <protection locked="0"/>
    </xf>
    <xf numFmtId="14" fontId="13" fillId="0" borderId="7" xfId="0" applyNumberFormat="1" applyFont="1" applyFill="1" applyBorder="1" applyAlignment="1" applyProtection="1">
      <alignment horizontal="center" vertical="center"/>
      <protection locked="0"/>
    </xf>
    <xf numFmtId="14" fontId="13" fillId="0" borderId="9" xfId="0" applyNumberFormat="1" applyFont="1" applyFill="1" applyBorder="1" applyAlignment="1" applyProtection="1">
      <alignment horizontal="center" vertic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4" fontId="13" fillId="0" borderId="5" xfId="0" applyNumberFormat="1" applyFont="1" applyFill="1" applyBorder="1" applyAlignment="1" applyProtection="1">
      <alignment horizontal="center" vertical="center"/>
      <protection locked="0"/>
    </xf>
    <xf numFmtId="1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wrapText="1"/>
    </xf>
    <xf numFmtId="0" fontId="9" fillId="0" borderId="12" xfId="0" applyFont="1" applyFill="1" applyBorder="1" applyAlignment="1" applyProtection="1">
      <alignment horizontal="left" wrapText="1"/>
    </xf>
    <xf numFmtId="0" fontId="9" fillId="0" borderId="13" xfId="0" applyFont="1" applyFill="1" applyBorder="1" applyAlignment="1" applyProtection="1">
      <alignment horizontal="left" wrapText="1"/>
    </xf>
    <xf numFmtId="0" fontId="9" fillId="0" borderId="11" xfId="0" applyFont="1" applyFill="1" applyBorder="1" applyAlignment="1" applyProtection="1">
      <alignment horizontal="center" wrapText="1"/>
    </xf>
    <xf numFmtId="0" fontId="9" fillId="0" borderId="12" xfId="0" applyFont="1" applyFill="1" applyBorder="1" applyAlignment="1" applyProtection="1">
      <alignment horizontal="center" wrapText="1"/>
    </xf>
    <xf numFmtId="0" fontId="9" fillId="0" borderId="13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top"/>
    </xf>
    <xf numFmtId="0" fontId="9" fillId="0" borderId="10" xfId="0" applyFont="1" applyFill="1" applyBorder="1" applyAlignment="1" applyProtection="1">
      <alignment horizontal="left" vertical="top"/>
    </xf>
    <xf numFmtId="0" fontId="9" fillId="2" borderId="11" xfId="0" applyFont="1" applyFill="1" applyBorder="1" applyAlignment="1" applyProtection="1">
      <alignment horizontal="left" vertical="top"/>
    </xf>
    <xf numFmtId="0" fontId="9" fillId="2" borderId="12" xfId="0" applyFont="1" applyFill="1" applyBorder="1" applyAlignment="1" applyProtection="1">
      <alignment horizontal="left" vertical="top"/>
    </xf>
    <xf numFmtId="0" fontId="9" fillId="2" borderId="13" xfId="0" applyFont="1" applyFill="1" applyBorder="1" applyAlignment="1" applyProtection="1">
      <alignment horizontal="left" vertical="top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justify" vertical="center" wrapText="1"/>
    </xf>
    <xf numFmtId="0" fontId="5" fillId="0" borderId="11" xfId="0" quotePrefix="1" applyFont="1" applyFill="1" applyBorder="1" applyAlignment="1" applyProtection="1">
      <alignment horizontal="center" vertical="center"/>
      <protection locked="0"/>
    </xf>
    <xf numFmtId="0" fontId="5" fillId="0" borderId="12" xfId="0" quotePrefix="1" applyFont="1" applyFill="1" applyBorder="1" applyAlignment="1" applyProtection="1">
      <alignment horizontal="center" vertical="center"/>
      <protection locked="0"/>
    </xf>
    <xf numFmtId="0" fontId="5" fillId="0" borderId="13" xfId="0" quotePrefix="1" applyFont="1" applyFill="1" applyBorder="1" applyAlignment="1" applyProtection="1">
      <alignment horizontal="center" vertical="center"/>
      <protection locked="0"/>
    </xf>
    <xf numFmtId="166" fontId="2" fillId="0" borderId="11" xfId="0" quotePrefix="1" applyNumberFormat="1" applyFont="1" applyFill="1" applyBorder="1" applyAlignment="1" applyProtection="1">
      <alignment horizontal="center" vertical="center"/>
      <protection locked="0"/>
    </xf>
    <xf numFmtId="166" fontId="0" fillId="0" borderId="12" xfId="0" applyNumberFormat="1" applyFont="1" applyFill="1" applyBorder="1" applyAlignment="1" applyProtection="1">
      <alignment horizontal="center" vertical="center"/>
      <protection locked="0"/>
    </xf>
    <xf numFmtId="166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>
      <alignment horizontal="justify" vertical="center" wrapText="1"/>
    </xf>
    <xf numFmtId="0" fontId="8" fillId="0" borderId="11" xfId="6" applyFont="1" applyFill="1" applyBorder="1" applyAlignment="1" applyProtection="1">
      <alignment horizontal="left" vertical="center" wrapText="1"/>
    </xf>
    <xf numFmtId="0" fontId="8" fillId="0" borderId="12" xfId="6" applyFont="1" applyFill="1" applyBorder="1" applyAlignment="1" applyProtection="1">
      <alignment horizontal="left" vertical="center" wrapText="1"/>
    </xf>
    <xf numFmtId="0" fontId="8" fillId="0" borderId="13" xfId="6" applyFont="1" applyFill="1" applyBorder="1" applyAlignment="1" applyProtection="1">
      <alignment horizontal="left" vertical="center" wrapText="1"/>
    </xf>
    <xf numFmtId="0" fontId="8" fillId="0" borderId="5" xfId="6" applyFont="1" applyFill="1" applyBorder="1" applyAlignment="1" applyProtection="1">
      <alignment horizontal="left" vertical="center" wrapText="1"/>
    </xf>
    <xf numFmtId="0" fontId="5" fillId="0" borderId="11" xfId="6" applyFont="1" applyFill="1" applyBorder="1" applyAlignment="1" applyProtection="1">
      <alignment horizontal="left" vertical="center" wrapText="1"/>
    </xf>
    <xf numFmtId="0" fontId="5" fillId="0" borderId="13" xfId="6" applyFont="1" applyFill="1" applyBorder="1" applyAlignment="1" applyProtection="1">
      <alignment horizontal="left" vertical="center" wrapText="1"/>
    </xf>
    <xf numFmtId="0" fontId="9" fillId="0" borderId="11" xfId="6" applyFont="1" applyFill="1" applyBorder="1" applyAlignment="1" applyProtection="1">
      <alignment horizontal="center" vertical="center" wrapText="1"/>
      <protection locked="0"/>
    </xf>
    <xf numFmtId="0" fontId="9" fillId="0" borderId="13" xfId="6" applyFont="1" applyFill="1" applyBorder="1" applyAlignment="1" applyProtection="1">
      <alignment horizontal="center" vertical="center" wrapText="1"/>
      <protection locked="0"/>
    </xf>
    <xf numFmtId="0" fontId="8" fillId="0" borderId="8" xfId="6" applyFont="1" applyFill="1" applyBorder="1" applyAlignment="1" applyProtection="1">
      <alignment horizontal="left" vertical="center" wrapText="1"/>
    </xf>
    <xf numFmtId="0" fontId="8" fillId="0" borderId="7" xfId="6" applyFont="1" applyFill="1" applyBorder="1" applyAlignment="1" applyProtection="1">
      <alignment horizontal="left" vertical="center" wrapText="1"/>
    </xf>
    <xf numFmtId="0" fontId="8" fillId="0" borderId="9" xfId="6" applyFont="1" applyFill="1" applyBorder="1" applyAlignment="1" applyProtection="1">
      <alignment horizontal="left" vertical="center" wrapText="1"/>
    </xf>
    <xf numFmtId="0" fontId="5" fillId="0" borderId="11" xfId="6" applyFont="1" applyFill="1" applyBorder="1" applyAlignment="1" applyProtection="1">
      <alignment horizontal="right" vertical="center" wrapText="1" indent="2"/>
    </xf>
    <xf numFmtId="0" fontId="5" fillId="0" borderId="13" xfId="6" applyFont="1" applyFill="1" applyBorder="1" applyAlignment="1" applyProtection="1">
      <alignment horizontal="right" vertical="center" wrapText="1" indent="2"/>
    </xf>
    <xf numFmtId="0" fontId="5" fillId="0" borderId="0" xfId="0" applyFont="1" applyFill="1" applyBorder="1" applyAlignment="1" applyProtection="1">
      <alignment horizontal="justify" vertical="top" wrapText="1"/>
    </xf>
    <xf numFmtId="0" fontId="33" fillId="2" borderId="0" xfId="0" applyFont="1" applyFill="1" applyBorder="1" applyAlignment="1" applyProtection="1">
      <alignment horizontal="justify" vertical="top" wrapText="1"/>
    </xf>
    <xf numFmtId="0" fontId="2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6" applyFont="1" applyBorder="1" applyAlignment="1" applyProtection="1">
      <alignment horizontal="justify" vertical="top" wrapText="1"/>
    </xf>
    <xf numFmtId="0" fontId="18" fillId="0" borderId="1" xfId="6" applyFont="1" applyBorder="1" applyAlignment="1" applyProtection="1">
      <alignment horizontal="left" vertical="center" wrapText="1"/>
    </xf>
    <xf numFmtId="0" fontId="20" fillId="0" borderId="0" xfId="6" applyFont="1" applyBorder="1" applyAlignment="1" applyProtection="1">
      <alignment horizontal="center" vertical="top"/>
    </xf>
    <xf numFmtId="0" fontId="20" fillId="0" borderId="0" xfId="6" applyFont="1" applyBorder="1" applyAlignment="1" applyProtection="1">
      <alignment horizontal="center" vertical="top" wrapText="1"/>
    </xf>
    <xf numFmtId="0" fontId="5" fillId="2" borderId="0" xfId="6" applyFont="1" applyFill="1" applyBorder="1" applyAlignment="1" applyProtection="1">
      <alignment horizontal="justify" vertical="top" wrapText="1"/>
    </xf>
    <xf numFmtId="0" fontId="18" fillId="0" borderId="8" xfId="6" applyFont="1" applyBorder="1" applyAlignment="1" applyProtection="1">
      <alignment horizontal="left" vertical="center" wrapText="1"/>
    </xf>
    <xf numFmtId="0" fontId="18" fillId="0" borderId="7" xfId="6" applyFont="1" applyBorder="1" applyAlignment="1" applyProtection="1">
      <alignment horizontal="left" vertical="center" wrapText="1"/>
    </xf>
    <xf numFmtId="0" fontId="18" fillId="0" borderId="9" xfId="6" applyFont="1" applyBorder="1" applyAlignment="1" applyProtection="1">
      <alignment horizontal="left" vertical="center" wrapText="1"/>
    </xf>
    <xf numFmtId="0" fontId="18" fillId="0" borderId="2" xfId="6" applyFont="1" applyBorder="1" applyAlignment="1" applyProtection="1">
      <alignment horizontal="left" vertical="center" wrapText="1"/>
    </xf>
    <xf numFmtId="0" fontId="18" fillId="0" borderId="0" xfId="6" applyFont="1" applyBorder="1" applyAlignment="1" applyProtection="1">
      <alignment horizontal="left" vertical="center" wrapText="1"/>
    </xf>
    <xf numFmtId="0" fontId="18" fillId="0" borderId="3" xfId="6" applyFont="1" applyBorder="1" applyAlignment="1" applyProtection="1">
      <alignment horizontal="left" vertical="center" wrapText="1"/>
    </xf>
    <xf numFmtId="0" fontId="18" fillId="0" borderId="4" xfId="6" applyFont="1" applyBorder="1" applyAlignment="1" applyProtection="1">
      <alignment horizontal="left" vertical="center" wrapText="1"/>
    </xf>
    <xf numFmtId="0" fontId="18" fillId="0" borderId="5" xfId="6" applyFont="1" applyBorder="1" applyAlignment="1" applyProtection="1">
      <alignment horizontal="left" vertical="center" wrapText="1"/>
    </xf>
    <xf numFmtId="0" fontId="18" fillId="0" borderId="6" xfId="6" applyFont="1" applyBorder="1" applyAlignment="1" applyProtection="1">
      <alignment horizontal="left" vertical="center" wrapText="1"/>
    </xf>
    <xf numFmtId="0" fontId="20" fillId="2" borderId="0" xfId="6" applyFont="1" applyFill="1" applyBorder="1" applyAlignment="1" applyProtection="1">
      <alignment horizontal="center" vertical="top" wrapText="1"/>
    </xf>
    <xf numFmtId="0" fontId="16" fillId="2" borderId="0" xfId="6" applyFont="1" applyFill="1" applyBorder="1" applyAlignment="1" applyProtection="1">
      <alignment horizontal="justify" vertical="top" wrapText="1" readingOrder="1"/>
    </xf>
    <xf numFmtId="0" fontId="5" fillId="2" borderId="0" xfId="6" applyFont="1" applyFill="1" applyBorder="1" applyAlignment="1" applyProtection="1">
      <alignment horizontal="justify" vertical="top" wrapText="1" readingOrder="1"/>
    </xf>
    <xf numFmtId="0" fontId="5" fillId="0" borderId="0" xfId="6" quotePrefix="1" applyFont="1" applyBorder="1" applyAlignment="1" applyProtection="1">
      <alignment horizontal="justify" vertical="top" wrapText="1" readingOrder="1"/>
    </xf>
    <xf numFmtId="0" fontId="27" fillId="0" borderId="0" xfId="6" applyFont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5" fillId="0" borderId="0" xfId="6" quotePrefix="1" applyFont="1" applyBorder="1" applyAlignment="1" applyProtection="1">
      <alignment horizontal="left" vertical="top" wrapText="1" readingOrder="1"/>
    </xf>
    <xf numFmtId="0" fontId="8" fillId="0" borderId="0" xfId="6" applyFont="1" applyBorder="1" applyAlignment="1" applyProtection="1">
      <alignment horizontal="left" vertical="center" wrapText="1"/>
    </xf>
    <xf numFmtId="0" fontId="5" fillId="2" borderId="0" xfId="7" applyFont="1" applyFill="1" applyBorder="1" applyAlignment="1" applyProtection="1">
      <alignment horizontal="justify" vertical="top" wrapText="1" readingOrder="1"/>
    </xf>
    <xf numFmtId="0" fontId="5" fillId="0" borderId="0" xfId="6" applyFont="1" applyBorder="1" applyAlignment="1" applyProtection="1">
      <alignment horizontal="justify" vertical="top" wrapText="1" readingOrder="1"/>
    </xf>
    <xf numFmtId="0" fontId="29" fillId="2" borderId="0" xfId="6" applyFont="1" applyFill="1" applyBorder="1" applyAlignment="1" applyProtection="1">
      <alignment horizontal="justify" vertical="top" wrapText="1" readingOrder="1"/>
    </xf>
    <xf numFmtId="49" fontId="5" fillId="0" borderId="0" xfId="6" applyNumberFormat="1" applyFont="1" applyFill="1" applyBorder="1" applyAlignment="1" applyProtection="1">
      <alignment horizontal="justify" vertical="top" wrapText="1"/>
    </xf>
    <xf numFmtId="49" fontId="5" fillId="0" borderId="0" xfId="6" applyNumberFormat="1" applyFont="1" applyFill="1" applyBorder="1" applyAlignment="1">
      <alignment horizontal="justify" vertical="top" wrapText="1"/>
    </xf>
    <xf numFmtId="0" fontId="5" fillId="0" borderId="0" xfId="6" applyFont="1" applyFill="1" applyBorder="1" applyAlignment="1" applyProtection="1">
      <alignment horizontal="justify" vertical="top" wrapText="1"/>
    </xf>
    <xf numFmtId="0" fontId="30" fillId="0" borderId="0" xfId="6" applyFont="1" applyFill="1" applyBorder="1" applyAlignment="1" applyProtection="1">
      <alignment horizontal="left" vertical="center" wrapText="1"/>
    </xf>
    <xf numFmtId="0" fontId="20" fillId="0" borderId="0" xfId="6" applyFont="1" applyFill="1" applyBorder="1" applyAlignment="1" applyProtection="1">
      <alignment horizontal="left" vertical="center" wrapText="1"/>
    </xf>
    <xf numFmtId="0" fontId="8" fillId="0" borderId="0" xfId="6" applyFont="1" applyFill="1" applyBorder="1" applyAlignment="1" applyProtection="1">
      <alignment horizontal="justify" vertical="top" wrapText="1"/>
    </xf>
    <xf numFmtId="0" fontId="5" fillId="0" borderId="0" xfId="6" applyFont="1" applyFill="1" applyBorder="1" applyAlignment="1" applyProtection="1">
      <alignment vertical="top" wrapText="1"/>
    </xf>
    <xf numFmtId="0" fontId="5" fillId="0" borderId="0" xfId="0" applyFont="1" applyBorder="1" applyAlignment="1"/>
    <xf numFmtId="0" fontId="8" fillId="0" borderId="0" xfId="6" applyFont="1" applyFill="1" applyBorder="1" applyAlignment="1" applyProtection="1">
      <alignment horizontal="justify" vertical="center" wrapText="1"/>
    </xf>
    <xf numFmtId="0" fontId="9" fillId="0" borderId="0" xfId="1" applyFont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/>
    </xf>
    <xf numFmtId="0" fontId="17" fillId="0" borderId="7" xfId="1" applyFont="1" applyFill="1" applyBorder="1" applyAlignment="1" applyProtection="1">
      <alignment horizontal="center"/>
    </xf>
    <xf numFmtId="0" fontId="17" fillId="0" borderId="9" xfId="1" applyFont="1" applyFill="1" applyBorder="1" applyAlignment="1" applyProtection="1">
      <alignment horizontal="center"/>
    </xf>
    <xf numFmtId="0" fontId="17" fillId="0" borderId="2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7" fillId="0" borderId="3" xfId="1" applyFont="1" applyFill="1" applyBorder="1" applyAlignment="1" applyProtection="1">
      <alignment horizontal="center"/>
    </xf>
    <xf numFmtId="0" fontId="17" fillId="0" borderId="4" xfId="1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center"/>
    </xf>
    <xf numFmtId="0" fontId="17" fillId="0" borderId="6" xfId="1" applyFont="1" applyFill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5" xfId="1" applyBorder="1" applyAlignment="1" applyProtection="1">
      <alignment horizontal="center"/>
    </xf>
    <xf numFmtId="0" fontId="2" fillId="0" borderId="1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justify" vertical="center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center"/>
    </xf>
    <xf numFmtId="0" fontId="17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1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1" fontId="9" fillId="0" borderId="11" xfId="0" applyNumberFormat="1" applyFont="1" applyFill="1" applyBorder="1" applyAlignment="1" applyProtection="1">
      <alignment horizontal="right" vertical="center" wrapText="1" indent="1"/>
    </xf>
    <xf numFmtId="1" fontId="9" fillId="0" borderId="12" xfId="0" applyNumberFormat="1" applyFont="1" applyFill="1" applyBorder="1" applyAlignment="1" applyProtection="1">
      <alignment horizontal="right" vertical="center" wrapText="1" indent="1"/>
    </xf>
    <xf numFmtId="1" fontId="9" fillId="0" borderId="13" xfId="0" applyNumberFormat="1" applyFont="1" applyFill="1" applyBorder="1" applyAlignment="1" applyProtection="1">
      <alignment horizontal="right" vertical="center" wrapText="1" indent="1"/>
    </xf>
    <xf numFmtId="1" fontId="40" fillId="3" borderId="11" xfId="0" applyNumberFormat="1" applyFont="1" applyFill="1" applyBorder="1" applyAlignment="1" applyProtection="1">
      <alignment horizontal="right" vertical="center" wrapText="1" indent="1"/>
    </xf>
    <xf numFmtId="1" fontId="40" fillId="3" borderId="12" xfId="0" applyNumberFormat="1" applyFont="1" applyFill="1" applyBorder="1" applyAlignment="1" applyProtection="1">
      <alignment horizontal="right" vertical="center" wrapText="1" indent="1"/>
    </xf>
    <xf numFmtId="1" fontId="40" fillId="3" borderId="13" xfId="0" applyNumberFormat="1" applyFont="1" applyFill="1" applyBorder="1" applyAlignment="1" applyProtection="1">
      <alignment horizontal="right" vertical="center" wrapText="1" inden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8">
    <cellStyle name="Dziesiętny 2" xfId="5"/>
    <cellStyle name="Normalny" xfId="0" builtinId="0"/>
    <cellStyle name="Normalny 2" xfId="1"/>
    <cellStyle name="Normalny 2 2" xfId="6"/>
    <cellStyle name="Normalny 2 2 2" xfId="7"/>
    <cellStyle name="Normalny 3" xfId="2"/>
    <cellStyle name="Procentowy 2" xfId="3"/>
    <cellStyle name="Procentowy 3" xfId="4"/>
  </cellStyles>
  <dxfs count="8"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19</xdr:row>
      <xdr:rowOff>47625</xdr:rowOff>
    </xdr:from>
    <xdr:to>
      <xdr:col>4</xdr:col>
      <xdr:colOff>352425</xdr:colOff>
      <xdr:row>19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7030316" y="93821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19</xdr:row>
      <xdr:rowOff>196561</xdr:rowOff>
    </xdr:from>
    <xdr:to>
      <xdr:col>4</xdr:col>
      <xdr:colOff>406111</xdr:colOff>
      <xdr:row>19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9531061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odecka.dorota\AppData\Local\Microsoft\Windows\INetCache\Content.Outlook\QIS2I44I\2022.03.01_WoPP_19.1_v%202z_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DDD"/>
      <sheetName val="II DDD"/>
      <sheetName val="III_zał. DDD"/>
      <sheetName val="IV_oświadcz DDD"/>
      <sheetName val="V_ośw RODO_I  DDD"/>
      <sheetName val="VI_ośw RODO_II DDD"/>
      <sheetName val="VII_Klauzule RODO DDD"/>
      <sheetName val="zał. nr 5 DDD"/>
      <sheetName val="zał. nr 6 DDD"/>
      <sheetName val="zał. nr 7 DDD"/>
      <sheetName val="zał. nr 8 DDD"/>
      <sheetName val="zał. nr 9 DDD"/>
      <sheetName val="Sl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28E9696F-50B0-4DFD-9006-762B33F6B7AE}" userId="Dorota Brodecka" providerId="None"/>
  <person displayName="Kołodziej Kamil" id="{CD7606E7-C90A-4098-A53D-76C56478A6CF}" userId="S::Kamil.Kolodziej2@arimr.gov.pl::948045d5-bbe1-4cb0-8268-441fde8e9e49" providerId="AD"/>
</personList>
</file>

<file path=xl/tables/table1.xml><?xml version="1.0" encoding="utf-8"?>
<table xmlns="http://schemas.openxmlformats.org/spreadsheetml/2006/main" id="1" name="Tabela1" displayName="Tabela1" ref="B1:B5" totalsRowShown="0">
  <autoFilter ref="B1:B5"/>
  <tableColumns count="1">
    <tableColumn id="1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4" totalsRowShown="0" dataDxfId="7">
  <autoFilter ref="D1:D4"/>
  <tableColumns count="1">
    <tableColumn id="1" name="Wnioskodawca" dataDxfId="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B7:B24" totalsRowShown="0" dataDxfId="5">
  <autoFilter ref="B7:B24"/>
  <tableColumns count="1">
    <tableColumn id="1" name="Wojew" dataDxfId="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F1:F5" totalsRowShown="0">
  <autoFilter ref="F1:F5"/>
  <tableColumns count="1">
    <tableColumn id="1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D6:D9" totalsRowShown="0">
  <autoFilter ref="D6:D9"/>
  <tableColumns count="1">
    <tableColumn id="1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D11:D15" totalsRowShown="0" dataDxfId="3">
  <autoFilter ref="D11:D15"/>
  <tableColumns count="1">
    <tableColumn id="1" name="Rodz_gminy" dataDxfId="2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D17:D20" totalsRowShown="0" headerRowDxfId="1" tableBorderDxfId="0" headerRowCellStyle="Normalny 2">
  <autoFilter ref="D17:D20"/>
  <tableColumns count="1">
    <tableColumn id="1" name="Rodz_p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9"/>
  <sheetViews>
    <sheetView showGridLines="0" view="pageBreakPreview" topLeftCell="A65" zoomScaleNormal="69" zoomScaleSheetLayoutView="100" workbookViewId="0">
      <selection activeCell="Z9" sqref="Z9:AL9"/>
    </sheetView>
  </sheetViews>
  <sheetFormatPr defaultColWidth="9.140625" defaultRowHeight="12.75"/>
  <cols>
    <col min="1" max="1" width="1.42578125" style="58" customWidth="1"/>
    <col min="2" max="2" width="2.5703125" style="58" customWidth="1"/>
    <col min="3" max="10" width="1.85546875" style="58" customWidth="1"/>
    <col min="11" max="31" width="2.85546875" style="58" customWidth="1"/>
    <col min="32" max="32" width="3.140625" style="58" customWidth="1"/>
    <col min="33" max="34" width="2.85546875" style="58" customWidth="1"/>
    <col min="35" max="35" width="3" style="58" customWidth="1"/>
    <col min="36" max="37" width="2.5703125" style="58" customWidth="1"/>
    <col min="38" max="38" width="1.5703125" style="1" customWidth="1"/>
    <col min="39" max="16384" width="9.140625" style="58"/>
  </cols>
  <sheetData>
    <row r="1" spans="1:38" ht="12.75" hidden="1" customHeight="1">
      <c r="A1" s="281" t="s">
        <v>209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</row>
    <row r="2" spans="1:38" ht="12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28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20"/>
    </row>
    <row r="3" spans="1:38" ht="12.75" customHeight="1">
      <c r="A3" s="21"/>
      <c r="B3" s="9"/>
      <c r="C3" s="282" t="s">
        <v>186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3"/>
      <c r="Z3" s="29"/>
      <c r="AA3" s="4"/>
      <c r="AB3" s="4"/>
      <c r="AC3" s="4"/>
      <c r="AD3" s="4"/>
      <c r="AE3" s="4"/>
      <c r="AF3" s="195" t="s">
        <v>17</v>
      </c>
      <c r="AG3" s="196"/>
      <c r="AH3" s="196"/>
      <c r="AI3" s="196"/>
      <c r="AJ3" s="196"/>
      <c r="AK3" s="197"/>
      <c r="AL3" s="22"/>
    </row>
    <row r="4" spans="1:38" ht="12.75" customHeight="1">
      <c r="A4" s="21"/>
      <c r="B4" s="9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3"/>
      <c r="Z4" s="283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14"/>
    </row>
    <row r="5" spans="1:38" ht="15" customHeight="1">
      <c r="A5" s="21"/>
      <c r="B5" s="57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73"/>
      <c r="Z5" s="285" t="s">
        <v>52</v>
      </c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3"/>
    </row>
    <row r="6" spans="1:38" ht="26.25" customHeight="1">
      <c r="A6" s="21"/>
      <c r="B6" s="15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12"/>
      <c r="Z6" s="285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4"/>
    </row>
    <row r="7" spans="1:38" ht="54" customHeight="1">
      <c r="A7" s="21"/>
      <c r="B7" s="15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12"/>
      <c r="Z7" s="285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4"/>
    </row>
    <row r="8" spans="1:38" ht="16.5" customHeight="1">
      <c r="A8" s="21"/>
      <c r="B8" s="15"/>
      <c r="C8" s="287" t="s">
        <v>189</v>
      </c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79"/>
      <c r="Y8" s="79"/>
      <c r="Z8" s="289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5"/>
    </row>
    <row r="9" spans="1:38" ht="27.75" customHeight="1">
      <c r="A9" s="26"/>
      <c r="B9" s="27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36"/>
      <c r="Y9" s="36"/>
      <c r="Z9" s="291" t="s">
        <v>63</v>
      </c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3"/>
    </row>
    <row r="10" spans="1:38" ht="44.25" customHeight="1">
      <c r="A10" s="274" t="s">
        <v>237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</row>
    <row r="11" spans="1:38" ht="2.25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</row>
    <row r="12" spans="1:38" ht="18" customHeight="1">
      <c r="A12" s="37" t="s">
        <v>110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275" t="s">
        <v>229</v>
      </c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7"/>
      <c r="AI12" s="76"/>
      <c r="AJ12" s="76"/>
      <c r="AK12" s="76"/>
      <c r="AL12" s="76"/>
    </row>
    <row r="13" spans="1:38" ht="2.25" customHeight="1">
      <c r="A13" s="30"/>
      <c r="B13" s="30"/>
      <c r="C13" s="1"/>
      <c r="D13" s="31"/>
      <c r="E13" s="75"/>
      <c r="F13" s="75"/>
      <c r="G13" s="1"/>
      <c r="H13" s="1"/>
      <c r="I13" s="81"/>
      <c r="J13" s="1"/>
      <c r="K13" s="75"/>
      <c r="L13" s="1"/>
      <c r="M13" s="2"/>
      <c r="N13" s="81"/>
      <c r="O13" s="7"/>
      <c r="P13" s="7"/>
      <c r="Q13" s="1"/>
      <c r="R13" s="75"/>
      <c r="S13" s="75"/>
      <c r="T13" s="75"/>
      <c r="U13" s="2"/>
      <c r="V13" s="5"/>
      <c r="W13" s="75"/>
      <c r="X13" s="1"/>
      <c r="Y13" s="75"/>
      <c r="Z13" s="75"/>
      <c r="AA13" s="32"/>
      <c r="AB13" s="1"/>
      <c r="AC13" s="5"/>
      <c r="AD13" s="5"/>
      <c r="AE13" s="5"/>
      <c r="AF13" s="75"/>
      <c r="AG13" s="5"/>
      <c r="AH13" s="5"/>
      <c r="AI13" s="5"/>
      <c r="AJ13" s="5"/>
      <c r="AK13" s="5"/>
      <c r="AL13" s="5"/>
    </row>
    <row r="14" spans="1:38" ht="18" customHeight="1">
      <c r="A14" s="37" t="s">
        <v>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7"/>
      <c r="N14" s="77"/>
      <c r="O14" s="77"/>
      <c r="P14" s="77"/>
      <c r="Q14" s="77"/>
      <c r="R14" s="77"/>
      <c r="S14" s="173" t="s">
        <v>229</v>
      </c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7"/>
      <c r="AI14" s="77"/>
      <c r="AJ14" s="77"/>
      <c r="AK14" s="77"/>
      <c r="AL14" s="77"/>
    </row>
    <row r="15" spans="1:38" ht="2.25" customHeight="1">
      <c r="A15" s="30"/>
      <c r="B15" s="30"/>
      <c r="C15" s="1"/>
      <c r="D15" s="31"/>
      <c r="E15" s="75"/>
      <c r="F15" s="75"/>
      <c r="G15" s="1"/>
      <c r="H15" s="1"/>
      <c r="I15" s="81"/>
      <c r="J15" s="1"/>
      <c r="K15" s="75"/>
      <c r="L15" s="1"/>
      <c r="M15" s="2"/>
      <c r="N15" s="81"/>
      <c r="O15" s="7"/>
      <c r="P15" s="7"/>
      <c r="Q15" s="1"/>
      <c r="R15" s="75"/>
      <c r="S15" s="75"/>
      <c r="T15" s="75"/>
      <c r="U15" s="2"/>
      <c r="V15" s="5"/>
      <c r="W15" s="75"/>
      <c r="X15" s="1"/>
      <c r="Y15" s="75"/>
      <c r="Z15" s="75"/>
      <c r="AA15" s="32"/>
      <c r="AB15" s="1"/>
      <c r="AC15" s="5"/>
      <c r="AD15" s="5"/>
      <c r="AE15" s="5"/>
      <c r="AF15" s="75"/>
      <c r="AG15" s="5"/>
      <c r="AH15" s="5"/>
      <c r="AI15" s="5"/>
      <c r="AJ15" s="5"/>
      <c r="AK15" s="5"/>
      <c r="AL15" s="5"/>
    </row>
    <row r="16" spans="1:38" s="59" customFormat="1" ht="24.75" customHeight="1">
      <c r="A16" s="76" t="s">
        <v>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77"/>
      <c r="AL16" s="16"/>
    </row>
    <row r="17" spans="1:38" ht="18" customHeight="1">
      <c r="A17" s="201" t="s">
        <v>151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S17" s="278"/>
      <c r="T17" s="279"/>
      <c r="U17" s="279"/>
      <c r="V17" s="279"/>
      <c r="W17" s="279"/>
      <c r="X17" s="279"/>
      <c r="Y17" s="279"/>
      <c r="Z17" s="279"/>
      <c r="AA17" s="279"/>
      <c r="AB17" s="280"/>
      <c r="AI17" s="42"/>
      <c r="AJ17" s="42"/>
      <c r="AK17" s="42"/>
      <c r="AL17" s="42"/>
    </row>
    <row r="18" spans="1:38" ht="2.25" customHeight="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S18" s="42"/>
      <c r="T18" s="42"/>
      <c r="U18" s="42"/>
      <c r="V18" s="42"/>
      <c r="W18" s="42"/>
      <c r="X18" s="42"/>
      <c r="Y18" s="42"/>
      <c r="Z18" s="42"/>
      <c r="AA18" s="42"/>
      <c r="AB18" s="78"/>
      <c r="AC18" s="78"/>
      <c r="AD18" s="78"/>
      <c r="AE18" s="78"/>
      <c r="AF18" s="78"/>
      <c r="AG18" s="78"/>
      <c r="AH18" s="78"/>
      <c r="AI18" s="42"/>
      <c r="AJ18" s="42"/>
      <c r="AK18" s="42"/>
      <c r="AL18" s="42"/>
    </row>
    <row r="19" spans="1:38" ht="18" customHeight="1">
      <c r="A19" s="204" t="s">
        <v>32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85"/>
      <c r="P19" s="85"/>
      <c r="Q19" s="85"/>
      <c r="R19" s="85"/>
      <c r="S19" s="42"/>
      <c r="T19" s="42"/>
      <c r="AE19" s="42"/>
      <c r="AF19" s="42"/>
      <c r="AG19" s="42"/>
      <c r="AH19" s="42"/>
      <c r="AI19" s="42"/>
      <c r="AJ19" s="42"/>
      <c r="AK19" s="42"/>
      <c r="AL19" s="42"/>
    </row>
    <row r="20" spans="1:38" ht="10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9"/>
    </row>
    <row r="21" spans="1:38" ht="45.75" customHeight="1">
      <c r="A21" s="270"/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2"/>
    </row>
    <row r="22" spans="1:38" ht="22.5" customHeight="1">
      <c r="A22" s="273" t="s">
        <v>33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</row>
    <row r="23" spans="1:38" ht="12" customHeight="1">
      <c r="A23" s="179" t="s">
        <v>35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258" t="s">
        <v>36</v>
      </c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179" t="s">
        <v>37</v>
      </c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</row>
    <row r="24" spans="1:38" ht="22.5" customHeight="1">
      <c r="A24" s="264" t="s">
        <v>229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6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54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6"/>
    </row>
    <row r="25" spans="1:38" ht="12" customHeight="1">
      <c r="A25" s="179" t="s">
        <v>38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1"/>
      <c r="P25" s="258" t="s">
        <v>39</v>
      </c>
      <c r="Q25" s="258"/>
      <c r="R25" s="258"/>
      <c r="S25" s="258"/>
      <c r="T25" s="258"/>
      <c r="U25" s="258"/>
      <c r="V25" s="258" t="s">
        <v>40</v>
      </c>
      <c r="W25" s="258"/>
      <c r="X25" s="258"/>
      <c r="Y25" s="258"/>
      <c r="Z25" s="258"/>
      <c r="AA25" s="179" t="s">
        <v>41</v>
      </c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1"/>
    </row>
    <row r="26" spans="1:38" ht="22.5" customHeight="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6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54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6"/>
    </row>
    <row r="27" spans="1:38" ht="12" customHeight="1">
      <c r="A27" s="179" t="s">
        <v>42</v>
      </c>
      <c r="B27" s="180"/>
      <c r="C27" s="180"/>
      <c r="D27" s="180"/>
      <c r="E27" s="180"/>
      <c r="F27" s="180"/>
      <c r="G27" s="181"/>
      <c r="H27" s="260" t="s">
        <v>43</v>
      </c>
      <c r="I27" s="260"/>
      <c r="J27" s="260"/>
      <c r="K27" s="260"/>
      <c r="L27" s="260"/>
      <c r="M27" s="260"/>
      <c r="N27" s="260"/>
      <c r="O27" s="260"/>
      <c r="P27" s="258"/>
      <c r="Q27" s="258"/>
      <c r="R27" s="258" t="s">
        <v>152</v>
      </c>
      <c r="S27" s="258"/>
      <c r="T27" s="258"/>
      <c r="U27" s="258"/>
      <c r="V27" s="258"/>
      <c r="W27" s="258"/>
      <c r="X27" s="258"/>
      <c r="Y27" s="258"/>
      <c r="Z27" s="258"/>
      <c r="AA27" s="260"/>
      <c r="AB27" s="261" t="s">
        <v>191</v>
      </c>
      <c r="AC27" s="262"/>
      <c r="AD27" s="262"/>
      <c r="AE27" s="262"/>
      <c r="AF27" s="262"/>
      <c r="AG27" s="262"/>
      <c r="AH27" s="262"/>
      <c r="AI27" s="262"/>
      <c r="AJ27" s="262"/>
      <c r="AK27" s="262"/>
      <c r="AL27" s="263"/>
    </row>
    <row r="28" spans="1:38" ht="22.5" customHeight="1">
      <c r="A28" s="264"/>
      <c r="B28" s="265"/>
      <c r="C28" s="265"/>
      <c r="D28" s="265"/>
      <c r="E28" s="265"/>
      <c r="F28" s="265"/>
      <c r="G28" s="266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54"/>
      <c r="AC28" s="255"/>
      <c r="AD28" s="255"/>
      <c r="AE28" s="255"/>
      <c r="AF28" s="255"/>
      <c r="AG28" s="255"/>
      <c r="AH28" s="255"/>
      <c r="AI28" s="255"/>
      <c r="AJ28" s="255"/>
      <c r="AK28" s="255"/>
      <c r="AL28" s="256"/>
    </row>
    <row r="29" spans="1:38" ht="12" customHeight="1">
      <c r="A29" s="179" t="s">
        <v>192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1"/>
    </row>
    <row r="30" spans="1:38" ht="22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6"/>
    </row>
    <row r="31" spans="1:38" ht="22.5" customHeight="1">
      <c r="A31" s="257" t="s">
        <v>34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</row>
    <row r="32" spans="1:38" ht="12" customHeight="1">
      <c r="A32" s="179" t="s">
        <v>44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1"/>
      <c r="O32" s="258" t="s">
        <v>45</v>
      </c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9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</row>
    <row r="33" spans="1:38" ht="22.5" customHeight="1">
      <c r="A33" s="245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6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</row>
    <row r="34" spans="1:38" ht="22.5" customHeight="1">
      <c r="A34" s="247" t="s">
        <v>64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</row>
    <row r="35" spans="1:38" ht="12" customHeight="1">
      <c r="A35" s="176" t="s">
        <v>46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8"/>
      <c r="O35" s="248" t="s">
        <v>14</v>
      </c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50"/>
      <c r="AB35" s="251" t="s">
        <v>198</v>
      </c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</row>
    <row r="36" spans="1:38" ht="22.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4"/>
      <c r="O36" s="242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4"/>
      <c r="AB36" s="242"/>
      <c r="AC36" s="243"/>
      <c r="AD36" s="243"/>
      <c r="AE36" s="243"/>
      <c r="AF36" s="243"/>
      <c r="AG36" s="243"/>
      <c r="AH36" s="243"/>
      <c r="AI36" s="243"/>
      <c r="AJ36" s="243"/>
      <c r="AK36" s="243"/>
      <c r="AL36" s="244"/>
    </row>
    <row r="37" spans="1:38" ht="12" customHeight="1">
      <c r="A37" s="176" t="s">
        <v>190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8"/>
    </row>
    <row r="38" spans="1:38" ht="22.5" customHeight="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6"/>
    </row>
    <row r="39" spans="1:38" ht="74.25" customHeight="1">
      <c r="A39" s="226" t="s">
        <v>238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</row>
    <row r="40" spans="1:38" ht="3.95" customHeight="1">
      <c r="A40" s="3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79"/>
    </row>
    <row r="41" spans="1:38" ht="14.25" customHeight="1">
      <c r="A41" s="228" t="s">
        <v>27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75"/>
    </row>
    <row r="42" spans="1:38" ht="6.75" customHeight="1">
      <c r="A42" s="30"/>
      <c r="B42" s="30"/>
      <c r="C42" s="1"/>
      <c r="D42" s="31"/>
      <c r="E42" s="75"/>
      <c r="F42" s="75"/>
      <c r="G42" s="1"/>
      <c r="H42" s="1"/>
      <c r="I42" s="81"/>
      <c r="J42" s="1"/>
      <c r="K42" s="75"/>
      <c r="L42" s="1"/>
      <c r="M42" s="34"/>
      <c r="N42" s="81"/>
      <c r="O42" s="7"/>
      <c r="P42" s="7"/>
      <c r="Q42" s="1"/>
      <c r="R42" s="75"/>
      <c r="S42" s="75"/>
      <c r="T42" s="75"/>
      <c r="U42" s="34"/>
      <c r="V42" s="33"/>
      <c r="W42" s="75"/>
      <c r="X42" s="1"/>
      <c r="Y42" s="75"/>
      <c r="Z42" s="75"/>
      <c r="AA42" s="32"/>
      <c r="AB42" s="1"/>
      <c r="AC42" s="33"/>
      <c r="AD42" s="33"/>
      <c r="AE42" s="33"/>
      <c r="AF42" s="75"/>
      <c r="AG42" s="33"/>
      <c r="AH42" s="33"/>
      <c r="AI42" s="33"/>
      <c r="AJ42" s="33"/>
      <c r="AK42" s="33"/>
      <c r="AL42" s="33"/>
    </row>
    <row r="43" spans="1:38">
      <c r="A43" s="1"/>
      <c r="B43" s="81" t="s">
        <v>20</v>
      </c>
      <c r="C43" s="16" t="s">
        <v>12</v>
      </c>
      <c r="D43" s="16"/>
      <c r="E43" s="16"/>
      <c r="F43" s="16"/>
      <c r="G43" s="16"/>
      <c r="H43" s="16"/>
      <c r="I43" s="16"/>
      <c r="J43" s="16"/>
      <c r="K43" s="16"/>
      <c r="L43" s="40" t="s">
        <v>28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"/>
      <c r="AF43" s="1"/>
      <c r="AG43" s="1"/>
      <c r="AH43" s="1"/>
      <c r="AI43" s="1"/>
      <c r="AJ43" s="1"/>
      <c r="AK43" s="1"/>
    </row>
    <row r="44" spans="1:38" ht="3" customHeight="1">
      <c r="A44" s="1"/>
      <c r="B44" s="79"/>
      <c r="C44" s="1"/>
      <c r="D44" s="1"/>
      <c r="E44" s="1"/>
      <c r="F44" s="1"/>
      <c r="G44" s="1"/>
      <c r="H44" s="1"/>
      <c r="I44" s="1"/>
      <c r="J44" s="3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8" ht="3" customHeight="1">
      <c r="A45" s="1"/>
      <c r="B45" s="7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</row>
    <row r="46" spans="1:38" ht="12.75" customHeight="1">
      <c r="A46" s="1"/>
      <c r="B46" s="217" t="s">
        <v>11</v>
      </c>
      <c r="C46" s="201" t="s">
        <v>13</v>
      </c>
      <c r="D46" s="201"/>
      <c r="E46" s="201"/>
      <c r="F46" s="201"/>
      <c r="G46" s="201"/>
      <c r="H46" s="201"/>
      <c r="I46" s="201"/>
      <c r="J46" s="201"/>
      <c r="K46" s="201"/>
      <c r="L46" s="230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2"/>
    </row>
    <row r="47" spans="1:38" ht="12.75" customHeight="1">
      <c r="A47" s="1"/>
      <c r="B47" s="217"/>
      <c r="C47" s="201"/>
      <c r="D47" s="201"/>
      <c r="E47" s="201"/>
      <c r="F47" s="201"/>
      <c r="G47" s="201"/>
      <c r="H47" s="201"/>
      <c r="I47" s="201"/>
      <c r="J47" s="201"/>
      <c r="K47" s="201"/>
      <c r="L47" s="233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5"/>
    </row>
    <row r="48" spans="1:38" ht="3" customHeight="1">
      <c r="A48" s="1"/>
      <c r="B48" s="79"/>
      <c r="C48" s="1"/>
      <c r="D48" s="211"/>
      <c r="E48" s="211"/>
      <c r="F48" s="211"/>
      <c r="G48" s="211"/>
      <c r="H48" s="211"/>
      <c r="I48" s="211"/>
      <c r="J48" s="1"/>
      <c r="K48" s="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13.5" customHeight="1">
      <c r="A49" s="1"/>
      <c r="B49" s="224" t="s">
        <v>10</v>
      </c>
      <c r="C49" s="225" t="s">
        <v>23</v>
      </c>
      <c r="D49" s="225"/>
      <c r="E49" s="225"/>
      <c r="F49" s="225"/>
      <c r="G49" s="225"/>
      <c r="H49" s="225"/>
      <c r="I49" s="225"/>
      <c r="J49" s="225"/>
      <c r="K49" s="225"/>
      <c r="L49" s="236"/>
      <c r="M49" s="237"/>
      <c r="N49" s="237"/>
      <c r="O49" s="237"/>
      <c r="P49" s="237"/>
      <c r="Q49" s="237"/>
      <c r="R49" s="237"/>
      <c r="S49" s="237"/>
      <c r="T49" s="237"/>
      <c r="U49" s="238"/>
      <c r="V49" s="223"/>
      <c r="W49" s="223"/>
      <c r="X49" s="82"/>
      <c r="Y49" s="223"/>
      <c r="Z49" s="223"/>
      <c r="AA49" s="223"/>
      <c r="AB49" s="223"/>
      <c r="AC49" s="11"/>
      <c r="AD49" s="223"/>
      <c r="AE49" s="223"/>
      <c r="AF49" s="10"/>
      <c r="AG49" s="223"/>
      <c r="AH49" s="82"/>
      <c r="AI49" s="223"/>
      <c r="AJ49" s="82"/>
      <c r="AK49" s="82"/>
      <c r="AL49" s="223"/>
    </row>
    <row r="50" spans="1:38" ht="13.5" customHeight="1">
      <c r="A50" s="1"/>
      <c r="B50" s="217"/>
      <c r="C50" s="225"/>
      <c r="D50" s="225"/>
      <c r="E50" s="225"/>
      <c r="F50" s="225"/>
      <c r="G50" s="225"/>
      <c r="H50" s="225"/>
      <c r="I50" s="225"/>
      <c r="J50" s="225"/>
      <c r="K50" s="225"/>
      <c r="L50" s="239"/>
      <c r="M50" s="240"/>
      <c r="N50" s="240"/>
      <c r="O50" s="240"/>
      <c r="P50" s="240"/>
      <c r="Q50" s="240"/>
      <c r="R50" s="240"/>
      <c r="S50" s="240"/>
      <c r="T50" s="240"/>
      <c r="U50" s="241"/>
      <c r="V50" s="223"/>
      <c r="W50" s="223"/>
      <c r="X50" s="10"/>
      <c r="Y50" s="223"/>
      <c r="Z50" s="223"/>
      <c r="AA50" s="223"/>
      <c r="AB50" s="223"/>
      <c r="AC50" s="11"/>
      <c r="AD50" s="223"/>
      <c r="AE50" s="223"/>
      <c r="AF50" s="10"/>
      <c r="AG50" s="223"/>
      <c r="AH50" s="82"/>
      <c r="AI50" s="223"/>
      <c r="AJ50" s="82"/>
      <c r="AK50" s="82"/>
      <c r="AL50" s="223"/>
    </row>
    <row r="51" spans="1:38" ht="9.9499999999999993" customHeight="1">
      <c r="A51" s="1"/>
      <c r="B51" s="79"/>
      <c r="C51" s="78"/>
      <c r="D51" s="78"/>
      <c r="E51" s="78"/>
      <c r="F51" s="78"/>
      <c r="G51" s="78"/>
      <c r="H51" s="78"/>
      <c r="I51" s="78"/>
      <c r="J51" s="78"/>
      <c r="K51" s="78"/>
      <c r="L51" s="169" t="s">
        <v>239</v>
      </c>
      <c r="M51" s="169"/>
      <c r="N51" s="169"/>
      <c r="O51" s="221" t="s">
        <v>240</v>
      </c>
      <c r="P51" s="221"/>
      <c r="Q51" s="221"/>
      <c r="R51" s="222" t="s">
        <v>3</v>
      </c>
      <c r="S51" s="222"/>
      <c r="T51" s="222"/>
      <c r="U51" s="222"/>
      <c r="V51" s="42"/>
      <c r="W51" s="42"/>
      <c r="X51" s="1"/>
      <c r="Y51" s="42"/>
      <c r="Z51" s="42"/>
      <c r="AA51" s="79"/>
      <c r="AB51" s="42"/>
      <c r="AC51" s="6"/>
      <c r="AD51" s="42"/>
      <c r="AE51" s="42"/>
      <c r="AF51" s="1"/>
      <c r="AG51" s="79"/>
      <c r="AH51" s="79"/>
      <c r="AI51" s="79"/>
      <c r="AJ51" s="79"/>
      <c r="AK51" s="79"/>
      <c r="AL51" s="211"/>
    </row>
    <row r="52" spans="1:38" ht="6" customHeight="1">
      <c r="A52" s="1"/>
      <c r="B52" s="79"/>
      <c r="C52" s="78"/>
      <c r="D52" s="78"/>
      <c r="E52" s="78"/>
      <c r="F52" s="78"/>
      <c r="G52" s="78"/>
      <c r="H52" s="78"/>
      <c r="I52" s="78"/>
      <c r="J52" s="78"/>
      <c r="K52" s="78"/>
      <c r="L52" s="83"/>
      <c r="M52" s="83"/>
      <c r="N52" s="6"/>
      <c r="O52" s="83"/>
      <c r="P52" s="83"/>
      <c r="Q52" s="83"/>
      <c r="R52" s="84"/>
      <c r="S52" s="84"/>
      <c r="T52" s="84"/>
      <c r="U52" s="84"/>
      <c r="V52" s="42"/>
      <c r="W52" s="42"/>
      <c r="X52" s="1"/>
      <c r="Y52" s="42"/>
      <c r="Z52" s="42"/>
      <c r="AA52" s="79"/>
      <c r="AB52" s="42"/>
      <c r="AC52" s="6"/>
      <c r="AD52" s="42"/>
      <c r="AE52" s="42"/>
      <c r="AF52" s="1"/>
      <c r="AG52" s="79"/>
      <c r="AH52" s="79"/>
      <c r="AI52" s="79"/>
      <c r="AJ52" s="79"/>
      <c r="AK52" s="79"/>
      <c r="AL52" s="211"/>
    </row>
    <row r="53" spans="1:38" ht="15" customHeight="1">
      <c r="A53" s="1"/>
      <c r="B53" s="81" t="s">
        <v>47</v>
      </c>
      <c r="C53" s="16" t="s">
        <v>16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81"/>
      <c r="Q53" s="81"/>
      <c r="R53" s="1"/>
    </row>
    <row r="54" spans="1:38" ht="21.75" customHeight="1">
      <c r="A54" s="1"/>
      <c r="B54" s="1"/>
      <c r="C54" s="214">
        <v>74000</v>
      </c>
      <c r="D54" s="215"/>
      <c r="E54" s="215"/>
      <c r="F54" s="215"/>
      <c r="G54" s="215"/>
      <c r="H54" s="215"/>
      <c r="I54" s="215"/>
      <c r="J54" s="215"/>
      <c r="K54" s="215"/>
      <c r="L54" s="216"/>
      <c r="M54" s="79" t="s">
        <v>0</v>
      </c>
      <c r="N54" s="211"/>
      <c r="O54" s="211"/>
      <c r="P54" s="79"/>
      <c r="Q54" s="1"/>
      <c r="R54" s="1"/>
      <c r="S54" s="1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79"/>
      <c r="AE54" s="6"/>
      <c r="AF54" s="6"/>
      <c r="AG54" s="6"/>
      <c r="AH54" s="6"/>
      <c r="AI54" s="6"/>
      <c r="AJ54" s="1"/>
      <c r="AK54" s="1"/>
      <c r="AL54" s="211"/>
    </row>
    <row r="55" spans="1:38" ht="3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9"/>
      <c r="P55" s="79"/>
      <c r="Q55" s="1"/>
      <c r="R55" s="1"/>
      <c r="S55" s="1"/>
      <c r="T55" s="1"/>
      <c r="U55" s="1"/>
      <c r="V55" s="1"/>
      <c r="W55" s="79"/>
      <c r="X55" s="79"/>
      <c r="Y55" s="79"/>
      <c r="Z55" s="79"/>
      <c r="AA55" s="79"/>
      <c r="AB55" s="79"/>
      <c r="AC55" s="79"/>
      <c r="AD55" s="79"/>
      <c r="AE55" s="79"/>
      <c r="AF55" s="42"/>
      <c r="AG55" s="6"/>
      <c r="AH55" s="6"/>
      <c r="AI55" s="6"/>
      <c r="AJ55" s="6"/>
      <c r="AK55" s="6"/>
      <c r="AL55" s="211"/>
    </row>
    <row r="56" spans="1:38" ht="1.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</row>
    <row r="57" spans="1:38" ht="23.25" customHeight="1">
      <c r="A57" s="217" t="s">
        <v>15</v>
      </c>
      <c r="B57" s="217"/>
      <c r="C57" s="16" t="s">
        <v>21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"/>
      <c r="U57" s="79"/>
      <c r="V57" s="79"/>
      <c r="W57" s="79"/>
      <c r="X57" s="79"/>
      <c r="Y57" s="79"/>
      <c r="Z57" s="218" t="str">
        <f>IF(S14="płatność pierwszej transzy pomocy",14800,IF(S14="płatność drugiej transzy pomocy",59200,"wybierz I. RODZAJ PŁATNOŚCI"))</f>
        <v>wybierz I. RODZAJ PŁATNOŚCI</v>
      </c>
      <c r="AA57" s="219"/>
      <c r="AB57" s="219"/>
      <c r="AC57" s="219"/>
      <c r="AD57" s="219"/>
      <c r="AE57" s="219"/>
      <c r="AF57" s="219"/>
      <c r="AG57" s="219"/>
      <c r="AH57" s="219"/>
      <c r="AI57" s="220"/>
      <c r="AJ57" s="79" t="s">
        <v>0</v>
      </c>
      <c r="AK57" s="79"/>
      <c r="AL57" s="79"/>
    </row>
    <row r="58" spans="1:38" ht="18" customHeight="1">
      <c r="A58" s="194" t="s">
        <v>7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</row>
    <row r="59" spans="1:38" ht="12" customHeight="1">
      <c r="A59" s="1"/>
      <c r="B59" s="203" t="s">
        <v>48</v>
      </c>
      <c r="C59" s="204" t="s">
        <v>22</v>
      </c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35"/>
      <c r="T59" s="205" t="str">
        <f>Z57</f>
        <v>wybierz I. RODZAJ PŁATNOŚCI</v>
      </c>
      <c r="U59" s="206"/>
      <c r="V59" s="206"/>
      <c r="W59" s="206"/>
      <c r="X59" s="206"/>
      <c r="Y59" s="206"/>
      <c r="Z59" s="206"/>
      <c r="AA59" s="206"/>
      <c r="AB59" s="206"/>
      <c r="AC59" s="207"/>
      <c r="AD59" s="211" t="s">
        <v>0</v>
      </c>
      <c r="AE59" s="60"/>
      <c r="AG59" s="212"/>
      <c r="AH59" s="212"/>
      <c r="AI59" s="213"/>
      <c r="AJ59" s="7"/>
      <c r="AK59" s="7"/>
    </row>
    <row r="60" spans="1:38" ht="12" customHeight="1">
      <c r="A60" s="1"/>
      <c r="B60" s="203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35"/>
      <c r="T60" s="208"/>
      <c r="U60" s="209"/>
      <c r="V60" s="209"/>
      <c r="W60" s="209"/>
      <c r="X60" s="209"/>
      <c r="Y60" s="209"/>
      <c r="Z60" s="209"/>
      <c r="AA60" s="209"/>
      <c r="AB60" s="209"/>
      <c r="AC60" s="210"/>
      <c r="AD60" s="211"/>
      <c r="AE60" s="60"/>
      <c r="AG60" s="212"/>
      <c r="AH60" s="212"/>
      <c r="AI60" s="213"/>
      <c r="AJ60" s="7"/>
      <c r="AK60" s="7"/>
      <c r="AL60" s="80"/>
    </row>
    <row r="61" spans="1:38" ht="3" customHeight="1">
      <c r="A61" s="1"/>
      <c r="B61" s="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42"/>
      <c r="X61" s="42"/>
      <c r="Y61" s="42"/>
      <c r="Z61" s="42"/>
      <c r="AA61" s="42"/>
      <c r="AB61" s="42"/>
      <c r="AC61" s="42"/>
      <c r="AD61" s="42"/>
      <c r="AE61" s="8"/>
      <c r="AF61" s="198"/>
      <c r="AG61" s="198"/>
      <c r="AH61" s="198"/>
      <c r="AI61" s="198"/>
      <c r="AJ61" s="198"/>
      <c r="AK61" s="198"/>
      <c r="AL61" s="198"/>
    </row>
    <row r="62" spans="1:38" ht="3" customHeight="1">
      <c r="A62" s="1"/>
      <c r="B62" s="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42"/>
      <c r="X62" s="42"/>
      <c r="Y62" s="42"/>
      <c r="Z62" s="42"/>
      <c r="AA62" s="42"/>
      <c r="AB62" s="42"/>
      <c r="AC62" s="42"/>
      <c r="AD62" s="42"/>
      <c r="AE62" s="8"/>
      <c r="AF62" s="1"/>
      <c r="AG62" s="1"/>
      <c r="AH62" s="1"/>
      <c r="AI62" s="1"/>
      <c r="AJ62" s="1"/>
      <c r="AK62" s="1"/>
    </row>
    <row r="63" spans="1:38" ht="15">
      <c r="A63" s="199" t="s">
        <v>55</v>
      </c>
      <c r="B63" s="199"/>
      <c r="C63" s="199"/>
      <c r="D63" s="200" t="s">
        <v>183</v>
      </c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42"/>
      <c r="AD63" s="42"/>
      <c r="AE63" s="8"/>
      <c r="AF63" s="1"/>
      <c r="AG63" s="1"/>
      <c r="AH63" s="1"/>
      <c r="AI63" s="1"/>
      <c r="AJ63" s="1"/>
      <c r="AK63" s="1"/>
    </row>
    <row r="64" spans="1:38" ht="3" customHeight="1">
      <c r="A64" s="1"/>
      <c r="B64" s="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42"/>
      <c r="X64" s="42"/>
      <c r="Y64" s="42"/>
      <c r="Z64" s="42"/>
      <c r="AA64" s="42"/>
      <c r="AB64" s="42"/>
      <c r="AC64" s="42"/>
      <c r="AD64" s="42"/>
      <c r="AE64" s="8"/>
      <c r="AF64" s="1"/>
      <c r="AG64" s="1"/>
      <c r="AH64" s="1"/>
      <c r="AI64" s="1"/>
      <c r="AJ64" s="1"/>
      <c r="AK64" s="1"/>
    </row>
    <row r="65" spans="1:38" ht="21.75" customHeight="1">
      <c r="A65" s="201" t="s">
        <v>49</v>
      </c>
      <c r="B65" s="201"/>
      <c r="C65" s="201"/>
      <c r="D65" s="202" t="s">
        <v>241</v>
      </c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75"/>
      <c r="AC65" s="195" t="str">
        <f>IF(S14="płatność pierwszej transzy pomocy","TAK",IF(S14="płatność drugiej transzy pomocy","NIE","wybierz I. RODZAJ PŁATNOŚCI"))</f>
        <v>wybierz I. RODZAJ PŁATNOŚCI</v>
      </c>
      <c r="AD65" s="196"/>
      <c r="AE65" s="196"/>
      <c r="AF65" s="196"/>
      <c r="AG65" s="196"/>
      <c r="AH65" s="196"/>
      <c r="AI65" s="196"/>
      <c r="AJ65" s="196"/>
      <c r="AK65" s="196"/>
      <c r="AL65" s="197"/>
    </row>
    <row r="66" spans="1:38" ht="3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79"/>
      <c r="X66" s="79"/>
      <c r="Y66" s="79"/>
      <c r="Z66" s="79"/>
      <c r="AA66" s="79"/>
      <c r="AB66" s="79"/>
      <c r="AC66" s="79"/>
      <c r="AD66" s="79"/>
      <c r="AE66" s="1"/>
      <c r="AF66" s="1"/>
      <c r="AG66" s="1"/>
      <c r="AH66" s="1"/>
      <c r="AI66" s="1"/>
      <c r="AJ66" s="1"/>
      <c r="AK66" s="1"/>
    </row>
    <row r="67" spans="1:38" s="61" customFormat="1" ht="24" customHeight="1">
      <c r="A67" s="170" t="s">
        <v>2</v>
      </c>
      <c r="B67" s="170"/>
      <c r="C67" s="171" t="s">
        <v>185</v>
      </c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82" t="s">
        <v>50</v>
      </c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4"/>
    </row>
    <row r="68" spans="1:38" s="61" customFormat="1" ht="24" customHeight="1">
      <c r="A68" s="170" t="s">
        <v>8</v>
      </c>
      <c r="B68" s="170"/>
      <c r="C68" s="185" t="s">
        <v>193</v>
      </c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7" t="str">
        <f>IF(AC65="NIE","ND","- wybierz z listy -")</f>
        <v>- wybierz z listy -</v>
      </c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9"/>
    </row>
    <row r="69" spans="1:38" s="61" customFormat="1" ht="24" customHeight="1">
      <c r="A69" s="170" t="s">
        <v>9</v>
      </c>
      <c r="B69" s="170"/>
      <c r="C69" s="171" t="s">
        <v>31</v>
      </c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87" t="str">
        <f>IF(AC65="NIE","ND","- wybierz z listy -")</f>
        <v>- wybierz z listy -</v>
      </c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9"/>
    </row>
    <row r="70" spans="1:38" ht="3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79"/>
      <c r="X70" s="79"/>
      <c r="Y70" s="79"/>
      <c r="Z70" s="79"/>
      <c r="AA70" s="79"/>
      <c r="AB70" s="79"/>
      <c r="AC70" s="79"/>
      <c r="AD70" s="79"/>
      <c r="AE70" s="1"/>
      <c r="AF70" s="1"/>
      <c r="AG70" s="1"/>
      <c r="AH70" s="1"/>
      <c r="AI70" s="1"/>
      <c r="AJ70" s="1"/>
      <c r="AK70" s="1"/>
    </row>
    <row r="71" spans="1:38" ht="22.5" customHeight="1">
      <c r="A71" s="193" t="s">
        <v>184</v>
      </c>
      <c r="B71" s="193"/>
      <c r="C71" s="193"/>
      <c r="D71" s="194" t="s">
        <v>242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75"/>
      <c r="AB71" s="75"/>
      <c r="AC71" s="195" t="str">
        <f>IF(S14="płatność pierwszej transzy pomocy","NIE",IF(S14="płatność drugiej transzy pomocy","TAK","wybierz I. RODZAJ PŁATNOŚCI"))</f>
        <v>wybierz I. RODZAJ PŁATNOŚCI</v>
      </c>
      <c r="AD71" s="196"/>
      <c r="AE71" s="196"/>
      <c r="AF71" s="196"/>
      <c r="AG71" s="196"/>
      <c r="AH71" s="196"/>
      <c r="AI71" s="196"/>
      <c r="AJ71" s="196"/>
      <c r="AK71" s="196"/>
      <c r="AL71" s="197"/>
    </row>
    <row r="72" spans="1:38" ht="3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79"/>
      <c r="X72" s="79"/>
      <c r="Y72" s="79"/>
      <c r="Z72" s="79"/>
      <c r="AA72" s="79"/>
      <c r="AB72" s="79"/>
      <c r="AC72" s="79"/>
      <c r="AD72" s="79"/>
      <c r="AE72" s="1"/>
      <c r="AF72" s="1"/>
      <c r="AG72" s="1"/>
      <c r="AH72" s="1"/>
      <c r="AI72" s="1"/>
      <c r="AJ72" s="1"/>
      <c r="AK72" s="1"/>
    </row>
    <row r="73" spans="1:38" s="61" customFormat="1" ht="24" customHeight="1">
      <c r="A73" s="170" t="s">
        <v>2</v>
      </c>
      <c r="B73" s="170"/>
      <c r="C73" s="171" t="s">
        <v>187</v>
      </c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82" t="s">
        <v>51</v>
      </c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4"/>
    </row>
    <row r="74" spans="1:38" s="61" customFormat="1" ht="25.5" customHeight="1">
      <c r="A74" s="170" t="s">
        <v>8</v>
      </c>
      <c r="B74" s="170"/>
      <c r="C74" s="185" t="s">
        <v>199</v>
      </c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7" t="str">
        <f>IF(AC71="NIE","ND","- wybierz z listy -")</f>
        <v>- wybierz z listy -</v>
      </c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9"/>
    </row>
    <row r="75" spans="1:38" s="61" customFormat="1" ht="147" customHeight="1">
      <c r="A75" s="170" t="s">
        <v>9</v>
      </c>
      <c r="B75" s="170"/>
      <c r="C75" s="185" t="s">
        <v>211</v>
      </c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90" t="str">
        <f>IF(AC71="NIE","ND","- wybierz z listy -")</f>
        <v>- wybierz z listy -</v>
      </c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2"/>
    </row>
    <row r="76" spans="1:38" s="61" customFormat="1" ht="22.5" customHeight="1">
      <c r="A76" s="170" t="s">
        <v>4</v>
      </c>
      <c r="B76" s="170"/>
      <c r="C76" s="171" t="s">
        <v>31</v>
      </c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3" t="str">
        <f>IF(AC71="NIE","ND","- wybierz z listy -")</f>
        <v>- wybierz z listy -</v>
      </c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5"/>
    </row>
    <row r="119" ht="14.45" customHeight="1"/>
  </sheetData>
  <sheetProtection sheet="1" objects="1" scenarios="1" formatCells="0" formatColumns="0" formatRows="0" sort="0" autoFilter="0" pivotTables="0"/>
  <mergeCells count="123">
    <mergeCell ref="A19:N19"/>
    <mergeCell ref="A20:AL21"/>
    <mergeCell ref="A22:AL22"/>
    <mergeCell ref="A10:AL10"/>
    <mergeCell ref="S12:AH12"/>
    <mergeCell ref="S14:AH14"/>
    <mergeCell ref="A17:Q17"/>
    <mergeCell ref="S17:AB17"/>
    <mergeCell ref="A1:AL1"/>
    <mergeCell ref="C3:X7"/>
    <mergeCell ref="AF3:AK3"/>
    <mergeCell ref="Z4:AK4"/>
    <mergeCell ref="Z5:AK7"/>
    <mergeCell ref="C8:W9"/>
    <mergeCell ref="Z8:AK8"/>
    <mergeCell ref="Z9:AL9"/>
    <mergeCell ref="A25:O25"/>
    <mergeCell ref="P25:U25"/>
    <mergeCell ref="V25:Z25"/>
    <mergeCell ref="AA25:AL25"/>
    <mergeCell ref="A26:O26"/>
    <mergeCell ref="P26:U26"/>
    <mergeCell ref="V26:Z26"/>
    <mergeCell ref="AA26:AL26"/>
    <mergeCell ref="A23:O23"/>
    <mergeCell ref="P23:Z23"/>
    <mergeCell ref="AA23:AL23"/>
    <mergeCell ref="A24:O24"/>
    <mergeCell ref="P24:Z24"/>
    <mergeCell ref="AA24:AL24"/>
    <mergeCell ref="A38:AL38"/>
    <mergeCell ref="A31:AL31"/>
    <mergeCell ref="A32:N32"/>
    <mergeCell ref="O32:AA32"/>
    <mergeCell ref="AB32:AL32"/>
    <mergeCell ref="A27:G27"/>
    <mergeCell ref="H27:Q27"/>
    <mergeCell ref="R27:AA27"/>
    <mergeCell ref="AB27:AL27"/>
    <mergeCell ref="A28:G28"/>
    <mergeCell ref="H28:Q28"/>
    <mergeCell ref="R28:AA28"/>
    <mergeCell ref="AB28:AL28"/>
    <mergeCell ref="A30:AL30"/>
    <mergeCell ref="A36:N36"/>
    <mergeCell ref="O36:AA36"/>
    <mergeCell ref="AB36:AL36"/>
    <mergeCell ref="A33:N33"/>
    <mergeCell ref="O33:AA33"/>
    <mergeCell ref="AB33:AL33"/>
    <mergeCell ref="A34:AL34"/>
    <mergeCell ref="A35:N35"/>
    <mergeCell ref="O35:AA35"/>
    <mergeCell ref="AB35:AL35"/>
    <mergeCell ref="D48:I48"/>
    <mergeCell ref="B49:B50"/>
    <mergeCell ref="C49:K50"/>
    <mergeCell ref="A39:AL39"/>
    <mergeCell ref="A41:AK41"/>
    <mergeCell ref="AA45:AL45"/>
    <mergeCell ref="B46:B47"/>
    <mergeCell ref="C46:K47"/>
    <mergeCell ref="L46:AL47"/>
    <mergeCell ref="L49:U50"/>
    <mergeCell ref="AE49:AE50"/>
    <mergeCell ref="AG49:AG50"/>
    <mergeCell ref="AI49:AI50"/>
    <mergeCell ref="AL49:AL50"/>
    <mergeCell ref="O51:Q51"/>
    <mergeCell ref="R51:U51"/>
    <mergeCell ref="AL51:AL52"/>
    <mergeCell ref="W49:W50"/>
    <mergeCell ref="Y49:Y50"/>
    <mergeCell ref="Z49:Z50"/>
    <mergeCell ref="AA49:AA50"/>
    <mergeCell ref="AB49:AB50"/>
    <mergeCell ref="AD49:AD50"/>
    <mergeCell ref="V49:V50"/>
    <mergeCell ref="B59:B60"/>
    <mergeCell ref="C59:R60"/>
    <mergeCell ref="T59:AC60"/>
    <mergeCell ref="AD59:AD60"/>
    <mergeCell ref="AG59:AH60"/>
    <mergeCell ref="AI59:AI60"/>
    <mergeCell ref="C54:L54"/>
    <mergeCell ref="N54:O54"/>
    <mergeCell ref="AL54:AL55"/>
    <mergeCell ref="A57:B57"/>
    <mergeCell ref="Z57:AI57"/>
    <mergeCell ref="A58:AL58"/>
    <mergeCell ref="A68:B68"/>
    <mergeCell ref="C68:Z68"/>
    <mergeCell ref="AA68:AL68"/>
    <mergeCell ref="AF61:AL61"/>
    <mergeCell ref="A63:C63"/>
    <mergeCell ref="D63:AB63"/>
    <mergeCell ref="A65:C65"/>
    <mergeCell ref="D65:AA65"/>
    <mergeCell ref="AC65:AL65"/>
    <mergeCell ref="L51:N51"/>
    <mergeCell ref="A76:B76"/>
    <mergeCell ref="C76:Z76"/>
    <mergeCell ref="AA76:AL76"/>
    <mergeCell ref="A37:AL37"/>
    <mergeCell ref="A29:AL29"/>
    <mergeCell ref="C73:Z73"/>
    <mergeCell ref="A73:B73"/>
    <mergeCell ref="AA73:AL73"/>
    <mergeCell ref="A74:B74"/>
    <mergeCell ref="C74:Z74"/>
    <mergeCell ref="AA74:AL74"/>
    <mergeCell ref="A75:B75"/>
    <mergeCell ref="C75:Z75"/>
    <mergeCell ref="AA75:AL75"/>
    <mergeCell ref="A69:B69"/>
    <mergeCell ref="C69:Z69"/>
    <mergeCell ref="AA69:AL69"/>
    <mergeCell ref="A71:C71"/>
    <mergeCell ref="D71:Z71"/>
    <mergeCell ref="AC71:AL71"/>
    <mergeCell ref="A67:B67"/>
    <mergeCell ref="C67:Z67"/>
    <mergeCell ref="AA67:AL67"/>
  </mergeCells>
  <dataValidations count="1">
    <dataValidation type="textLength" operator="equal" allowBlank="1" showInputMessage="1" showErrorMessage="1" errorTitle="Uwaga" error="Prawidłowy nr składa się z 9 znaków, jeżeli zaczyna się od 0 należy poprzedzić go znakiem apostrofu" sqref="S17:AB17">
      <formula1>9</formula1>
    </dataValidation>
  </dataValidations>
  <printOptions horizontalCentered="1"/>
  <pageMargins left="0.11811023622047245" right="0.11811023622047245" top="0.59055118110236227" bottom="0.39370078740157483" header="0.11811023622047245" footer="0.11811023622047245"/>
  <pageSetup paperSize="9" fitToHeight="0" orientation="portrait" r:id="rId1"/>
  <headerFooter alignWithMargins="0">
    <oddFooter xml:space="preserve">&amp;L&amp;8PROW_19.1/v.2/z&amp;R&amp;8Strona &amp;P z &amp;N </oddFooter>
  </headerFooter>
  <rowBreaks count="1" manualBreakCount="1">
    <brk id="39" max="16383" man="1"/>
  </rowBreaks>
  <ignoredErrors>
    <ignoredError sqref="T5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Slowniki!$D$18:$D$20</xm:f>
          </x14:formula1>
          <xm:sqref>S14:AH14</xm:sqref>
        </x14:dataValidation>
        <x14:dataValidation type="list" allowBlank="1" showInputMessage="1" showErrorMessage="1">
          <x14:formula1>
            <xm:f>Slowniki!$B$2:$B$4</xm:f>
          </x14:formula1>
          <xm:sqref>S12:AH12</xm:sqref>
        </x14:dataValidation>
        <x14:dataValidation type="list" allowBlank="1" showInputMessage="1" showErrorMessage="1">
          <x14:formula1>
            <xm:f>Slowniki!$B$8:$B$24</xm:f>
          </x14:formula1>
          <xm:sqref>A24:O24</xm:sqref>
        </x14:dataValidation>
        <x14:dataValidation type="list" allowBlank="1" showInputMessage="1" showErrorMessage="1">
          <x14:formula1>
            <xm:f>Slowniki!$F$2:$F$5</xm:f>
          </x14:formula1>
          <xm:sqref>AA68:AL68 AA69:AL69 AA74:AL76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showGridLines="0" view="pageBreakPreview" topLeftCell="A16" zoomScaleNormal="130" zoomScaleSheetLayoutView="100" zoomScalePageLayoutView="110" workbookViewId="0">
      <selection activeCell="C2" sqref="C2:D2"/>
    </sheetView>
  </sheetViews>
  <sheetFormatPr defaultColWidth="9.140625" defaultRowHeight="12.75"/>
  <cols>
    <col min="1" max="1" width="5.7109375" style="123" customWidth="1"/>
    <col min="2" max="2" width="72.5703125" style="119" customWidth="1"/>
    <col min="3" max="3" width="11.7109375" style="122" customWidth="1"/>
    <col min="4" max="4" width="14.5703125" style="122" customWidth="1"/>
    <col min="5" max="5" width="6.7109375" style="119" customWidth="1"/>
    <col min="6" max="16384" width="9.140625" style="119"/>
  </cols>
  <sheetData>
    <row r="1" spans="1:6" s="97" customFormat="1" ht="20.100000000000001" customHeight="1">
      <c r="A1" s="298" t="s">
        <v>74</v>
      </c>
      <c r="B1" s="298"/>
      <c r="C1" s="298"/>
      <c r="D1" s="298"/>
    </row>
    <row r="2" spans="1:6" s="97" customFormat="1" ht="20.100000000000001" customHeight="1">
      <c r="A2" s="299" t="s">
        <v>144</v>
      </c>
      <c r="B2" s="300"/>
      <c r="C2" s="301" t="s">
        <v>243</v>
      </c>
      <c r="D2" s="302"/>
    </row>
    <row r="3" spans="1:6" s="97" customFormat="1" ht="20.100000000000001" customHeight="1">
      <c r="A3" s="98" t="s">
        <v>2</v>
      </c>
      <c r="B3" s="99" t="s">
        <v>1</v>
      </c>
      <c r="C3" s="100" t="s">
        <v>244</v>
      </c>
      <c r="D3" s="100" t="s">
        <v>70</v>
      </c>
      <c r="F3" s="166"/>
    </row>
    <row r="4" spans="1:6" s="97" customFormat="1" ht="20.100000000000001" customHeight="1">
      <c r="A4" s="303" t="s">
        <v>248</v>
      </c>
      <c r="B4" s="304"/>
      <c r="C4" s="304"/>
      <c r="D4" s="305"/>
      <c r="F4" s="167"/>
    </row>
    <row r="5" spans="1:6" s="97" customFormat="1" ht="39.950000000000003" customHeight="1">
      <c r="A5" s="101" t="s">
        <v>8</v>
      </c>
      <c r="B5" s="102" t="s">
        <v>250</v>
      </c>
      <c r="C5" s="124" t="str">
        <f>IF(' I-IV DDD'!$S$14="płatność pierwszej transzy pomocy","TAK","ND")</f>
        <v>ND</v>
      </c>
      <c r="D5" s="104">
        <f>IF(C5="ND",0,IF(C5="TAK","Wpisz liczbę załączników",""))</f>
        <v>0</v>
      </c>
      <c r="F5" s="168"/>
    </row>
    <row r="6" spans="1:6" s="97" customFormat="1" ht="39.950000000000003" customHeight="1">
      <c r="A6" s="101" t="s">
        <v>9</v>
      </c>
      <c r="B6" s="102" t="s">
        <v>251</v>
      </c>
      <c r="C6" s="103" t="str">
        <f>IF(' I-IV DDD'!$S$14="płatność pierwszej transzy pomocy","(wybierz z listy)","ND")</f>
        <v>ND</v>
      </c>
      <c r="D6" s="104">
        <f t="shared" ref="D6:D15" si="0">IF(C6="ND",0,IF(C6="TAK","Wpisz liczbę załączników",""))</f>
        <v>0</v>
      </c>
    </row>
    <row r="7" spans="1:6" s="97" customFormat="1" ht="56.1" customHeight="1">
      <c r="A7" s="105" t="s">
        <v>4</v>
      </c>
      <c r="B7" s="106" t="s">
        <v>252</v>
      </c>
      <c r="C7" s="124" t="str">
        <f>IF(' I-IV DDD'!$S$14="płatność pierwszej transzy pomocy","TAK","ND")</f>
        <v>ND</v>
      </c>
      <c r="D7" s="104">
        <f t="shared" si="0"/>
        <v>0</v>
      </c>
    </row>
    <row r="8" spans="1:6" s="97" customFormat="1" ht="39.950000000000003" customHeight="1">
      <c r="A8" s="101" t="s">
        <v>245</v>
      </c>
      <c r="B8" s="107" t="s">
        <v>253</v>
      </c>
      <c r="C8" s="103" t="str">
        <f>IF(' I-IV DDD'!$S$14="płatność pierwszej transzy pomocy","(wybierz z listy)","ND")</f>
        <v>ND</v>
      </c>
      <c r="D8" s="104">
        <f t="shared" si="0"/>
        <v>0</v>
      </c>
    </row>
    <row r="9" spans="1:6" s="97" customFormat="1" ht="20.100000000000001" customHeight="1">
      <c r="A9" s="295" t="s">
        <v>24</v>
      </c>
      <c r="B9" s="296"/>
      <c r="C9" s="296"/>
      <c r="D9" s="297"/>
    </row>
    <row r="10" spans="1:6" s="97" customFormat="1" ht="60" customHeight="1">
      <c r="A10" s="105" t="s">
        <v>8</v>
      </c>
      <c r="B10" s="108" t="s">
        <v>254</v>
      </c>
      <c r="C10" s="124" t="str">
        <f>IF(' I-IV DDD'!$S$14="płatność drugiej transzy pomocy","TAK","ND")</f>
        <v>ND</v>
      </c>
      <c r="D10" s="104">
        <f t="shared" si="0"/>
        <v>0</v>
      </c>
    </row>
    <row r="11" spans="1:6" s="97" customFormat="1" ht="39.950000000000003" customHeight="1">
      <c r="A11" s="105" t="s">
        <v>9</v>
      </c>
      <c r="B11" s="107" t="s">
        <v>255</v>
      </c>
      <c r="C11" s="124" t="str">
        <f>IF(' I-IV DDD'!$S$14="płatność drugiej transzy pomocy","TAK","ND")</f>
        <v>ND</v>
      </c>
      <c r="D11" s="104">
        <f t="shared" si="0"/>
        <v>0</v>
      </c>
    </row>
    <row r="12" spans="1:6" s="97" customFormat="1" ht="39.950000000000003" customHeight="1">
      <c r="A12" s="105" t="s">
        <v>4</v>
      </c>
      <c r="B12" s="107" t="s">
        <v>256</v>
      </c>
      <c r="C12" s="124" t="str">
        <f>IF(' I-IV DDD'!$S$14="płatność drugiej transzy pomocy","TAK","ND")</f>
        <v>ND</v>
      </c>
      <c r="D12" s="104">
        <f t="shared" si="0"/>
        <v>0</v>
      </c>
    </row>
    <row r="13" spans="1:6" s="110" customFormat="1" ht="60" customHeight="1">
      <c r="A13" s="105" t="s">
        <v>18</v>
      </c>
      <c r="B13" s="109" t="s">
        <v>257</v>
      </c>
      <c r="C13" s="103" t="str">
        <f>IF(' I-IV DDD'!$S$14="płatność drugiej transzy pomocy","(wybierz z listy)","ND")</f>
        <v>ND</v>
      </c>
      <c r="D13" s="104">
        <f t="shared" si="0"/>
        <v>0</v>
      </c>
    </row>
    <row r="14" spans="1:6" s="110" customFormat="1" ht="39.950000000000003" customHeight="1">
      <c r="A14" s="101" t="s">
        <v>19</v>
      </c>
      <c r="B14" s="102" t="s">
        <v>258</v>
      </c>
      <c r="C14" s="103" t="str">
        <f>IF(' I-IV DDD'!$S$14="płatność drugiej transzy pomocy","(wybierz z listy)","ND")</f>
        <v>ND</v>
      </c>
      <c r="D14" s="104">
        <f t="shared" ref="D14" si="1">IF(C14="ND",0,IF(C14="TAK","Wpisz liczbę załączników",""))</f>
        <v>0</v>
      </c>
    </row>
    <row r="15" spans="1:6" s="97" customFormat="1" ht="39.950000000000003" customHeight="1">
      <c r="A15" s="101" t="s">
        <v>20</v>
      </c>
      <c r="B15" s="102" t="s">
        <v>259</v>
      </c>
      <c r="C15" s="103" t="str">
        <f>IF(' I-IV DDD'!$S$14="płatność drugiej transzy pomocy","(wybierz z listy)","ND")</f>
        <v>ND</v>
      </c>
      <c r="D15" s="104">
        <f t="shared" si="0"/>
        <v>0</v>
      </c>
    </row>
    <row r="16" spans="1:6" s="97" customFormat="1" ht="20.100000000000001" customHeight="1">
      <c r="A16" s="295" t="s">
        <v>249</v>
      </c>
      <c r="B16" s="296"/>
      <c r="C16" s="296"/>
      <c r="D16" s="297"/>
    </row>
    <row r="17" spans="1:6" s="115" customFormat="1" ht="32.1" customHeight="1">
      <c r="A17" s="111" t="s">
        <v>8</v>
      </c>
      <c r="B17" s="112"/>
      <c r="C17" s="113" t="str">
        <f>IF(B17="","",IF(B17="-","ND","TAK"))</f>
        <v/>
      </c>
      <c r="D17" s="114" t="str">
        <f>IF(C17="-",0,IF(C17="TAK","Wpisz liczbę załączników",IF(C17="ND",0,"")))</f>
        <v/>
      </c>
    </row>
    <row r="18" spans="1:6" s="115" customFormat="1" ht="32.1" customHeight="1">
      <c r="A18" s="111" t="s">
        <v>9</v>
      </c>
      <c r="B18" s="112"/>
      <c r="C18" s="113" t="str">
        <f>IF(B18="","",IF(B18="-","ND","TAK"))</f>
        <v/>
      </c>
      <c r="D18" s="114" t="str">
        <f>IF(C18="-",0,IF(C18="TAK","Wpisz liczbę załączników",IF(C18="ND",0,"")))</f>
        <v/>
      </c>
    </row>
    <row r="19" spans="1:6" s="115" customFormat="1" ht="32.1" customHeight="1">
      <c r="A19" s="111" t="s">
        <v>72</v>
      </c>
      <c r="B19" s="112"/>
      <c r="C19" s="113" t="str">
        <f>IF(B19="","",IF(B19="-","ND","TAK"))</f>
        <v/>
      </c>
      <c r="D19" s="114" t="str">
        <f>IF(C19="-",0,IF(C19="TAK","Wpisz liczbę załączników",IF(C19="ND",0,"")))</f>
        <v/>
      </c>
    </row>
    <row r="20" spans="1:6" s="97" customFormat="1" ht="32.1" customHeight="1">
      <c r="A20" s="116"/>
      <c r="B20" s="306" t="s">
        <v>246</v>
      </c>
      <c r="C20" s="307"/>
      <c r="D20" s="117">
        <f ca="1">SUM(D5:OFFSET(Suma_VIII_licz_zal,-1,3))</f>
        <v>0</v>
      </c>
      <c r="F20" s="118" t="s">
        <v>247</v>
      </c>
    </row>
    <row r="21" spans="1:6" ht="58.5" customHeight="1">
      <c r="A21" s="294" t="s">
        <v>260</v>
      </c>
      <c r="B21" s="294"/>
      <c r="C21" s="294"/>
      <c r="D21" s="294"/>
    </row>
    <row r="22" spans="1:6" ht="9.75" customHeight="1">
      <c r="A22" s="120"/>
      <c r="B22" s="121"/>
    </row>
    <row r="23" spans="1:6">
      <c r="A23" s="120"/>
      <c r="B23" s="121"/>
    </row>
  </sheetData>
  <sheetProtection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8 D10:D15" name="Zakres1_1_2_2_1_1_2"/>
    <protectedRange password="8511" sqref="D17:D19" name="Zakres1_1_2_2_1_3_1_2"/>
  </protectedRanges>
  <mergeCells count="8">
    <mergeCell ref="A21:D21"/>
    <mergeCell ref="A9:D9"/>
    <mergeCell ref="A1:D1"/>
    <mergeCell ref="A2:B2"/>
    <mergeCell ref="C2:D2"/>
    <mergeCell ref="A4:D4"/>
    <mergeCell ref="A16:D16"/>
    <mergeCell ref="B20:C20"/>
  </mergeCells>
  <dataValidations count="5">
    <dataValidation type="list" allowBlank="1" showInputMessage="1" showErrorMessage="1" sqref="C2 C6 C8 C13:C15">
      <formula1>"(wybierz z listy),TAK,ND"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20"/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8 D10:D15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7:D19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M21"/>
  <sheetViews>
    <sheetView showGridLines="0" view="pageBreakPreview" topLeftCell="A22" zoomScaleNormal="100" zoomScaleSheetLayoutView="100" zoomScalePageLayoutView="86" workbookViewId="0">
      <selection activeCell="O17" sqref="O17"/>
    </sheetView>
  </sheetViews>
  <sheetFormatPr defaultColWidth="9.140625" defaultRowHeight="12.75"/>
  <cols>
    <col min="1" max="1" width="0.5703125" style="1" customWidth="1"/>
    <col min="2" max="2" width="3" style="1" customWidth="1"/>
    <col min="3" max="7" width="2.42578125" style="1" customWidth="1"/>
    <col min="8" max="8" width="3.140625" style="1" customWidth="1"/>
    <col min="9" max="18" width="2.85546875" style="1" customWidth="1"/>
    <col min="19" max="19" width="1.28515625" style="1" customWidth="1"/>
    <col min="20" max="20" width="6.28515625" style="1" customWidth="1"/>
    <col min="21" max="21" width="15.28515625" style="1" customWidth="1"/>
    <col min="22" max="22" width="13.5703125" style="1" customWidth="1"/>
    <col min="23" max="23" width="9.28515625" style="1" customWidth="1"/>
    <col min="24" max="24" width="3.5703125" style="1" customWidth="1"/>
    <col min="25" max="16384" width="9.140625" style="1"/>
  </cols>
  <sheetData>
    <row r="1" spans="2:39" ht="18.75" customHeight="1">
      <c r="B1" s="199" t="s">
        <v>30</v>
      </c>
      <c r="C1" s="199"/>
      <c r="D1" s="199"/>
      <c r="E1" s="199"/>
      <c r="F1" s="199"/>
      <c r="G1" s="199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2:39" ht="5.25" customHeight="1"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2:39" ht="17.25" customHeight="1">
      <c r="B3" s="48" t="s">
        <v>102</v>
      </c>
      <c r="C3" s="48"/>
      <c r="D3" s="48"/>
      <c r="E3" s="48"/>
      <c r="F3" s="48"/>
      <c r="G3" s="48"/>
      <c r="H3" s="48"/>
      <c r="I3" s="80"/>
      <c r="J3" s="80"/>
      <c r="K3" s="80"/>
      <c r="L3" s="80"/>
      <c r="M3" s="80"/>
      <c r="N3" s="80"/>
      <c r="O3" s="80"/>
      <c r="P3" s="80"/>
      <c r="Q3" s="80"/>
      <c r="X3" s="7"/>
    </row>
    <row r="4" spans="2:39" ht="41.25" customHeight="1">
      <c r="B4" s="86" t="s">
        <v>103</v>
      </c>
      <c r="C4" s="308" t="s">
        <v>212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13"/>
    </row>
    <row r="5" spans="2:39" ht="71.45" customHeight="1">
      <c r="B5" s="86" t="s">
        <v>104</v>
      </c>
      <c r="C5" s="308" t="s">
        <v>210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2:39" ht="60.6" customHeight="1">
      <c r="B6" s="86" t="s">
        <v>105</v>
      </c>
      <c r="C6" s="308" t="s">
        <v>194</v>
      </c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2:39" ht="43.15" customHeight="1">
      <c r="B7" s="86" t="s">
        <v>106</v>
      </c>
      <c r="C7" s="308" t="s">
        <v>168</v>
      </c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13"/>
    </row>
    <row r="8" spans="2:39">
      <c r="B8" s="321" t="s">
        <v>107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13"/>
    </row>
    <row r="9" spans="2:39" ht="27" customHeight="1">
      <c r="B9" s="86" t="s">
        <v>103</v>
      </c>
      <c r="C9" s="308" t="s">
        <v>29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13"/>
    </row>
    <row r="10" spans="2:39" ht="27.75" customHeight="1">
      <c r="B10" s="86" t="s">
        <v>104</v>
      </c>
      <c r="C10" s="308" t="s">
        <v>182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13"/>
    </row>
    <row r="11" spans="2:39" ht="42" customHeight="1">
      <c r="B11" s="86" t="s">
        <v>105</v>
      </c>
      <c r="C11" s="308" t="s">
        <v>169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13"/>
    </row>
    <row r="12" spans="2:39">
      <c r="B12" s="321" t="s">
        <v>108</v>
      </c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13"/>
    </row>
    <row r="13" spans="2:39" ht="29.25" customHeight="1">
      <c r="B13" s="86" t="s">
        <v>103</v>
      </c>
      <c r="C13" s="308" t="s">
        <v>95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13"/>
    </row>
    <row r="14" spans="2:39" ht="44.25" customHeight="1">
      <c r="B14" s="86" t="s">
        <v>104</v>
      </c>
      <c r="C14" s="308" t="s">
        <v>197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13"/>
    </row>
    <row r="15" spans="2:39" ht="83.25" customHeight="1">
      <c r="B15" s="86" t="s">
        <v>105</v>
      </c>
      <c r="C15" s="308" t="s">
        <v>213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13"/>
    </row>
    <row r="16" spans="2:39" ht="6" customHeight="1">
      <c r="B16" s="86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13"/>
    </row>
    <row r="17" spans="2:23">
      <c r="U17" s="310"/>
      <c r="V17" s="311"/>
      <c r="W17" s="312"/>
    </row>
    <row r="18" spans="2:23" ht="25.5" customHeight="1">
      <c r="U18" s="313"/>
      <c r="V18" s="211"/>
      <c r="W18" s="314"/>
    </row>
    <row r="19" spans="2:23" ht="26.25" customHeight="1">
      <c r="B19" s="125"/>
      <c r="C19" s="125"/>
      <c r="D19" s="125"/>
      <c r="E19" s="125"/>
      <c r="F19" s="125"/>
      <c r="G19" s="125"/>
      <c r="I19" s="126"/>
      <c r="J19" s="126"/>
      <c r="K19" s="127" t="s">
        <v>100</v>
      </c>
      <c r="L19" s="126"/>
      <c r="M19" s="126"/>
      <c r="N19" s="127" t="s">
        <v>100</v>
      </c>
      <c r="O19" s="126"/>
      <c r="P19" s="126"/>
      <c r="Q19" s="126"/>
      <c r="R19" s="126"/>
      <c r="U19" s="313"/>
      <c r="V19" s="211"/>
      <c r="W19" s="314"/>
    </row>
    <row r="20" spans="2:23">
      <c r="B20" s="320" t="s">
        <v>101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U20" s="315"/>
      <c r="V20" s="316"/>
      <c r="W20" s="317"/>
    </row>
    <row r="21" spans="2:23" ht="21" customHeight="1">
      <c r="B21" s="217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U21" s="319" t="s">
        <v>167</v>
      </c>
      <c r="V21" s="319"/>
      <c r="W21" s="319"/>
    </row>
  </sheetData>
  <sheetProtection sheet="1" objects="1" scenarios="1"/>
  <mergeCells count="18">
    <mergeCell ref="C14:W14"/>
    <mergeCell ref="B1:X1"/>
    <mergeCell ref="C4:W4"/>
    <mergeCell ref="C5:W5"/>
    <mergeCell ref="C6:W6"/>
    <mergeCell ref="C7:W7"/>
    <mergeCell ref="B8:W8"/>
    <mergeCell ref="C9:W9"/>
    <mergeCell ref="C10:W10"/>
    <mergeCell ref="C11:W11"/>
    <mergeCell ref="B12:W12"/>
    <mergeCell ref="C13:W13"/>
    <mergeCell ref="C15:W15"/>
    <mergeCell ref="C16:W16"/>
    <mergeCell ref="U17:W20"/>
    <mergeCell ref="B21:P21"/>
    <mergeCell ref="U21:W21"/>
    <mergeCell ref="B20:S20"/>
  </mergeCells>
  <printOptions horizontalCentered="1"/>
  <pageMargins left="0.11811023622047245" right="0.11811023622047245" top="0.59055118110236227" bottom="0.39370078740157483" header="0.11811023622047245" footer="0.11811023622047245"/>
  <pageSetup paperSize="9" fitToHeight="0" orientation="portrait" r:id="rId1"/>
  <headerFooter alignWithMargins="0">
    <oddFooter>&amp;L&amp;8PROW_19.1/v.2/z&amp;R&amp;8Strona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376"/>
  <sheetViews>
    <sheetView showGridLines="0" view="pageBreakPreview" topLeftCell="A7" zoomScale="115" zoomScaleNormal="100" zoomScaleSheetLayoutView="115" zoomScalePageLayoutView="85" workbookViewId="0">
      <selection activeCell="B51" sqref="B51"/>
    </sheetView>
  </sheetViews>
  <sheetFormatPr defaultColWidth="9.140625" defaultRowHeight="11.25" customHeight="1"/>
  <cols>
    <col min="1" max="1" width="2" style="131" customWidth="1"/>
    <col min="2" max="2" width="3.140625" style="131" customWidth="1"/>
    <col min="3" max="3" width="2.5703125" style="131" customWidth="1"/>
    <col min="4" max="35" width="2.85546875" style="131" customWidth="1"/>
    <col min="36" max="36" width="2" style="131" customWidth="1"/>
    <col min="37" max="87" width="9.140625" style="131"/>
    <col min="88" max="88" width="2" style="131" customWidth="1"/>
    <col min="89" max="89" width="3.140625" style="131" customWidth="1"/>
    <col min="90" max="90" width="2.5703125" style="131" customWidth="1"/>
    <col min="91" max="122" width="2.85546875" style="131" customWidth="1"/>
    <col min="123" max="123" width="2" style="131" customWidth="1"/>
    <col min="124" max="125" width="9.140625" style="131"/>
    <col min="126" max="127" width="0" style="131" hidden="1" customWidth="1"/>
    <col min="128" max="128" width="9.140625" style="131" customWidth="1"/>
    <col min="129" max="16384" width="9.140625" style="131"/>
  </cols>
  <sheetData>
    <row r="1" spans="1:36" ht="16.5" customHeight="1">
      <c r="A1" s="130"/>
      <c r="B1" s="343" t="s">
        <v>145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130"/>
    </row>
    <row r="2" spans="1:36" ht="16.899999999999999" customHeight="1">
      <c r="A2" s="132" t="s">
        <v>154</v>
      </c>
      <c r="B2" s="343" t="s">
        <v>141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130"/>
    </row>
    <row r="3" spans="1:36" ht="92.25" customHeight="1">
      <c r="A3" s="130"/>
      <c r="B3" s="326" t="s">
        <v>214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130"/>
    </row>
    <row r="4" spans="1:36" ht="31.5" customHeight="1">
      <c r="B4" s="133" t="s">
        <v>138</v>
      </c>
      <c r="C4" s="338" t="s">
        <v>201</v>
      </c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130"/>
    </row>
    <row r="5" spans="1:36" ht="31.5" customHeight="1">
      <c r="B5" s="133" t="s">
        <v>137</v>
      </c>
      <c r="C5" s="322" t="s">
        <v>136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130"/>
    </row>
    <row r="6" spans="1:36" ht="44.25" customHeight="1">
      <c r="A6" s="134"/>
      <c r="B6" s="133" t="s">
        <v>135</v>
      </c>
      <c r="C6" s="322" t="s">
        <v>134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130"/>
    </row>
    <row r="7" spans="1:36" ht="61.5" customHeight="1">
      <c r="A7" s="134"/>
      <c r="B7" s="133" t="s">
        <v>133</v>
      </c>
      <c r="C7" s="338" t="s">
        <v>153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130"/>
    </row>
    <row r="8" spans="1:36" ht="112.5" customHeight="1">
      <c r="B8" s="133" t="s">
        <v>131</v>
      </c>
      <c r="C8" s="338" t="s">
        <v>215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130"/>
    </row>
    <row r="9" spans="1:36" ht="53.25" customHeight="1">
      <c r="B9" s="133" t="s">
        <v>130</v>
      </c>
      <c r="C9" s="345" t="s">
        <v>129</v>
      </c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130"/>
    </row>
    <row r="10" spans="1:36" ht="109.5" customHeight="1">
      <c r="A10" s="135"/>
      <c r="B10" s="133" t="s">
        <v>128</v>
      </c>
      <c r="C10" s="344" t="s">
        <v>170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130"/>
    </row>
    <row r="11" spans="1:36" ht="30.75" hidden="1" customHeight="1">
      <c r="A11" s="135"/>
      <c r="B11" s="133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130"/>
    </row>
    <row r="12" spans="1:36" ht="30.75" hidden="1" customHeight="1">
      <c r="A12" s="135"/>
      <c r="B12" s="133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130"/>
    </row>
    <row r="13" spans="1:36" ht="30.75" hidden="1" customHeight="1">
      <c r="A13" s="135"/>
      <c r="B13" s="133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130"/>
    </row>
    <row r="14" spans="1:36" ht="55.5" customHeight="1">
      <c r="B14" s="133" t="s">
        <v>127</v>
      </c>
      <c r="C14" s="338" t="s">
        <v>171</v>
      </c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130"/>
    </row>
    <row r="15" spans="1:36" ht="76.5" customHeight="1">
      <c r="B15" s="133" t="s">
        <v>126</v>
      </c>
      <c r="C15" s="338" t="s">
        <v>172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130"/>
    </row>
    <row r="16" spans="1:36" ht="36.75" customHeight="1">
      <c r="B16" s="133" t="s">
        <v>125</v>
      </c>
      <c r="C16" s="339" t="s">
        <v>123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130"/>
    </row>
    <row r="17" spans="1:36" ht="61.5" customHeight="1">
      <c r="B17" s="133" t="s">
        <v>124</v>
      </c>
      <c r="C17" s="342" t="s">
        <v>202</v>
      </c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130"/>
    </row>
    <row r="18" spans="1:36" ht="1.5" hidden="1" customHeight="1">
      <c r="B18" s="133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0"/>
    </row>
    <row r="19" spans="1:36" ht="21.6" customHeight="1">
      <c r="A19" s="132" t="s">
        <v>140</v>
      </c>
      <c r="B19" s="343" t="s">
        <v>139</v>
      </c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130"/>
    </row>
    <row r="20" spans="1:36" ht="63" customHeight="1">
      <c r="A20" s="130"/>
      <c r="B20" s="326" t="s">
        <v>173</v>
      </c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130"/>
    </row>
    <row r="21" spans="1:36" ht="32.25" customHeight="1">
      <c r="B21" s="133" t="s">
        <v>138</v>
      </c>
      <c r="C21" s="322" t="s">
        <v>216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130"/>
    </row>
    <row r="22" spans="1:36" ht="34.5" customHeight="1">
      <c r="B22" s="133" t="s">
        <v>137</v>
      </c>
      <c r="C22" s="322" t="s">
        <v>136</v>
      </c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130"/>
    </row>
    <row r="23" spans="1:36" ht="47.25" customHeight="1">
      <c r="A23" s="134"/>
      <c r="B23" s="133" t="s">
        <v>135</v>
      </c>
      <c r="C23" s="322" t="s">
        <v>134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130"/>
    </row>
    <row r="24" spans="1:36" ht="58.5" customHeight="1">
      <c r="A24" s="134"/>
      <c r="B24" s="133" t="s">
        <v>133</v>
      </c>
      <c r="C24" s="322" t="s">
        <v>132</v>
      </c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130"/>
    </row>
    <row r="25" spans="1:36" ht="124.5" customHeight="1">
      <c r="B25" s="133" t="s">
        <v>131</v>
      </c>
      <c r="C25" s="338" t="s">
        <v>217</v>
      </c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130"/>
    </row>
    <row r="26" spans="1:36" ht="54.75" customHeight="1">
      <c r="B26" s="133" t="s">
        <v>130</v>
      </c>
      <c r="C26" s="338" t="s">
        <v>129</v>
      </c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130"/>
    </row>
    <row r="27" spans="1:36" ht="34.5" customHeight="1">
      <c r="A27" s="135"/>
      <c r="B27" s="133" t="s">
        <v>128</v>
      </c>
      <c r="C27" s="344" t="s">
        <v>174</v>
      </c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130"/>
    </row>
    <row r="28" spans="1:36" ht="30.75" customHeight="1">
      <c r="A28" s="135"/>
      <c r="B28" s="133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130"/>
    </row>
    <row r="29" spans="1:36" ht="40.9" customHeight="1">
      <c r="A29" s="135"/>
      <c r="B29" s="133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130"/>
    </row>
    <row r="30" spans="1:36" ht="3.75" customHeight="1">
      <c r="A30" s="135"/>
      <c r="B30" s="133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130"/>
    </row>
    <row r="31" spans="1:36" ht="62.25" customHeight="1">
      <c r="B31" s="133" t="s">
        <v>127</v>
      </c>
      <c r="C31" s="338" t="s">
        <v>218</v>
      </c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130"/>
    </row>
    <row r="32" spans="1:36" ht="80.25" customHeight="1">
      <c r="B32" s="133" t="s">
        <v>126</v>
      </c>
      <c r="C32" s="337" t="s">
        <v>219</v>
      </c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130"/>
    </row>
    <row r="33" spans="1:36" ht="30.75" customHeight="1">
      <c r="B33" s="133" t="s">
        <v>125</v>
      </c>
      <c r="C33" s="339" t="s">
        <v>123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130"/>
    </row>
    <row r="34" spans="1:36" ht="49.9" customHeight="1">
      <c r="B34" s="133" t="s">
        <v>124</v>
      </c>
      <c r="C34" s="339" t="s">
        <v>220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130"/>
    </row>
    <row r="35" spans="1:36" ht="3" customHeight="1"/>
    <row r="36" spans="1:36" ht="28.5" customHeight="1">
      <c r="B36" s="340" t="s">
        <v>162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</row>
    <row r="37" spans="1:36" ht="3" customHeight="1">
      <c r="B37" s="137"/>
    </row>
    <row r="38" spans="1:36" s="135" customFormat="1" ht="28.5" customHeight="1">
      <c r="B38" s="138" t="s">
        <v>8</v>
      </c>
      <c r="C38" s="339" t="s">
        <v>122</v>
      </c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</row>
    <row r="39" spans="1:36" s="135" customFormat="1" ht="39" customHeight="1">
      <c r="B39" s="138" t="s">
        <v>9</v>
      </c>
      <c r="C39" s="339" t="s">
        <v>121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</row>
    <row r="40" spans="1:36" s="135" customFormat="1" ht="48.75" customHeight="1">
      <c r="B40" s="138" t="s">
        <v>4</v>
      </c>
      <c r="C40" s="339" t="s">
        <v>221</v>
      </c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</row>
    <row r="41" spans="1:36" s="135" customFormat="1" ht="66" customHeight="1">
      <c r="B41" s="138" t="s">
        <v>18</v>
      </c>
      <c r="C41" s="339" t="s">
        <v>175</v>
      </c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</row>
    <row r="42" spans="1:36" ht="3" customHeight="1"/>
    <row r="43" spans="1:36" ht="15" customHeight="1">
      <c r="A43" s="139"/>
      <c r="B43" s="140"/>
      <c r="C43" s="140"/>
      <c r="T43" s="141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</row>
    <row r="44" spans="1:36" ht="22.5" customHeight="1">
      <c r="A44" s="129"/>
      <c r="B44" s="129"/>
      <c r="C44" s="129"/>
      <c r="D44" s="129"/>
      <c r="F44" s="128"/>
      <c r="G44" s="128"/>
      <c r="H44" s="142" t="s">
        <v>100</v>
      </c>
      <c r="I44" s="128"/>
      <c r="J44" s="128"/>
      <c r="K44" s="142" t="s">
        <v>100</v>
      </c>
      <c r="L44" s="128"/>
      <c r="M44" s="128"/>
      <c r="N44" s="128"/>
      <c r="O44" s="128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</row>
    <row r="45" spans="1:36" ht="4.5" customHeight="1"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</row>
    <row r="46" spans="1:36" ht="18" customHeight="1">
      <c r="D46" s="324" t="s">
        <v>119</v>
      </c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143"/>
      <c r="S46" s="143"/>
      <c r="T46" s="144"/>
      <c r="U46" s="336" t="s">
        <v>200</v>
      </c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</row>
    <row r="47" spans="1:36" ht="3.75" customHeight="1"/>
    <row r="48" spans="1:36" ht="4.5" customHeight="1"/>
    <row r="49" spans="1:35" ht="12.75">
      <c r="B49" s="137" t="s">
        <v>163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</row>
    <row r="50" spans="1:35" ht="3.75" customHeight="1"/>
    <row r="51" spans="1:35" ht="15" customHeight="1">
      <c r="B51" s="147"/>
      <c r="D51" s="322" t="s">
        <v>143</v>
      </c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35" ht="84.75" customHeight="1"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</row>
    <row r="53" spans="1:35" ht="12.75" customHeight="1">
      <c r="B53" s="326" t="s">
        <v>222</v>
      </c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</row>
    <row r="54" spans="1:35" ht="70.5" customHeight="1"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</row>
    <row r="55" spans="1:35" ht="3.75" customHeight="1"/>
    <row r="56" spans="1:35" ht="15" customHeight="1">
      <c r="A56" s="139"/>
      <c r="B56" s="140"/>
      <c r="C56" s="140"/>
      <c r="T56" s="141"/>
      <c r="U56" s="327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9"/>
    </row>
    <row r="57" spans="1:35" ht="22.5" customHeight="1">
      <c r="A57" s="129"/>
      <c r="B57" s="129"/>
      <c r="C57" s="129"/>
      <c r="D57" s="129"/>
      <c r="F57" s="128"/>
      <c r="G57" s="128"/>
      <c r="H57" s="142" t="s">
        <v>100</v>
      </c>
      <c r="I57" s="128"/>
      <c r="J57" s="128"/>
      <c r="K57" s="142" t="s">
        <v>100</v>
      </c>
      <c r="L57" s="128"/>
      <c r="M57" s="128"/>
      <c r="N57" s="128"/>
      <c r="O57" s="128"/>
      <c r="U57" s="330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2"/>
    </row>
    <row r="58" spans="1:35" ht="3" customHeight="1">
      <c r="U58" s="333"/>
      <c r="V58" s="334"/>
      <c r="W58" s="334"/>
      <c r="X58" s="334"/>
      <c r="Y58" s="334"/>
      <c r="Z58" s="334"/>
      <c r="AA58" s="334"/>
      <c r="AB58" s="334"/>
      <c r="AC58" s="334"/>
      <c r="AD58" s="334"/>
      <c r="AE58" s="334"/>
      <c r="AF58" s="334"/>
      <c r="AG58" s="335"/>
    </row>
    <row r="59" spans="1:35" ht="15" customHeight="1">
      <c r="D59" s="324" t="s">
        <v>119</v>
      </c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143"/>
      <c r="S59" s="143"/>
      <c r="T59" s="144"/>
      <c r="U59" s="325" t="s">
        <v>120</v>
      </c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25"/>
    </row>
    <row r="60" spans="1:35" ht="3.75" customHeight="1"/>
    <row r="61" spans="1:35" ht="12.75" customHeight="1">
      <c r="B61" s="137" t="s">
        <v>164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</row>
    <row r="62" spans="1:35" ht="4.5" customHeight="1"/>
    <row r="63" spans="1:35" ht="15" customHeight="1">
      <c r="B63" s="147"/>
      <c r="D63" s="322" t="s">
        <v>223</v>
      </c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</row>
    <row r="64" spans="1:35" ht="75.75" customHeight="1"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</row>
    <row r="65" spans="1:36" ht="12.75" customHeight="1">
      <c r="B65" s="322" t="s">
        <v>165</v>
      </c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</row>
    <row r="66" spans="1:36" ht="73.5" customHeight="1">
      <c r="B66" s="322"/>
      <c r="C66" s="322"/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</row>
    <row r="67" spans="1:36" ht="5.65" customHeight="1"/>
    <row r="68" spans="1:36" ht="15" customHeight="1">
      <c r="A68" s="139"/>
      <c r="B68" s="140"/>
      <c r="C68" s="140"/>
      <c r="T68" s="141"/>
      <c r="U68" s="323"/>
      <c r="V68" s="323"/>
      <c r="W68" s="323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</row>
    <row r="69" spans="1:36" ht="22.5" customHeight="1">
      <c r="A69" s="129"/>
      <c r="B69" s="129"/>
      <c r="C69" s="129"/>
      <c r="D69" s="129"/>
      <c r="F69" s="128"/>
      <c r="G69" s="128"/>
      <c r="H69" s="142" t="s">
        <v>100</v>
      </c>
      <c r="I69" s="128"/>
      <c r="J69" s="128"/>
      <c r="K69" s="142" t="s">
        <v>100</v>
      </c>
      <c r="L69" s="128"/>
      <c r="M69" s="128"/>
      <c r="N69" s="128"/>
      <c r="O69" s="128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</row>
    <row r="70" spans="1:36" ht="2.25" customHeight="1"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</row>
    <row r="71" spans="1:36" ht="12" customHeight="1">
      <c r="D71" s="324" t="s">
        <v>119</v>
      </c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143"/>
      <c r="S71" s="143"/>
      <c r="T71" s="144"/>
      <c r="U71" s="325" t="s">
        <v>118</v>
      </c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</row>
    <row r="72" spans="1:36" ht="30.75" customHeight="1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</row>
    <row r="73" spans="1:36" ht="12.75"/>
    <row r="74" spans="1:36" ht="12.75"/>
    <row r="75" spans="1:36" ht="12.75"/>
    <row r="76" spans="1:36" ht="12.75"/>
    <row r="77" spans="1:36" ht="12.75"/>
    <row r="78" spans="1:36" ht="12.75"/>
    <row r="79" spans="1:36" ht="12.75"/>
    <row r="80" spans="1:36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spans="3:3" ht="12.75"/>
    <row r="130" spans="3:3" ht="12.75"/>
    <row r="131" spans="3:3" ht="12.75"/>
    <row r="132" spans="3:3" ht="12.75"/>
    <row r="133" spans="3:3" ht="12.75"/>
    <row r="134" spans="3:3" ht="12.75"/>
    <row r="135" spans="3:3" ht="12.75">
      <c r="C135" s="131" t="s">
        <v>94</v>
      </c>
    </row>
    <row r="136" spans="3:3" ht="12.75"/>
    <row r="137" spans="3:3" ht="12.75"/>
    <row r="138" spans="3:3" ht="12.75"/>
    <row r="139" spans="3:3" ht="12.75"/>
    <row r="140" spans="3:3" ht="12.75"/>
    <row r="141" spans="3:3" ht="12.75"/>
    <row r="142" spans="3:3" ht="12.75"/>
    <row r="143" spans="3:3" ht="12.75"/>
    <row r="144" spans="3:3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spans="2:3" ht="12.75"/>
    <row r="354" spans="2:3" ht="12.75"/>
    <row r="355" spans="2:3" ht="12.75"/>
    <row r="356" spans="2:3" ht="12.75"/>
    <row r="357" spans="2:3" ht="12.75"/>
    <row r="358" spans="2:3" ht="12.75"/>
    <row r="359" spans="2:3" ht="12.75"/>
    <row r="360" spans="2:3" ht="12.75"/>
    <row r="361" spans="2:3" ht="12.75"/>
    <row r="362" spans="2:3" ht="12.75"/>
    <row r="363" spans="2:3" ht="12.75"/>
    <row r="364" spans="2:3" ht="12.75"/>
    <row r="365" spans="2:3" ht="12.75"/>
    <row r="366" spans="2:3" ht="12.75"/>
    <row r="367" spans="2:3" ht="12.75"/>
    <row r="368" spans="2:3" ht="12.75">
      <c r="B368" s="146"/>
      <c r="C368" s="146"/>
    </row>
    <row r="369" spans="2:3" ht="12.75"/>
    <row r="370" spans="2:3" ht="12.75"/>
    <row r="371" spans="2:3" ht="12.75"/>
    <row r="372" spans="2:3" ht="12.75"/>
    <row r="373" spans="2:3" ht="12.75"/>
    <row r="374" spans="2:3" ht="12.75"/>
    <row r="375" spans="2:3" ht="12.75"/>
    <row r="376" spans="2:3" ht="12.75">
      <c r="B376" s="146"/>
      <c r="C376" s="146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Y3:AF4 Y20:AF21" name="Zakres1_1_2"/>
    <protectedRange password="8511" sqref="Y14 Y33 AA26:AF26 Y16 Y22 AA22:AF24 Y31 AA14:AF18 AA31:AF34 Y5 AA9:AF9 AA5:AF7" name="Zakres1_1_2_1"/>
    <protectedRange password="8511" sqref="AA27:AF30 AA10:AF13" name="Zakres1_1_2_1_1"/>
    <protectedRange password="8511" sqref="Y25 AA25:AF25 Y8 AA8:AF8" name="Zakres1_1_2_1_1_1"/>
  </protectedRanges>
  <dataConsolidate/>
  <mergeCells count="45">
    <mergeCell ref="C15:AI15"/>
    <mergeCell ref="B1:AI1"/>
    <mergeCell ref="B2:AI2"/>
    <mergeCell ref="B3:AI3"/>
    <mergeCell ref="C4:AI4"/>
    <mergeCell ref="C5:AI5"/>
    <mergeCell ref="C6:AI6"/>
    <mergeCell ref="C7:AI7"/>
    <mergeCell ref="C8:AI8"/>
    <mergeCell ref="C9:AI9"/>
    <mergeCell ref="C10:AI13"/>
    <mergeCell ref="C14:AI14"/>
    <mergeCell ref="C31:AI31"/>
    <mergeCell ref="C16:AI16"/>
    <mergeCell ref="C17:AI17"/>
    <mergeCell ref="B19:AI19"/>
    <mergeCell ref="B20:AI20"/>
    <mergeCell ref="C21:AI21"/>
    <mergeCell ref="C22:AI22"/>
    <mergeCell ref="C23:AI23"/>
    <mergeCell ref="C24:AI24"/>
    <mergeCell ref="C25:AI25"/>
    <mergeCell ref="C26:AI26"/>
    <mergeCell ref="C27:AI30"/>
    <mergeCell ref="D46:Q46"/>
    <mergeCell ref="U46:AG46"/>
    <mergeCell ref="C32:AI32"/>
    <mergeCell ref="C33:AI33"/>
    <mergeCell ref="C34:AI34"/>
    <mergeCell ref="C38:AI38"/>
    <mergeCell ref="C39:AI39"/>
    <mergeCell ref="C40:AI40"/>
    <mergeCell ref="C41:AI41"/>
    <mergeCell ref="U43:AG45"/>
    <mergeCell ref="B36:AI36"/>
    <mergeCell ref="B65:AI66"/>
    <mergeCell ref="U68:AG70"/>
    <mergeCell ref="D71:Q71"/>
    <mergeCell ref="U71:AG71"/>
    <mergeCell ref="D51:AI52"/>
    <mergeCell ref="B53:AI54"/>
    <mergeCell ref="U56:AG58"/>
    <mergeCell ref="D59:Q59"/>
    <mergeCell ref="U59:AG59"/>
    <mergeCell ref="D63:AI64"/>
  </mergeCell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&amp;L&amp;8PROW_19.1/v.2/z&amp;R&amp;8Strona &amp;P z &amp;N</oddFooter>
  </headerFooter>
  <rowBreaks count="2" manualBreakCount="2">
    <brk id="17" max="35" man="1"/>
    <brk id="34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01"/>
  <sheetViews>
    <sheetView view="pageBreakPreview" zoomScaleNormal="115" zoomScaleSheetLayoutView="100" zoomScalePageLayoutView="85" workbookViewId="0">
      <selection activeCell="B6" sqref="B6:I6"/>
    </sheetView>
  </sheetViews>
  <sheetFormatPr defaultColWidth="9.140625" defaultRowHeight="12.75"/>
  <cols>
    <col min="1" max="1" width="3.7109375" style="148" customWidth="1"/>
    <col min="2" max="2" width="7.85546875" style="148" customWidth="1"/>
    <col min="3" max="4" width="9.140625" style="148"/>
    <col min="5" max="5" width="10.7109375" style="148" customWidth="1"/>
    <col min="6" max="8" width="9.140625" style="148"/>
    <col min="9" max="9" width="30.5703125" style="148" customWidth="1"/>
    <col min="10" max="10" width="0.5703125" style="148" customWidth="1"/>
    <col min="11" max="16384" width="9.140625" style="148"/>
  </cols>
  <sheetData>
    <row r="1" spans="1:11" ht="39.75" customHeight="1">
      <c r="A1" s="355" t="s">
        <v>204</v>
      </c>
      <c r="B1" s="355"/>
      <c r="C1" s="355"/>
      <c r="D1" s="355"/>
      <c r="E1" s="355"/>
      <c r="F1" s="355"/>
      <c r="G1" s="355"/>
      <c r="H1" s="355"/>
      <c r="I1" s="355"/>
    </row>
    <row r="2" spans="1:11" ht="2.25" customHeight="1">
      <c r="A2" s="149"/>
      <c r="B2" s="70"/>
      <c r="C2" s="70"/>
      <c r="D2" s="70"/>
      <c r="E2" s="71"/>
      <c r="F2" s="71"/>
      <c r="G2" s="71"/>
      <c r="H2" s="71"/>
      <c r="I2" s="71"/>
    </row>
    <row r="3" spans="1:11" ht="16.5" customHeight="1">
      <c r="A3" s="150" t="s">
        <v>154</v>
      </c>
      <c r="B3" s="352" t="s">
        <v>141</v>
      </c>
      <c r="C3" s="352"/>
      <c r="D3" s="352"/>
      <c r="E3" s="352"/>
      <c r="F3" s="352"/>
      <c r="G3" s="352"/>
      <c r="H3" s="352"/>
      <c r="I3" s="352"/>
    </row>
    <row r="4" spans="1:11" ht="90.75" customHeight="1">
      <c r="A4" s="349" t="s">
        <v>176</v>
      </c>
      <c r="B4" s="349"/>
      <c r="C4" s="349"/>
      <c r="D4" s="349"/>
      <c r="E4" s="349"/>
      <c r="F4" s="349"/>
      <c r="G4" s="349"/>
      <c r="H4" s="349"/>
      <c r="I4" s="349"/>
    </row>
    <row r="5" spans="1:11" ht="35.25" customHeight="1">
      <c r="A5" s="151" t="s">
        <v>138</v>
      </c>
      <c r="B5" s="349" t="s">
        <v>155</v>
      </c>
      <c r="C5" s="349"/>
      <c r="D5" s="349"/>
      <c r="E5" s="349"/>
      <c r="F5" s="349"/>
      <c r="G5" s="349"/>
      <c r="H5" s="349"/>
      <c r="I5" s="349"/>
    </row>
    <row r="6" spans="1:11" ht="36" customHeight="1">
      <c r="A6" s="151" t="s">
        <v>137</v>
      </c>
      <c r="B6" s="349" t="s">
        <v>156</v>
      </c>
      <c r="C6" s="349"/>
      <c r="D6" s="349"/>
      <c r="E6" s="349"/>
      <c r="F6" s="349"/>
      <c r="G6" s="349"/>
      <c r="H6" s="349"/>
      <c r="I6" s="349"/>
    </row>
    <row r="7" spans="1:11" ht="43.5" customHeight="1">
      <c r="A7" s="151" t="s">
        <v>135</v>
      </c>
      <c r="B7" s="349" t="s">
        <v>157</v>
      </c>
      <c r="C7" s="349"/>
      <c r="D7" s="349"/>
      <c r="E7" s="349"/>
      <c r="F7" s="349"/>
      <c r="G7" s="349"/>
      <c r="H7" s="349"/>
      <c r="I7" s="349"/>
    </row>
    <row r="8" spans="1:11" ht="39" customHeight="1">
      <c r="A8" s="151" t="s">
        <v>133</v>
      </c>
      <c r="B8" s="349" t="s">
        <v>158</v>
      </c>
      <c r="C8" s="349"/>
      <c r="D8" s="349"/>
      <c r="E8" s="349"/>
      <c r="F8" s="349"/>
      <c r="G8" s="349"/>
      <c r="H8" s="349"/>
      <c r="I8" s="349"/>
    </row>
    <row r="9" spans="1:11" ht="124.5" customHeight="1">
      <c r="A9" s="151" t="s">
        <v>131</v>
      </c>
      <c r="B9" s="326" t="s">
        <v>224</v>
      </c>
      <c r="C9" s="326"/>
      <c r="D9" s="326"/>
      <c r="E9" s="326"/>
      <c r="F9" s="326"/>
      <c r="G9" s="326"/>
      <c r="H9" s="326"/>
      <c r="I9" s="326"/>
      <c r="K9" s="152"/>
    </row>
    <row r="10" spans="1:11" ht="19.5" customHeight="1">
      <c r="A10" s="151" t="s">
        <v>130</v>
      </c>
      <c r="B10" s="326" t="s">
        <v>177</v>
      </c>
      <c r="C10" s="326"/>
      <c r="D10" s="326"/>
      <c r="E10" s="326"/>
      <c r="F10" s="326"/>
      <c r="G10" s="326"/>
      <c r="H10" s="326"/>
      <c r="I10" s="326"/>
    </row>
    <row r="11" spans="1:11" ht="55.5" customHeight="1">
      <c r="A11" s="151" t="s">
        <v>128</v>
      </c>
      <c r="B11" s="326" t="s">
        <v>203</v>
      </c>
      <c r="C11" s="326"/>
      <c r="D11" s="326"/>
      <c r="E11" s="326"/>
      <c r="F11" s="326"/>
      <c r="G11" s="326"/>
      <c r="H11" s="326"/>
      <c r="I11" s="326"/>
    </row>
    <row r="12" spans="1:11" ht="129" customHeight="1">
      <c r="A12" s="151" t="s">
        <v>127</v>
      </c>
      <c r="B12" s="326" t="s">
        <v>205</v>
      </c>
      <c r="C12" s="326"/>
      <c r="D12" s="326"/>
      <c r="E12" s="326"/>
      <c r="F12" s="326"/>
      <c r="G12" s="326"/>
      <c r="H12" s="326"/>
      <c r="I12" s="326"/>
    </row>
    <row r="13" spans="1:11" ht="32.25" customHeight="1">
      <c r="A13" s="151" t="s">
        <v>126</v>
      </c>
      <c r="B13" s="349" t="s">
        <v>160</v>
      </c>
      <c r="C13" s="349"/>
      <c r="D13" s="349"/>
      <c r="E13" s="349"/>
      <c r="F13" s="349"/>
      <c r="G13" s="349"/>
      <c r="H13" s="349"/>
      <c r="I13" s="349"/>
    </row>
    <row r="14" spans="1:11" ht="40.5" customHeight="1">
      <c r="A14" s="151" t="s">
        <v>125</v>
      </c>
      <c r="B14" s="347" t="s">
        <v>142</v>
      </c>
      <c r="C14" s="348"/>
      <c r="D14" s="348"/>
      <c r="E14" s="348"/>
      <c r="F14" s="348"/>
      <c r="G14" s="348"/>
      <c r="H14" s="348"/>
      <c r="I14" s="348"/>
    </row>
    <row r="15" spans="1:11" ht="26.25" customHeight="1">
      <c r="A15" s="151" t="s">
        <v>124</v>
      </c>
      <c r="B15" s="349" t="s">
        <v>202</v>
      </c>
      <c r="C15" s="349"/>
      <c r="D15" s="349"/>
      <c r="E15" s="349"/>
      <c r="F15" s="349"/>
      <c r="G15" s="349"/>
      <c r="H15" s="349"/>
      <c r="I15" s="349"/>
    </row>
    <row r="16" spans="1:11" ht="40.5" customHeight="1">
      <c r="A16" s="350"/>
      <c r="B16" s="351"/>
      <c r="C16" s="351"/>
      <c r="D16" s="351"/>
      <c r="E16" s="351"/>
      <c r="F16" s="351"/>
      <c r="G16" s="351"/>
      <c r="H16" s="351"/>
      <c r="I16" s="351"/>
    </row>
    <row r="17" spans="1:11" ht="9.75" hidden="1" customHeight="1">
      <c r="A17" s="153"/>
      <c r="B17" s="154"/>
      <c r="C17" s="154"/>
      <c r="D17" s="154"/>
      <c r="E17" s="154"/>
      <c r="F17" s="154"/>
      <c r="G17" s="154"/>
      <c r="H17" s="154"/>
      <c r="I17" s="154"/>
    </row>
    <row r="18" spans="1:11">
      <c r="A18" s="150" t="s">
        <v>161</v>
      </c>
      <c r="B18" s="352" t="s">
        <v>139</v>
      </c>
      <c r="C18" s="352"/>
      <c r="D18" s="352"/>
      <c r="E18" s="352"/>
      <c r="F18" s="352"/>
      <c r="G18" s="352"/>
      <c r="H18" s="352"/>
      <c r="I18" s="352"/>
    </row>
    <row r="19" spans="1:11" ht="88.5" customHeight="1">
      <c r="A19" s="349" t="s">
        <v>178</v>
      </c>
      <c r="B19" s="349"/>
      <c r="C19" s="349"/>
      <c r="D19" s="349"/>
      <c r="E19" s="349"/>
      <c r="F19" s="349"/>
      <c r="G19" s="349"/>
      <c r="H19" s="349"/>
      <c r="I19" s="349"/>
    </row>
    <row r="20" spans="1:11" ht="24" customHeight="1">
      <c r="A20" s="151" t="s">
        <v>138</v>
      </c>
      <c r="B20" s="326" t="s">
        <v>179</v>
      </c>
      <c r="C20" s="326"/>
      <c r="D20" s="326"/>
      <c r="E20" s="326"/>
      <c r="F20" s="326"/>
      <c r="G20" s="326"/>
      <c r="H20" s="326"/>
      <c r="I20" s="326"/>
    </row>
    <row r="21" spans="1:11" ht="44.45" customHeight="1">
      <c r="A21" s="151" t="s">
        <v>137</v>
      </c>
      <c r="B21" s="349" t="s">
        <v>180</v>
      </c>
      <c r="C21" s="349"/>
      <c r="D21" s="349"/>
      <c r="E21" s="349"/>
      <c r="F21" s="349"/>
      <c r="G21" s="349"/>
      <c r="H21" s="349"/>
      <c r="I21" s="349"/>
    </row>
    <row r="22" spans="1:11" ht="57" customHeight="1">
      <c r="A22" s="151" t="s">
        <v>135</v>
      </c>
      <c r="B22" s="349" t="s">
        <v>181</v>
      </c>
      <c r="C22" s="349"/>
      <c r="D22" s="349"/>
      <c r="E22" s="349"/>
      <c r="F22" s="349"/>
      <c r="G22" s="349"/>
      <c r="H22" s="349"/>
      <c r="I22" s="349"/>
    </row>
    <row r="23" spans="1:11" ht="41.25" customHeight="1">
      <c r="A23" s="151" t="s">
        <v>133</v>
      </c>
      <c r="B23" s="349" t="s">
        <v>158</v>
      </c>
      <c r="C23" s="349"/>
      <c r="D23" s="349"/>
      <c r="E23" s="349"/>
      <c r="F23" s="349"/>
      <c r="G23" s="349"/>
      <c r="H23" s="349"/>
      <c r="I23" s="349"/>
    </row>
    <row r="24" spans="1:11" ht="129.75" customHeight="1">
      <c r="A24" s="151" t="s">
        <v>131</v>
      </c>
      <c r="B24" s="326" t="s">
        <v>225</v>
      </c>
      <c r="C24" s="326"/>
      <c r="D24" s="326"/>
      <c r="E24" s="326"/>
      <c r="F24" s="326"/>
      <c r="G24" s="326"/>
      <c r="H24" s="326"/>
      <c r="I24" s="326"/>
    </row>
    <row r="25" spans="1:11" ht="28.5" customHeight="1">
      <c r="A25" s="151" t="s">
        <v>130</v>
      </c>
      <c r="B25" s="326" t="s">
        <v>177</v>
      </c>
      <c r="C25" s="326"/>
      <c r="D25" s="326"/>
      <c r="E25" s="326"/>
      <c r="F25" s="326"/>
      <c r="G25" s="326"/>
      <c r="H25" s="326"/>
      <c r="I25" s="326"/>
    </row>
    <row r="26" spans="1:11" ht="57" customHeight="1">
      <c r="A26" s="151" t="s">
        <v>128</v>
      </c>
      <c r="B26" s="326" t="s">
        <v>159</v>
      </c>
      <c r="C26" s="326"/>
      <c r="D26" s="326"/>
      <c r="E26" s="326"/>
      <c r="F26" s="326"/>
      <c r="G26" s="326"/>
      <c r="H26" s="326"/>
      <c r="I26" s="326"/>
    </row>
    <row r="27" spans="1:11" ht="129.75" customHeight="1">
      <c r="A27" s="151" t="s">
        <v>127</v>
      </c>
      <c r="B27" s="326" t="s">
        <v>207</v>
      </c>
      <c r="C27" s="326"/>
      <c r="D27" s="326"/>
      <c r="E27" s="326"/>
      <c r="F27" s="326"/>
      <c r="G27" s="326"/>
      <c r="H27" s="326"/>
      <c r="I27" s="326"/>
      <c r="K27" s="152"/>
    </row>
    <row r="28" spans="1:11" ht="31.5" customHeight="1">
      <c r="A28" s="151" t="s">
        <v>126</v>
      </c>
      <c r="B28" s="349" t="s">
        <v>160</v>
      </c>
      <c r="C28" s="349"/>
      <c r="D28" s="349"/>
      <c r="E28" s="349"/>
      <c r="F28" s="349"/>
      <c r="G28" s="349"/>
      <c r="H28" s="349"/>
      <c r="I28" s="349"/>
    </row>
    <row r="29" spans="1:11" ht="31.5" customHeight="1">
      <c r="A29" s="151" t="s">
        <v>125</v>
      </c>
      <c r="B29" s="347" t="s">
        <v>142</v>
      </c>
      <c r="C29" s="348"/>
      <c r="D29" s="348"/>
      <c r="E29" s="348"/>
      <c r="F29" s="348"/>
      <c r="G29" s="348"/>
      <c r="H29" s="348"/>
      <c r="I29" s="348"/>
    </row>
    <row r="30" spans="1:11" ht="15" customHeight="1">
      <c r="A30" s="151" t="s">
        <v>124</v>
      </c>
      <c r="B30" s="349" t="s">
        <v>206</v>
      </c>
      <c r="C30" s="349"/>
      <c r="D30" s="349"/>
      <c r="E30" s="349"/>
      <c r="F30" s="349"/>
      <c r="G30" s="349"/>
      <c r="H30" s="349"/>
      <c r="I30" s="349"/>
    </row>
    <row r="31" spans="1:11" ht="73.5" customHeight="1">
      <c r="A31" s="151"/>
      <c r="B31" s="353"/>
      <c r="C31" s="354"/>
      <c r="D31" s="354"/>
      <c r="E31" s="354"/>
      <c r="F31" s="354"/>
      <c r="G31" s="354"/>
      <c r="H31" s="354"/>
      <c r="I31" s="354"/>
    </row>
    <row r="32" spans="1:11">
      <c r="A32" s="155"/>
      <c r="B32" s="354"/>
      <c r="C32" s="354"/>
      <c r="D32" s="354"/>
      <c r="E32" s="354"/>
      <c r="F32" s="354"/>
      <c r="G32" s="354"/>
      <c r="H32" s="354"/>
      <c r="I32" s="354"/>
    </row>
    <row r="33" spans="1:9" ht="17.25" customHeight="1">
      <c r="A33" s="156"/>
      <c r="B33" s="354"/>
      <c r="C33" s="354"/>
      <c r="D33" s="354"/>
      <c r="E33" s="354"/>
      <c r="F33" s="354"/>
      <c r="G33" s="354"/>
      <c r="H33" s="354"/>
      <c r="I33" s="354"/>
    </row>
    <row r="34" spans="1:9" ht="17.25" customHeight="1">
      <c r="A34" s="156"/>
      <c r="B34" s="354"/>
      <c r="C34" s="354"/>
      <c r="D34" s="354"/>
      <c r="E34" s="354"/>
      <c r="F34" s="354"/>
      <c r="G34" s="354"/>
      <c r="H34" s="354"/>
      <c r="I34" s="354"/>
    </row>
    <row r="35" spans="1:9" ht="17.25" customHeight="1"/>
    <row r="36" spans="1:9" ht="17.25" customHeight="1"/>
    <row r="37" spans="1:9" ht="17.25" customHeight="1"/>
    <row r="38" spans="1:9" ht="17.25" customHeight="1"/>
    <row r="39" spans="1:9" ht="17.25" customHeight="1"/>
    <row r="40" spans="1:9" ht="17.25" customHeight="1"/>
    <row r="41" spans="1:9" ht="17.25" customHeight="1"/>
    <row r="42" spans="1:9" ht="17.25" customHeight="1"/>
    <row r="43" spans="1:9" ht="17.25" customHeight="1"/>
    <row r="44" spans="1:9" ht="17.25" customHeight="1"/>
    <row r="45" spans="1:9" ht="17.25" customHeight="1"/>
    <row r="46" spans="1:9" ht="17.25" customHeight="1"/>
    <row r="47" spans="1:9" ht="17.25" customHeight="1"/>
    <row r="48" spans="1:9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9" ht="17.25" customHeight="1"/>
    <row r="66" spans="1:9" ht="17.25" customHeight="1"/>
    <row r="67" spans="1:9" ht="17.25" customHeight="1"/>
    <row r="68" spans="1:9" ht="17.25" customHeight="1"/>
    <row r="69" spans="1:9" ht="17.25" customHeight="1"/>
    <row r="70" spans="1:9" ht="17.25" customHeight="1"/>
    <row r="71" spans="1:9" ht="17.25" customHeight="1"/>
    <row r="72" spans="1:9" ht="17.25" customHeight="1"/>
    <row r="73" spans="1:9" ht="17.25" customHeight="1"/>
    <row r="74" spans="1:9" s="157" customFormat="1" ht="17.25" customHeight="1">
      <c r="A74" s="148"/>
      <c r="B74" s="148"/>
      <c r="C74" s="148"/>
      <c r="D74" s="148"/>
      <c r="E74" s="148"/>
      <c r="F74" s="148"/>
      <c r="G74" s="148"/>
      <c r="H74" s="148"/>
      <c r="I74" s="148"/>
    </row>
    <row r="75" spans="1:9" ht="17.25" customHeight="1"/>
    <row r="76" spans="1:9" ht="17.25" customHeight="1"/>
    <row r="77" spans="1:9" ht="17.25" customHeight="1"/>
    <row r="78" spans="1:9" ht="17.25" customHeight="1"/>
    <row r="79" spans="1:9" ht="17.25" customHeight="1"/>
    <row r="80" spans="1:9" ht="17.25" customHeight="1"/>
    <row r="81" spans="1:9" ht="17.25" customHeight="1"/>
    <row r="82" spans="1:9" ht="17.25" customHeight="1"/>
    <row r="83" spans="1:9" ht="17.25" customHeight="1"/>
    <row r="84" spans="1:9" ht="17.25" customHeight="1"/>
    <row r="85" spans="1:9" ht="17.25" customHeight="1"/>
    <row r="86" spans="1:9" s="158" customFormat="1" ht="17.25" customHeight="1">
      <c r="A86" s="148"/>
      <c r="B86" s="148"/>
      <c r="C86" s="148"/>
      <c r="D86" s="148"/>
      <c r="E86" s="148"/>
      <c r="F86" s="148"/>
      <c r="G86" s="148"/>
      <c r="H86" s="148"/>
      <c r="I86" s="148"/>
    </row>
    <row r="87" spans="1:9" ht="17.25" customHeight="1"/>
    <row r="88" spans="1:9" ht="17.25" customHeight="1"/>
    <row r="89" spans="1:9" ht="17.25" customHeight="1"/>
    <row r="90" spans="1:9" s="157" customFormat="1" ht="17.25" customHeight="1">
      <c r="A90" s="148"/>
      <c r="B90" s="148"/>
      <c r="C90" s="148"/>
      <c r="D90" s="148"/>
      <c r="E90" s="148"/>
      <c r="F90" s="148"/>
      <c r="G90" s="148"/>
      <c r="H90" s="148"/>
      <c r="I90" s="148"/>
    </row>
    <row r="91" spans="1:9" ht="17.25" customHeight="1"/>
    <row r="92" spans="1:9" ht="17.25" customHeight="1"/>
    <row r="93" spans="1:9" ht="17.25" customHeight="1"/>
    <row r="94" spans="1:9" ht="17.25" customHeight="1"/>
    <row r="95" spans="1:9" s="157" customFormat="1" ht="17.25" customHeight="1">
      <c r="A95" s="148"/>
      <c r="B95" s="148"/>
      <c r="C95" s="148"/>
      <c r="D95" s="148"/>
      <c r="E95" s="148"/>
      <c r="F95" s="148"/>
      <c r="G95" s="148"/>
      <c r="H95" s="148"/>
      <c r="I95" s="148"/>
    </row>
    <row r="96" spans="1:9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sheetProtection sheet="1" objects="1" scenarios="1"/>
  <mergeCells count="29">
    <mergeCell ref="B31:I34"/>
    <mergeCell ref="B7:I7"/>
    <mergeCell ref="A1:I1"/>
    <mergeCell ref="B3:I3"/>
    <mergeCell ref="A4:I4"/>
    <mergeCell ref="B5:I5"/>
    <mergeCell ref="B6:I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  <mergeCell ref="A16:I16"/>
    <mergeCell ref="B18:I18"/>
    <mergeCell ref="A19:I19"/>
    <mergeCell ref="B27:I27"/>
    <mergeCell ref="B28:I28"/>
    <mergeCell ref="B29:I29"/>
    <mergeCell ref="B30:I30"/>
    <mergeCell ref="B21:I21"/>
    <mergeCell ref="B22:I22"/>
    <mergeCell ref="B23:I23"/>
    <mergeCell ref="B24:I24"/>
    <mergeCell ref="B25:I25"/>
    <mergeCell ref="B26:I26"/>
  </mergeCell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r:id="rId1"/>
  <headerFooter>
    <oddFooter>&amp;L&amp;8PROW_19.1/v.2/z&amp;R&amp;8&amp;P z &amp;N</oddFooter>
  </headerFooter>
  <rowBreaks count="1" manualBreakCount="1">
    <brk id="1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27"/>
  <sheetViews>
    <sheetView showGridLines="0" view="pageBreakPreview" topLeftCell="A4" zoomScaleNormal="100" zoomScaleSheetLayoutView="100" zoomScalePageLayoutView="85" workbookViewId="0">
      <selection activeCell="A9" sqref="A9"/>
    </sheetView>
  </sheetViews>
  <sheetFormatPr defaultColWidth="9.140625" defaultRowHeight="12.75"/>
  <cols>
    <col min="1" max="1" width="3.42578125" style="63" customWidth="1"/>
    <col min="2" max="6" width="1.5703125" style="63" customWidth="1"/>
    <col min="7" max="7" width="5.85546875" style="63" customWidth="1"/>
    <col min="8" max="8" width="3.85546875" style="63" customWidth="1"/>
    <col min="9" max="18" width="4.28515625" style="63" customWidth="1"/>
    <col min="19" max="19" width="2.7109375" style="63" customWidth="1"/>
    <col min="20" max="21" width="4.7109375" style="63" customWidth="1"/>
    <col min="22" max="24" width="1.5703125" style="63" customWidth="1"/>
    <col min="25" max="26" width="0.42578125" style="63" customWidth="1"/>
    <col min="27" max="27" width="17.7109375" style="63" customWidth="1"/>
    <col min="28" max="32" width="3.85546875" style="63" customWidth="1"/>
    <col min="33" max="33" width="6" style="63" customWidth="1"/>
    <col min="34" max="35" width="3.85546875" style="63" customWidth="1"/>
    <col min="36" max="36" width="12.42578125" style="63" customWidth="1"/>
    <col min="37" max="16384" width="9.140625" style="63"/>
  </cols>
  <sheetData>
    <row r="1" spans="1:36">
      <c r="A1" s="356" t="s">
        <v>262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</row>
    <row r="2" spans="1:36" ht="25.5" customHeight="1">
      <c r="A2" s="384" t="s">
        <v>109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</row>
    <row r="3" spans="1:36" ht="30.75" customHeight="1">
      <c r="A3" s="385" t="s">
        <v>261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</row>
    <row r="4" spans="1:36" ht="49.5" customHeight="1">
      <c r="A4" s="386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1:36" ht="15.95" customHeight="1">
      <c r="A5" s="389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1"/>
    </row>
    <row r="6" spans="1:36" ht="25.5" customHeight="1">
      <c r="A6" s="383" t="s">
        <v>96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</row>
    <row r="7" spans="1:36" s="62" customFormat="1" ht="63.75" customHeight="1">
      <c r="A7" s="46"/>
      <c r="B7" s="182" t="s">
        <v>97</v>
      </c>
      <c r="C7" s="183"/>
      <c r="D7" s="183"/>
      <c r="E7" s="183"/>
      <c r="F7" s="183"/>
      <c r="G7" s="183"/>
      <c r="H7" s="183"/>
      <c r="I7" s="183"/>
      <c r="J7" s="183"/>
      <c r="K7" s="184"/>
      <c r="L7" s="182" t="s">
        <v>98</v>
      </c>
      <c r="M7" s="183"/>
      <c r="N7" s="183"/>
      <c r="O7" s="183"/>
      <c r="P7" s="183"/>
      <c r="Q7" s="184"/>
      <c r="R7" s="182" t="s">
        <v>99</v>
      </c>
      <c r="S7" s="183"/>
      <c r="T7" s="183"/>
      <c r="U7" s="183"/>
      <c r="V7" s="183"/>
      <c r="W7" s="183"/>
      <c r="X7" s="183"/>
      <c r="Y7" s="183"/>
      <c r="Z7" s="184"/>
      <c r="AA7" s="72" t="s">
        <v>166</v>
      </c>
      <c r="AB7" s="183" t="s">
        <v>188</v>
      </c>
      <c r="AC7" s="183"/>
      <c r="AD7" s="183"/>
      <c r="AE7" s="183"/>
      <c r="AF7" s="183"/>
      <c r="AG7" s="183"/>
      <c r="AH7" s="183"/>
      <c r="AI7" s="183"/>
      <c r="AJ7" s="184"/>
    </row>
    <row r="8" spans="1:36" s="62" customFormat="1">
      <c r="A8" s="46"/>
      <c r="B8" s="380">
        <v>1</v>
      </c>
      <c r="C8" s="381"/>
      <c r="D8" s="381"/>
      <c r="E8" s="381"/>
      <c r="F8" s="381"/>
      <c r="G8" s="381"/>
      <c r="H8" s="381"/>
      <c r="I8" s="381"/>
      <c r="J8" s="381"/>
      <c r="K8" s="382"/>
      <c r="L8" s="380">
        <v>2</v>
      </c>
      <c r="M8" s="381"/>
      <c r="N8" s="381"/>
      <c r="O8" s="381"/>
      <c r="P8" s="381"/>
      <c r="Q8" s="382"/>
      <c r="R8" s="380">
        <v>3</v>
      </c>
      <c r="S8" s="381"/>
      <c r="T8" s="381"/>
      <c r="U8" s="381"/>
      <c r="V8" s="381"/>
      <c r="W8" s="381"/>
      <c r="X8" s="381"/>
      <c r="Y8" s="381"/>
      <c r="Z8" s="382"/>
      <c r="AA8" s="88">
        <v>4</v>
      </c>
      <c r="AB8" s="381">
        <v>5</v>
      </c>
      <c r="AC8" s="381"/>
      <c r="AD8" s="381"/>
      <c r="AE8" s="381"/>
      <c r="AF8" s="381"/>
      <c r="AG8" s="381"/>
      <c r="AH8" s="381"/>
      <c r="AI8" s="381"/>
      <c r="AJ8" s="382"/>
    </row>
    <row r="9" spans="1:36" s="162" customFormat="1" ht="15" customHeight="1">
      <c r="A9" s="69" t="s">
        <v>8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7"/>
      <c r="S9" s="378"/>
      <c r="T9" s="378"/>
      <c r="U9" s="378"/>
      <c r="V9" s="378"/>
      <c r="W9" s="378"/>
      <c r="X9" s="378"/>
      <c r="Y9" s="378"/>
      <c r="Z9" s="379"/>
      <c r="AA9" s="87"/>
      <c r="AB9" s="377"/>
      <c r="AC9" s="378"/>
      <c r="AD9" s="378"/>
      <c r="AE9" s="378"/>
      <c r="AF9" s="378"/>
      <c r="AG9" s="378"/>
      <c r="AH9" s="378"/>
      <c r="AI9" s="378"/>
      <c r="AJ9" s="379"/>
    </row>
    <row r="10" spans="1:36" s="162" customFormat="1" ht="15" customHeight="1">
      <c r="A10" s="69" t="s">
        <v>9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7"/>
      <c r="S10" s="378"/>
      <c r="T10" s="378"/>
      <c r="U10" s="378"/>
      <c r="V10" s="378"/>
      <c r="W10" s="378"/>
      <c r="X10" s="378"/>
      <c r="Y10" s="378"/>
      <c r="Z10" s="379"/>
      <c r="AA10" s="87"/>
      <c r="AB10" s="377"/>
      <c r="AC10" s="378"/>
      <c r="AD10" s="378"/>
      <c r="AE10" s="378"/>
      <c r="AF10" s="378"/>
      <c r="AG10" s="378"/>
      <c r="AH10" s="378"/>
      <c r="AI10" s="378"/>
      <c r="AJ10" s="379"/>
    </row>
    <row r="11" spans="1:36" s="162" customFormat="1" ht="15" customHeight="1">
      <c r="A11" s="69" t="s">
        <v>4</v>
      </c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7"/>
      <c r="S11" s="378"/>
      <c r="T11" s="378"/>
      <c r="U11" s="378"/>
      <c r="V11" s="378"/>
      <c r="W11" s="378"/>
      <c r="X11" s="378"/>
      <c r="Y11" s="378"/>
      <c r="Z11" s="379"/>
      <c r="AA11" s="87"/>
      <c r="AB11" s="377"/>
      <c r="AC11" s="378"/>
      <c r="AD11" s="378"/>
      <c r="AE11" s="378"/>
      <c r="AF11" s="378"/>
      <c r="AG11" s="378"/>
      <c r="AH11" s="378"/>
      <c r="AI11" s="378"/>
      <c r="AJ11" s="379"/>
    </row>
    <row r="12" spans="1:36" s="162" customFormat="1" ht="15" customHeight="1">
      <c r="A12" s="69" t="s">
        <v>18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7"/>
      <c r="S12" s="378"/>
      <c r="T12" s="378"/>
      <c r="U12" s="378"/>
      <c r="V12" s="378"/>
      <c r="W12" s="378"/>
      <c r="X12" s="378"/>
      <c r="Y12" s="378"/>
      <c r="Z12" s="379"/>
      <c r="AA12" s="87"/>
      <c r="AB12" s="377"/>
      <c r="AC12" s="378"/>
      <c r="AD12" s="378"/>
      <c r="AE12" s="378"/>
      <c r="AF12" s="378"/>
      <c r="AG12" s="378"/>
      <c r="AH12" s="378"/>
      <c r="AI12" s="378"/>
      <c r="AJ12" s="379"/>
    </row>
    <row r="13" spans="1:36" s="162" customFormat="1" ht="15" customHeight="1">
      <c r="A13" s="69" t="s">
        <v>19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7"/>
      <c r="S13" s="378"/>
      <c r="T13" s="378"/>
      <c r="U13" s="378"/>
      <c r="V13" s="378"/>
      <c r="W13" s="378"/>
      <c r="X13" s="378"/>
      <c r="Y13" s="378"/>
      <c r="Z13" s="379"/>
      <c r="AA13" s="87"/>
      <c r="AB13" s="377"/>
      <c r="AC13" s="378"/>
      <c r="AD13" s="378"/>
      <c r="AE13" s="378"/>
      <c r="AF13" s="378"/>
      <c r="AG13" s="378"/>
      <c r="AH13" s="378"/>
      <c r="AI13" s="378"/>
      <c r="AJ13" s="379"/>
    </row>
    <row r="14" spans="1:36" s="162" customFormat="1" ht="15" customHeight="1">
      <c r="A14" s="69" t="s">
        <v>20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7"/>
      <c r="S14" s="378"/>
      <c r="T14" s="378"/>
      <c r="U14" s="378"/>
      <c r="V14" s="378"/>
      <c r="W14" s="378"/>
      <c r="X14" s="378"/>
      <c r="Y14" s="378"/>
      <c r="Z14" s="379"/>
      <c r="AA14" s="87"/>
      <c r="AB14" s="377"/>
      <c r="AC14" s="378"/>
      <c r="AD14" s="378"/>
      <c r="AE14" s="378"/>
      <c r="AF14" s="378"/>
      <c r="AG14" s="378"/>
      <c r="AH14" s="378"/>
      <c r="AI14" s="378"/>
      <c r="AJ14" s="379"/>
    </row>
    <row r="15" spans="1:36" s="162" customFormat="1" ht="15" customHeight="1">
      <c r="A15" s="69" t="s">
        <v>11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7"/>
      <c r="S15" s="378"/>
      <c r="T15" s="378"/>
      <c r="U15" s="378"/>
      <c r="V15" s="378"/>
      <c r="W15" s="378"/>
      <c r="X15" s="378"/>
      <c r="Y15" s="378"/>
      <c r="Z15" s="379"/>
      <c r="AA15" s="87"/>
      <c r="AB15" s="377"/>
      <c r="AC15" s="378"/>
      <c r="AD15" s="378"/>
      <c r="AE15" s="378"/>
      <c r="AF15" s="378"/>
      <c r="AG15" s="378"/>
      <c r="AH15" s="378"/>
      <c r="AI15" s="378"/>
      <c r="AJ15" s="379"/>
    </row>
    <row r="16" spans="1:36" s="162" customFormat="1" ht="15" customHeight="1">
      <c r="A16" s="69" t="s">
        <v>10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7"/>
      <c r="S16" s="378"/>
      <c r="T16" s="378"/>
      <c r="U16" s="378"/>
      <c r="V16" s="378"/>
      <c r="W16" s="378"/>
      <c r="X16" s="378"/>
      <c r="Y16" s="378"/>
      <c r="Z16" s="379"/>
      <c r="AA16" s="87"/>
      <c r="AB16" s="377"/>
      <c r="AC16" s="378"/>
      <c r="AD16" s="378"/>
      <c r="AE16" s="378"/>
      <c r="AF16" s="378"/>
      <c r="AG16" s="378"/>
      <c r="AH16" s="378"/>
      <c r="AI16" s="378"/>
      <c r="AJ16" s="379"/>
    </row>
    <row r="17" spans="1:36" s="162" customFormat="1" ht="15" customHeight="1">
      <c r="A17" s="69" t="s">
        <v>53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7"/>
      <c r="S17" s="378"/>
      <c r="T17" s="378"/>
      <c r="U17" s="378"/>
      <c r="V17" s="378"/>
      <c r="W17" s="378"/>
      <c r="X17" s="378"/>
      <c r="Y17" s="378"/>
      <c r="Z17" s="379"/>
      <c r="AA17" s="87"/>
      <c r="AB17" s="377"/>
      <c r="AC17" s="378"/>
      <c r="AD17" s="378"/>
      <c r="AE17" s="378"/>
      <c r="AF17" s="378"/>
      <c r="AG17" s="378"/>
      <c r="AH17" s="378"/>
      <c r="AI17" s="378"/>
      <c r="AJ17" s="379"/>
    </row>
    <row r="18" spans="1:36" s="162" customFormat="1" ht="15" customHeight="1">
      <c r="A18" s="69" t="s">
        <v>54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7"/>
      <c r="S18" s="378"/>
      <c r="T18" s="378"/>
      <c r="U18" s="378"/>
      <c r="V18" s="378"/>
      <c r="W18" s="378"/>
      <c r="X18" s="378"/>
      <c r="Y18" s="378"/>
      <c r="Z18" s="379"/>
      <c r="AA18" s="87"/>
      <c r="AB18" s="377"/>
      <c r="AC18" s="378"/>
      <c r="AD18" s="378"/>
      <c r="AE18" s="378"/>
      <c r="AF18" s="378"/>
      <c r="AG18" s="378"/>
      <c r="AH18" s="378"/>
      <c r="AI18" s="378"/>
      <c r="AJ18" s="379"/>
    </row>
    <row r="19" spans="1:36" s="162" customFormat="1" ht="15" customHeight="1">
      <c r="A19" s="69" t="s">
        <v>72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7"/>
      <c r="S19" s="378"/>
      <c r="T19" s="378"/>
      <c r="U19" s="378"/>
      <c r="V19" s="378"/>
      <c r="W19" s="378"/>
      <c r="X19" s="378"/>
      <c r="Y19" s="378"/>
      <c r="Z19" s="379"/>
      <c r="AA19" s="87"/>
      <c r="AB19" s="377"/>
      <c r="AC19" s="378"/>
      <c r="AD19" s="378"/>
      <c r="AE19" s="378"/>
      <c r="AF19" s="378"/>
      <c r="AG19" s="378"/>
      <c r="AH19" s="378"/>
      <c r="AI19" s="378"/>
      <c r="AJ19" s="379"/>
    </row>
    <row r="20" spans="1:36" ht="15" customHeight="1">
      <c r="A20" s="44"/>
      <c r="B20" s="44"/>
      <c r="C20" s="44"/>
      <c r="D20" s="44"/>
      <c r="E20" s="44"/>
      <c r="F20" s="44"/>
      <c r="G20" s="44"/>
      <c r="H20" s="44"/>
    </row>
    <row r="21" spans="1:36" ht="22.5" customHeight="1">
      <c r="A21" s="159"/>
      <c r="B21" s="43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365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7"/>
    </row>
    <row r="22" spans="1:36" ht="9" customHeight="1">
      <c r="A22" s="374"/>
      <c r="B22" s="374"/>
      <c r="C22" s="374"/>
      <c r="D22" s="374"/>
      <c r="E22" s="374"/>
      <c r="F22" s="374"/>
      <c r="G22" s="374"/>
      <c r="H22" s="160"/>
      <c r="I22" s="360"/>
      <c r="J22" s="360"/>
      <c r="K22" s="362" t="s">
        <v>100</v>
      </c>
      <c r="L22" s="360"/>
      <c r="M22" s="360"/>
      <c r="N22" s="362" t="s">
        <v>100</v>
      </c>
      <c r="O22" s="360"/>
      <c r="P22" s="360"/>
      <c r="Q22" s="364"/>
      <c r="R22" s="364"/>
      <c r="S22" s="49"/>
      <c r="T22" s="49"/>
      <c r="U22" s="368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70"/>
    </row>
    <row r="23" spans="1:36" ht="9" customHeight="1">
      <c r="A23" s="374"/>
      <c r="B23" s="374"/>
      <c r="C23" s="374"/>
      <c r="D23" s="374"/>
      <c r="E23" s="374"/>
      <c r="F23" s="374"/>
      <c r="G23" s="374"/>
      <c r="H23" s="160"/>
      <c r="I23" s="361"/>
      <c r="J23" s="361"/>
      <c r="K23" s="363"/>
      <c r="L23" s="361"/>
      <c r="M23" s="361"/>
      <c r="N23" s="363"/>
      <c r="O23" s="361"/>
      <c r="P23" s="361"/>
      <c r="Q23" s="361"/>
      <c r="R23" s="361"/>
      <c r="S23" s="161"/>
      <c r="T23" s="50"/>
      <c r="U23" s="368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70"/>
    </row>
    <row r="24" spans="1:36" ht="9" customHeight="1">
      <c r="A24" s="375"/>
      <c r="B24" s="375"/>
      <c r="C24" s="375"/>
      <c r="D24" s="375"/>
      <c r="E24" s="375"/>
      <c r="F24" s="375"/>
      <c r="G24" s="375"/>
      <c r="H24" s="160"/>
      <c r="I24" s="361"/>
      <c r="J24" s="361"/>
      <c r="K24" s="363"/>
      <c r="L24" s="361"/>
      <c r="M24" s="361"/>
      <c r="N24" s="363"/>
      <c r="O24" s="361"/>
      <c r="P24" s="361"/>
      <c r="Q24" s="361"/>
      <c r="R24" s="361"/>
      <c r="S24" s="43"/>
      <c r="T24" s="43"/>
      <c r="U24" s="368"/>
      <c r="V24" s="369"/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70"/>
    </row>
    <row r="25" spans="1:36" ht="10.5" customHeight="1">
      <c r="A25" s="159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371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3"/>
    </row>
    <row r="26" spans="1:36" ht="12.75" customHeight="1">
      <c r="B26" s="357" t="s">
        <v>101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8"/>
      <c r="N26" s="358"/>
      <c r="O26" s="358"/>
      <c r="P26" s="358"/>
      <c r="Q26" s="358"/>
      <c r="R26" s="358"/>
      <c r="S26" s="358"/>
      <c r="T26" s="51"/>
      <c r="U26" s="359" t="s">
        <v>167</v>
      </c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</row>
    <row r="27" spans="1:36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</row>
  </sheetData>
  <sheetProtection sheet="1" objects="1" scenarios="1" formatCells="0" formatColumns="0" formatRows="0" insertRows="0" deleteRows="0"/>
  <mergeCells count="72">
    <mergeCell ref="A6:AJ6"/>
    <mergeCell ref="A2:AJ2"/>
    <mergeCell ref="A3:AJ3"/>
    <mergeCell ref="A4:AJ5"/>
    <mergeCell ref="B7:K7"/>
    <mergeCell ref="L7:Q7"/>
    <mergeCell ref="R7:Z7"/>
    <mergeCell ref="AB7:AJ7"/>
    <mergeCell ref="B8:K8"/>
    <mergeCell ref="L8:Q8"/>
    <mergeCell ref="R8:Z8"/>
    <mergeCell ref="AB8:AJ8"/>
    <mergeCell ref="B9:K9"/>
    <mergeCell ref="L9:Q9"/>
    <mergeCell ref="R9:Z9"/>
    <mergeCell ref="AB9:AJ9"/>
    <mergeCell ref="B10:K10"/>
    <mergeCell ref="L10:Q10"/>
    <mergeCell ref="R10:Z10"/>
    <mergeCell ref="AB10:AJ10"/>
    <mergeCell ref="B11:K11"/>
    <mergeCell ref="L11:Q11"/>
    <mergeCell ref="R11:Z11"/>
    <mergeCell ref="AB11:AJ11"/>
    <mergeCell ref="B12:K12"/>
    <mergeCell ref="L12:Q12"/>
    <mergeCell ref="R12:Z12"/>
    <mergeCell ref="AB12:AJ12"/>
    <mergeCell ref="B13:K13"/>
    <mergeCell ref="L13:Q13"/>
    <mergeCell ref="R13:Z13"/>
    <mergeCell ref="AB13:AJ13"/>
    <mergeCell ref="B14:K14"/>
    <mergeCell ref="L14:Q14"/>
    <mergeCell ref="R14:Z14"/>
    <mergeCell ref="AB14:AJ14"/>
    <mergeCell ref="B15:K15"/>
    <mergeCell ref="L15:Q15"/>
    <mergeCell ref="R15:Z15"/>
    <mergeCell ref="AB15:AJ15"/>
    <mergeCell ref="B16:K16"/>
    <mergeCell ref="L16:Q16"/>
    <mergeCell ref="R16:Z16"/>
    <mergeCell ref="AB16:AJ16"/>
    <mergeCell ref="B19:K19"/>
    <mergeCell ref="L19:Q19"/>
    <mergeCell ref="R19:Z19"/>
    <mergeCell ref="AB19:AJ19"/>
    <mergeCell ref="B17:K17"/>
    <mergeCell ref="L17:Q17"/>
    <mergeCell ref="R17:Z17"/>
    <mergeCell ref="AB17:AJ17"/>
    <mergeCell ref="B18:K18"/>
    <mergeCell ref="L18:Q18"/>
    <mergeCell ref="R18:Z18"/>
    <mergeCell ref="AB18:AJ18"/>
    <mergeCell ref="A1:AJ1"/>
    <mergeCell ref="B26:S26"/>
    <mergeCell ref="U26:AI26"/>
    <mergeCell ref="U27:AI27"/>
    <mergeCell ref="M22:M24"/>
    <mergeCell ref="N22:N24"/>
    <mergeCell ref="O22:O24"/>
    <mergeCell ref="P22:P24"/>
    <mergeCell ref="Q22:Q24"/>
    <mergeCell ref="R22:R24"/>
    <mergeCell ref="U21:AJ25"/>
    <mergeCell ref="A22:G24"/>
    <mergeCell ref="I22:I24"/>
    <mergeCell ref="J22:J24"/>
    <mergeCell ref="K22:K24"/>
    <mergeCell ref="L22:L24"/>
  </mergeCells>
  <dataValidations count="1">
    <dataValidation type="list" allowBlank="1" showInputMessage="1" showErrorMessage="1" sqref="AA9:AA19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8" orientation="landscape" r:id="rId1"/>
  <headerFooter>
    <oddFooter>&amp;L&amp;8PROW_19.1/v.2/z&amp;R&amp;8&amp;P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35"/>
  <sheetViews>
    <sheetView showGridLines="0" tabSelected="1" view="pageBreakPreview" zoomScaleNormal="100" zoomScaleSheetLayoutView="100" workbookViewId="0">
      <selection activeCell="Z7" sqref="Z7:AC7"/>
    </sheetView>
  </sheetViews>
  <sheetFormatPr defaultColWidth="9.140625" defaultRowHeight="12"/>
  <cols>
    <col min="1" max="1" width="2.85546875" style="67" customWidth="1"/>
    <col min="2" max="17" width="2.7109375" style="67" customWidth="1"/>
    <col min="18" max="18" width="10.7109375" style="67" customWidth="1"/>
    <col min="19" max="20" width="2.7109375" style="67" customWidth="1"/>
    <col min="21" max="21" width="12.7109375" style="67" customWidth="1"/>
    <col min="22" max="24" width="2.7109375" style="67" customWidth="1"/>
    <col min="25" max="25" width="10.7109375" style="67" customWidth="1"/>
    <col min="26" max="28" width="2.7109375" style="67" customWidth="1"/>
    <col min="29" max="29" width="10.7109375" style="67" customWidth="1"/>
    <col min="30" max="31" width="2.7109375" style="67" customWidth="1"/>
    <col min="32" max="32" width="6.7109375" style="67" customWidth="1"/>
    <col min="33" max="34" width="2.7109375" style="67" customWidth="1"/>
    <col min="35" max="35" width="6.7109375" style="67" customWidth="1"/>
    <col min="36" max="16384" width="9.140625" style="67"/>
  </cols>
  <sheetData>
    <row r="1" spans="1:35" s="62" customFormat="1" ht="15.75" customHeight="1">
      <c r="A1" s="423" t="s">
        <v>195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</row>
    <row r="2" spans="1:35" s="62" customFormat="1" ht="36.75" customHeight="1">
      <c r="A2" s="424" t="s">
        <v>196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</row>
    <row r="3" spans="1:35" s="62" customFormat="1" ht="2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s="65" customFormat="1" ht="93" customHeight="1">
      <c r="A4" s="56" t="s">
        <v>2</v>
      </c>
      <c r="B4" s="425" t="s">
        <v>113</v>
      </c>
      <c r="C4" s="426"/>
      <c r="D4" s="426"/>
      <c r="E4" s="426"/>
      <c r="F4" s="426"/>
      <c r="G4" s="426"/>
      <c r="H4" s="426"/>
      <c r="I4" s="427"/>
      <c r="J4" s="425" t="s">
        <v>208</v>
      </c>
      <c r="K4" s="426"/>
      <c r="L4" s="426"/>
      <c r="M4" s="426"/>
      <c r="N4" s="427"/>
      <c r="O4" s="425" t="s">
        <v>114</v>
      </c>
      <c r="P4" s="426"/>
      <c r="Q4" s="426"/>
      <c r="R4" s="427"/>
      <c r="S4" s="425" t="s">
        <v>115</v>
      </c>
      <c r="T4" s="426"/>
      <c r="U4" s="427"/>
      <c r="V4" s="425" t="s">
        <v>116</v>
      </c>
      <c r="W4" s="426"/>
      <c r="X4" s="426"/>
      <c r="Y4" s="427"/>
      <c r="Z4" s="425" t="s">
        <v>146</v>
      </c>
      <c r="AA4" s="426"/>
      <c r="AB4" s="426"/>
      <c r="AC4" s="427"/>
      <c r="AD4" s="428" t="s">
        <v>147</v>
      </c>
      <c r="AE4" s="428"/>
      <c r="AF4" s="428"/>
      <c r="AG4" s="428" t="s">
        <v>148</v>
      </c>
      <c r="AH4" s="428"/>
      <c r="AI4" s="428"/>
    </row>
    <row r="5" spans="1:35" s="165" customFormat="1" ht="22.5" customHeight="1">
      <c r="A5" s="164" t="s">
        <v>8</v>
      </c>
      <c r="B5" s="417" t="s">
        <v>229</v>
      </c>
      <c r="C5" s="418"/>
      <c r="D5" s="418"/>
      <c r="E5" s="418"/>
      <c r="F5" s="418"/>
      <c r="G5" s="418"/>
      <c r="H5" s="418"/>
      <c r="I5" s="419"/>
      <c r="J5" s="417"/>
      <c r="K5" s="418"/>
      <c r="L5" s="418"/>
      <c r="M5" s="418"/>
      <c r="N5" s="419"/>
      <c r="O5" s="420"/>
      <c r="P5" s="421"/>
      <c r="Q5" s="421"/>
      <c r="R5" s="422"/>
      <c r="S5" s="417"/>
      <c r="T5" s="418"/>
      <c r="U5" s="419"/>
      <c r="V5" s="417" t="s">
        <v>229</v>
      </c>
      <c r="W5" s="418"/>
      <c r="X5" s="418"/>
      <c r="Y5" s="419"/>
      <c r="Z5" s="417" t="s">
        <v>229</v>
      </c>
      <c r="AA5" s="418"/>
      <c r="AB5" s="418"/>
      <c r="AC5" s="419"/>
      <c r="AD5" s="407"/>
      <c r="AE5" s="407"/>
      <c r="AF5" s="407"/>
      <c r="AG5" s="407"/>
      <c r="AH5" s="407"/>
      <c r="AI5" s="407"/>
    </row>
    <row r="6" spans="1:35" s="165" customFormat="1" ht="22.5" customHeight="1">
      <c r="A6" s="164" t="s">
        <v>9</v>
      </c>
      <c r="B6" s="417" t="s">
        <v>229</v>
      </c>
      <c r="C6" s="418"/>
      <c r="D6" s="418"/>
      <c r="E6" s="418"/>
      <c r="F6" s="418"/>
      <c r="G6" s="418"/>
      <c r="H6" s="418"/>
      <c r="I6" s="419"/>
      <c r="J6" s="417"/>
      <c r="K6" s="418"/>
      <c r="L6" s="418"/>
      <c r="M6" s="418"/>
      <c r="N6" s="419"/>
      <c r="O6" s="420"/>
      <c r="P6" s="421"/>
      <c r="Q6" s="421"/>
      <c r="R6" s="422"/>
      <c r="S6" s="417"/>
      <c r="T6" s="418"/>
      <c r="U6" s="419"/>
      <c r="V6" s="417" t="s">
        <v>229</v>
      </c>
      <c r="W6" s="418"/>
      <c r="X6" s="418"/>
      <c r="Y6" s="419"/>
      <c r="Z6" s="417" t="s">
        <v>71</v>
      </c>
      <c r="AA6" s="418"/>
      <c r="AB6" s="418"/>
      <c r="AC6" s="419"/>
      <c r="AD6" s="407"/>
      <c r="AE6" s="407"/>
      <c r="AF6" s="407"/>
      <c r="AG6" s="407"/>
      <c r="AH6" s="407"/>
      <c r="AI6" s="407"/>
    </row>
    <row r="7" spans="1:35" s="165" customFormat="1" ht="22.5" customHeight="1">
      <c r="A7" s="164" t="s">
        <v>4</v>
      </c>
      <c r="B7" s="417" t="s">
        <v>229</v>
      </c>
      <c r="C7" s="418"/>
      <c r="D7" s="418"/>
      <c r="E7" s="418"/>
      <c r="F7" s="418"/>
      <c r="G7" s="418"/>
      <c r="H7" s="418"/>
      <c r="I7" s="419"/>
      <c r="J7" s="417"/>
      <c r="K7" s="418"/>
      <c r="L7" s="418"/>
      <c r="M7" s="418"/>
      <c r="N7" s="419"/>
      <c r="O7" s="420"/>
      <c r="P7" s="421"/>
      <c r="Q7" s="421"/>
      <c r="R7" s="422"/>
      <c r="S7" s="417"/>
      <c r="T7" s="418"/>
      <c r="U7" s="419"/>
      <c r="V7" s="417" t="s">
        <v>229</v>
      </c>
      <c r="W7" s="418"/>
      <c r="X7" s="418"/>
      <c r="Y7" s="419"/>
      <c r="Z7" s="417" t="s">
        <v>71</v>
      </c>
      <c r="AA7" s="418"/>
      <c r="AB7" s="418"/>
      <c r="AC7" s="419"/>
      <c r="AD7" s="407"/>
      <c r="AE7" s="407"/>
      <c r="AF7" s="407"/>
      <c r="AG7" s="407"/>
      <c r="AH7" s="407"/>
      <c r="AI7" s="407"/>
    </row>
    <row r="8" spans="1:35" s="165" customFormat="1" ht="22.5" customHeight="1">
      <c r="A8" s="164" t="s">
        <v>18</v>
      </c>
      <c r="B8" s="417" t="s">
        <v>229</v>
      </c>
      <c r="C8" s="418"/>
      <c r="D8" s="418"/>
      <c r="E8" s="418"/>
      <c r="F8" s="418"/>
      <c r="G8" s="418"/>
      <c r="H8" s="418"/>
      <c r="I8" s="419"/>
      <c r="J8" s="417"/>
      <c r="K8" s="418"/>
      <c r="L8" s="418"/>
      <c r="M8" s="418"/>
      <c r="N8" s="419"/>
      <c r="O8" s="420"/>
      <c r="P8" s="421"/>
      <c r="Q8" s="421"/>
      <c r="R8" s="422"/>
      <c r="S8" s="417"/>
      <c r="T8" s="418"/>
      <c r="U8" s="419"/>
      <c r="V8" s="417" t="s">
        <v>229</v>
      </c>
      <c r="W8" s="418"/>
      <c r="X8" s="418"/>
      <c r="Y8" s="419"/>
      <c r="Z8" s="417" t="s">
        <v>71</v>
      </c>
      <c r="AA8" s="418"/>
      <c r="AB8" s="418"/>
      <c r="AC8" s="419"/>
      <c r="AD8" s="407"/>
      <c r="AE8" s="407"/>
      <c r="AF8" s="407"/>
      <c r="AG8" s="407"/>
      <c r="AH8" s="407"/>
      <c r="AI8" s="407"/>
    </row>
    <row r="9" spans="1:35" s="165" customFormat="1" ht="22.5" customHeight="1">
      <c r="A9" s="164" t="s">
        <v>19</v>
      </c>
      <c r="B9" s="417" t="s">
        <v>229</v>
      </c>
      <c r="C9" s="418"/>
      <c r="D9" s="418"/>
      <c r="E9" s="418"/>
      <c r="F9" s="418"/>
      <c r="G9" s="418"/>
      <c r="H9" s="418"/>
      <c r="I9" s="419"/>
      <c r="J9" s="417"/>
      <c r="K9" s="418"/>
      <c r="L9" s="418"/>
      <c r="M9" s="418"/>
      <c r="N9" s="419"/>
      <c r="O9" s="420"/>
      <c r="P9" s="421"/>
      <c r="Q9" s="421"/>
      <c r="R9" s="422"/>
      <c r="S9" s="417"/>
      <c r="T9" s="418"/>
      <c r="U9" s="419"/>
      <c r="V9" s="417" t="s">
        <v>229</v>
      </c>
      <c r="W9" s="418"/>
      <c r="X9" s="418"/>
      <c r="Y9" s="419"/>
      <c r="Z9" s="417" t="s">
        <v>71</v>
      </c>
      <c r="AA9" s="418"/>
      <c r="AB9" s="418"/>
      <c r="AC9" s="419"/>
      <c r="AD9" s="407"/>
      <c r="AE9" s="407"/>
      <c r="AF9" s="407"/>
      <c r="AG9" s="407"/>
      <c r="AH9" s="407"/>
      <c r="AI9" s="407"/>
    </row>
    <row r="10" spans="1:35" s="165" customFormat="1" ht="22.5" customHeight="1">
      <c r="A10" s="164" t="s">
        <v>20</v>
      </c>
      <c r="B10" s="417" t="s">
        <v>229</v>
      </c>
      <c r="C10" s="418"/>
      <c r="D10" s="418"/>
      <c r="E10" s="418"/>
      <c r="F10" s="418"/>
      <c r="G10" s="418"/>
      <c r="H10" s="418"/>
      <c r="I10" s="419"/>
      <c r="J10" s="417"/>
      <c r="K10" s="418"/>
      <c r="L10" s="418"/>
      <c r="M10" s="418"/>
      <c r="N10" s="419"/>
      <c r="O10" s="420"/>
      <c r="P10" s="421"/>
      <c r="Q10" s="421"/>
      <c r="R10" s="422"/>
      <c r="S10" s="417"/>
      <c r="T10" s="418"/>
      <c r="U10" s="419"/>
      <c r="V10" s="417" t="s">
        <v>229</v>
      </c>
      <c r="W10" s="418"/>
      <c r="X10" s="418"/>
      <c r="Y10" s="419"/>
      <c r="Z10" s="417" t="s">
        <v>71</v>
      </c>
      <c r="AA10" s="418"/>
      <c r="AB10" s="418"/>
      <c r="AC10" s="419"/>
      <c r="AD10" s="407"/>
      <c r="AE10" s="407"/>
      <c r="AF10" s="407"/>
      <c r="AG10" s="407"/>
      <c r="AH10" s="407"/>
      <c r="AI10" s="407"/>
    </row>
    <row r="11" spans="1:35" s="165" customFormat="1" ht="22.5" customHeight="1">
      <c r="A11" s="164" t="s">
        <v>11</v>
      </c>
      <c r="B11" s="417" t="s">
        <v>229</v>
      </c>
      <c r="C11" s="418"/>
      <c r="D11" s="418"/>
      <c r="E11" s="418"/>
      <c r="F11" s="418"/>
      <c r="G11" s="418"/>
      <c r="H11" s="418"/>
      <c r="I11" s="419"/>
      <c r="J11" s="417" t="s">
        <v>117</v>
      </c>
      <c r="K11" s="418"/>
      <c r="L11" s="418"/>
      <c r="M11" s="418"/>
      <c r="N11" s="419"/>
      <c r="O11" s="420"/>
      <c r="P11" s="421"/>
      <c r="Q11" s="421"/>
      <c r="R11" s="422"/>
      <c r="S11" s="417"/>
      <c r="T11" s="418"/>
      <c r="U11" s="419"/>
      <c r="V11" s="417" t="s">
        <v>229</v>
      </c>
      <c r="W11" s="418"/>
      <c r="X11" s="418"/>
      <c r="Y11" s="419"/>
      <c r="Z11" s="417" t="s">
        <v>71</v>
      </c>
      <c r="AA11" s="418"/>
      <c r="AB11" s="418"/>
      <c r="AC11" s="419"/>
      <c r="AD11" s="407"/>
      <c r="AE11" s="407"/>
      <c r="AF11" s="407"/>
      <c r="AG11" s="407"/>
      <c r="AH11" s="407"/>
      <c r="AI11" s="407"/>
    </row>
    <row r="12" spans="1:35" s="165" customFormat="1" ht="22.5" customHeight="1">
      <c r="A12" s="164" t="s">
        <v>10</v>
      </c>
      <c r="B12" s="417" t="s">
        <v>229</v>
      </c>
      <c r="C12" s="418"/>
      <c r="D12" s="418"/>
      <c r="E12" s="418"/>
      <c r="F12" s="418"/>
      <c r="G12" s="418"/>
      <c r="H12" s="418"/>
      <c r="I12" s="419"/>
      <c r="J12" s="417"/>
      <c r="K12" s="418"/>
      <c r="L12" s="418"/>
      <c r="M12" s="418"/>
      <c r="N12" s="419"/>
      <c r="O12" s="420"/>
      <c r="P12" s="421"/>
      <c r="Q12" s="421"/>
      <c r="R12" s="422"/>
      <c r="S12" s="417"/>
      <c r="T12" s="418"/>
      <c r="U12" s="419"/>
      <c r="V12" s="417" t="s">
        <v>229</v>
      </c>
      <c r="W12" s="418"/>
      <c r="X12" s="418"/>
      <c r="Y12" s="419"/>
      <c r="Z12" s="417" t="s">
        <v>71</v>
      </c>
      <c r="AA12" s="418"/>
      <c r="AB12" s="418"/>
      <c r="AC12" s="419"/>
      <c r="AD12" s="407"/>
      <c r="AE12" s="407"/>
      <c r="AF12" s="407"/>
      <c r="AG12" s="407"/>
      <c r="AH12" s="407"/>
      <c r="AI12" s="407"/>
    </row>
    <row r="13" spans="1:35" s="165" customFormat="1" ht="22.5" customHeight="1">
      <c r="A13" s="164" t="s">
        <v>53</v>
      </c>
      <c r="B13" s="417" t="s">
        <v>229</v>
      </c>
      <c r="C13" s="418"/>
      <c r="D13" s="418"/>
      <c r="E13" s="418"/>
      <c r="F13" s="418"/>
      <c r="G13" s="418"/>
      <c r="H13" s="418"/>
      <c r="I13" s="419"/>
      <c r="J13" s="417"/>
      <c r="K13" s="418"/>
      <c r="L13" s="418"/>
      <c r="M13" s="418"/>
      <c r="N13" s="419"/>
      <c r="O13" s="420"/>
      <c r="P13" s="421"/>
      <c r="Q13" s="421"/>
      <c r="R13" s="422"/>
      <c r="S13" s="417"/>
      <c r="T13" s="418"/>
      <c r="U13" s="419"/>
      <c r="V13" s="417" t="s">
        <v>229</v>
      </c>
      <c r="W13" s="418"/>
      <c r="X13" s="418"/>
      <c r="Y13" s="419"/>
      <c r="Z13" s="417" t="s">
        <v>71</v>
      </c>
      <c r="AA13" s="418"/>
      <c r="AB13" s="418"/>
      <c r="AC13" s="419"/>
      <c r="AD13" s="407"/>
      <c r="AE13" s="407"/>
      <c r="AF13" s="407"/>
      <c r="AG13" s="407"/>
      <c r="AH13" s="407"/>
      <c r="AI13" s="407"/>
    </row>
    <row r="14" spans="1:35" s="165" customFormat="1" ht="22.5" customHeight="1">
      <c r="A14" s="164" t="s">
        <v>54</v>
      </c>
      <c r="B14" s="417" t="s">
        <v>229</v>
      </c>
      <c r="C14" s="418"/>
      <c r="D14" s="418"/>
      <c r="E14" s="418"/>
      <c r="F14" s="418"/>
      <c r="G14" s="418"/>
      <c r="H14" s="418"/>
      <c r="I14" s="419"/>
      <c r="J14" s="417"/>
      <c r="K14" s="418"/>
      <c r="L14" s="418"/>
      <c r="M14" s="418"/>
      <c r="N14" s="419"/>
      <c r="O14" s="420"/>
      <c r="P14" s="421"/>
      <c r="Q14" s="421"/>
      <c r="R14" s="422"/>
      <c r="S14" s="417"/>
      <c r="T14" s="418"/>
      <c r="U14" s="419"/>
      <c r="V14" s="417" t="s">
        <v>229</v>
      </c>
      <c r="W14" s="418"/>
      <c r="X14" s="418"/>
      <c r="Y14" s="419"/>
      <c r="Z14" s="417" t="s">
        <v>71</v>
      </c>
      <c r="AA14" s="418"/>
      <c r="AB14" s="418"/>
      <c r="AC14" s="419"/>
      <c r="AD14" s="407"/>
      <c r="AE14" s="407"/>
      <c r="AF14" s="407"/>
      <c r="AG14" s="407"/>
      <c r="AH14" s="407"/>
      <c r="AI14" s="407"/>
    </row>
    <row r="15" spans="1:35" s="165" customFormat="1" ht="22.5" customHeight="1">
      <c r="A15" s="164" t="s">
        <v>48</v>
      </c>
      <c r="B15" s="417" t="s">
        <v>229</v>
      </c>
      <c r="C15" s="418"/>
      <c r="D15" s="418"/>
      <c r="E15" s="418"/>
      <c r="F15" s="418"/>
      <c r="G15" s="418"/>
      <c r="H15" s="418"/>
      <c r="I15" s="419"/>
      <c r="J15" s="417"/>
      <c r="K15" s="418"/>
      <c r="L15" s="418"/>
      <c r="M15" s="418"/>
      <c r="N15" s="419"/>
      <c r="O15" s="420"/>
      <c r="P15" s="421"/>
      <c r="Q15" s="421"/>
      <c r="R15" s="422"/>
      <c r="S15" s="417"/>
      <c r="T15" s="418"/>
      <c r="U15" s="419"/>
      <c r="V15" s="417" t="s">
        <v>229</v>
      </c>
      <c r="W15" s="418"/>
      <c r="X15" s="418"/>
      <c r="Y15" s="419"/>
      <c r="Z15" s="417" t="s">
        <v>71</v>
      </c>
      <c r="AA15" s="418"/>
      <c r="AB15" s="418"/>
      <c r="AC15" s="419"/>
      <c r="AD15" s="407"/>
      <c r="AE15" s="407"/>
      <c r="AF15" s="407"/>
      <c r="AG15" s="407"/>
      <c r="AH15" s="407"/>
      <c r="AI15" s="407"/>
    </row>
    <row r="16" spans="1:35" s="165" customFormat="1" ht="22.5" customHeight="1">
      <c r="A16" s="164" t="s">
        <v>55</v>
      </c>
      <c r="B16" s="417" t="s">
        <v>229</v>
      </c>
      <c r="C16" s="418"/>
      <c r="D16" s="418"/>
      <c r="E16" s="418"/>
      <c r="F16" s="418"/>
      <c r="G16" s="418"/>
      <c r="H16" s="418"/>
      <c r="I16" s="419"/>
      <c r="J16" s="417"/>
      <c r="K16" s="418"/>
      <c r="L16" s="418"/>
      <c r="M16" s="418"/>
      <c r="N16" s="419"/>
      <c r="O16" s="420"/>
      <c r="P16" s="421"/>
      <c r="Q16" s="421"/>
      <c r="R16" s="422"/>
      <c r="S16" s="417"/>
      <c r="T16" s="418"/>
      <c r="U16" s="419"/>
      <c r="V16" s="417" t="s">
        <v>229</v>
      </c>
      <c r="W16" s="418"/>
      <c r="X16" s="418"/>
      <c r="Y16" s="419"/>
      <c r="Z16" s="417" t="s">
        <v>71</v>
      </c>
      <c r="AA16" s="418"/>
      <c r="AB16" s="418"/>
      <c r="AC16" s="419"/>
      <c r="AD16" s="407"/>
      <c r="AE16" s="407"/>
      <c r="AF16" s="407"/>
      <c r="AG16" s="407"/>
      <c r="AH16" s="407"/>
      <c r="AI16" s="407"/>
    </row>
    <row r="17" spans="1:35" s="165" customFormat="1" ht="22.5" customHeight="1">
      <c r="A17" s="164" t="s">
        <v>25</v>
      </c>
      <c r="B17" s="417" t="s">
        <v>229</v>
      </c>
      <c r="C17" s="418"/>
      <c r="D17" s="418"/>
      <c r="E17" s="418"/>
      <c r="F17" s="418"/>
      <c r="G17" s="418"/>
      <c r="H17" s="418"/>
      <c r="I17" s="419"/>
      <c r="J17" s="417"/>
      <c r="K17" s="418"/>
      <c r="L17" s="418"/>
      <c r="M17" s="418"/>
      <c r="N17" s="419"/>
      <c r="O17" s="420"/>
      <c r="P17" s="421"/>
      <c r="Q17" s="421"/>
      <c r="R17" s="422"/>
      <c r="S17" s="417"/>
      <c r="T17" s="418"/>
      <c r="U17" s="419"/>
      <c r="V17" s="417" t="s">
        <v>229</v>
      </c>
      <c r="W17" s="418"/>
      <c r="X17" s="418"/>
      <c r="Y17" s="419"/>
      <c r="Z17" s="417" t="s">
        <v>71</v>
      </c>
      <c r="AA17" s="418"/>
      <c r="AB17" s="418"/>
      <c r="AC17" s="419"/>
      <c r="AD17" s="407"/>
      <c r="AE17" s="407"/>
      <c r="AF17" s="407"/>
      <c r="AG17" s="407"/>
      <c r="AH17" s="407"/>
      <c r="AI17" s="407"/>
    </row>
    <row r="18" spans="1:35" s="165" customFormat="1" ht="22.5" customHeight="1">
      <c r="A18" s="164" t="s">
        <v>56</v>
      </c>
      <c r="B18" s="417" t="s">
        <v>229</v>
      </c>
      <c r="C18" s="418"/>
      <c r="D18" s="418"/>
      <c r="E18" s="418"/>
      <c r="F18" s="418"/>
      <c r="G18" s="418"/>
      <c r="H18" s="418"/>
      <c r="I18" s="419"/>
      <c r="J18" s="417"/>
      <c r="K18" s="418"/>
      <c r="L18" s="418"/>
      <c r="M18" s="418"/>
      <c r="N18" s="419"/>
      <c r="O18" s="420"/>
      <c r="P18" s="421"/>
      <c r="Q18" s="421"/>
      <c r="R18" s="422"/>
      <c r="S18" s="417"/>
      <c r="T18" s="418"/>
      <c r="U18" s="419"/>
      <c r="V18" s="417" t="s">
        <v>229</v>
      </c>
      <c r="W18" s="418"/>
      <c r="X18" s="418"/>
      <c r="Y18" s="419"/>
      <c r="Z18" s="417" t="s">
        <v>71</v>
      </c>
      <c r="AA18" s="418"/>
      <c r="AB18" s="418"/>
      <c r="AC18" s="419"/>
      <c r="AD18" s="407"/>
      <c r="AE18" s="407"/>
      <c r="AF18" s="407"/>
      <c r="AG18" s="407"/>
      <c r="AH18" s="407"/>
      <c r="AI18" s="407"/>
    </row>
    <row r="19" spans="1:35" s="165" customFormat="1" ht="22.5" customHeight="1">
      <c r="A19" s="164" t="s">
        <v>57</v>
      </c>
      <c r="B19" s="417" t="s">
        <v>229</v>
      </c>
      <c r="C19" s="418"/>
      <c r="D19" s="418"/>
      <c r="E19" s="418"/>
      <c r="F19" s="418"/>
      <c r="G19" s="418"/>
      <c r="H19" s="418"/>
      <c r="I19" s="419"/>
      <c r="J19" s="417"/>
      <c r="K19" s="418"/>
      <c r="L19" s="418"/>
      <c r="M19" s="418"/>
      <c r="N19" s="419"/>
      <c r="O19" s="420"/>
      <c r="P19" s="421"/>
      <c r="Q19" s="421"/>
      <c r="R19" s="422"/>
      <c r="S19" s="417"/>
      <c r="T19" s="418"/>
      <c r="U19" s="419"/>
      <c r="V19" s="417" t="s">
        <v>229</v>
      </c>
      <c r="W19" s="418"/>
      <c r="X19" s="418"/>
      <c r="Y19" s="419"/>
      <c r="Z19" s="417" t="s">
        <v>71</v>
      </c>
      <c r="AA19" s="418"/>
      <c r="AB19" s="418"/>
      <c r="AC19" s="419"/>
      <c r="AD19" s="407"/>
      <c r="AE19" s="407"/>
      <c r="AF19" s="407"/>
      <c r="AG19" s="407"/>
      <c r="AH19" s="407"/>
      <c r="AI19" s="407"/>
    </row>
    <row r="20" spans="1:35" s="165" customFormat="1" ht="22.5" customHeight="1">
      <c r="A20" s="164" t="s">
        <v>58</v>
      </c>
      <c r="B20" s="417" t="s">
        <v>229</v>
      </c>
      <c r="C20" s="418"/>
      <c r="D20" s="418"/>
      <c r="E20" s="418"/>
      <c r="F20" s="418"/>
      <c r="G20" s="418"/>
      <c r="H20" s="418"/>
      <c r="I20" s="419"/>
      <c r="J20" s="417"/>
      <c r="K20" s="418"/>
      <c r="L20" s="418"/>
      <c r="M20" s="418"/>
      <c r="N20" s="419"/>
      <c r="O20" s="420"/>
      <c r="P20" s="421"/>
      <c r="Q20" s="421"/>
      <c r="R20" s="422"/>
      <c r="S20" s="417"/>
      <c r="T20" s="418"/>
      <c r="U20" s="419"/>
      <c r="V20" s="417" t="s">
        <v>229</v>
      </c>
      <c r="W20" s="418"/>
      <c r="X20" s="418"/>
      <c r="Y20" s="419"/>
      <c r="Z20" s="417" t="s">
        <v>71</v>
      </c>
      <c r="AA20" s="418"/>
      <c r="AB20" s="418"/>
      <c r="AC20" s="419"/>
      <c r="AD20" s="407"/>
      <c r="AE20" s="407"/>
      <c r="AF20" s="407"/>
      <c r="AG20" s="407"/>
      <c r="AH20" s="407"/>
      <c r="AI20" s="407"/>
    </row>
    <row r="21" spans="1:35" s="165" customFormat="1" ht="22.5" customHeight="1">
      <c r="A21" s="164" t="s">
        <v>59</v>
      </c>
      <c r="B21" s="417" t="s">
        <v>229</v>
      </c>
      <c r="C21" s="418"/>
      <c r="D21" s="418"/>
      <c r="E21" s="418"/>
      <c r="F21" s="418"/>
      <c r="G21" s="418"/>
      <c r="H21" s="418"/>
      <c r="I21" s="419"/>
      <c r="J21" s="417"/>
      <c r="K21" s="418"/>
      <c r="L21" s="418"/>
      <c r="M21" s="418"/>
      <c r="N21" s="419"/>
      <c r="O21" s="420"/>
      <c r="P21" s="421"/>
      <c r="Q21" s="421"/>
      <c r="R21" s="422"/>
      <c r="S21" s="417"/>
      <c r="T21" s="418"/>
      <c r="U21" s="419"/>
      <c r="V21" s="417" t="s">
        <v>229</v>
      </c>
      <c r="W21" s="418"/>
      <c r="X21" s="418"/>
      <c r="Y21" s="419"/>
      <c r="Z21" s="417" t="s">
        <v>71</v>
      </c>
      <c r="AA21" s="418"/>
      <c r="AB21" s="418"/>
      <c r="AC21" s="419"/>
      <c r="AD21" s="407"/>
      <c r="AE21" s="407"/>
      <c r="AF21" s="407"/>
      <c r="AG21" s="407"/>
      <c r="AH21" s="407"/>
      <c r="AI21" s="407"/>
    </row>
    <row r="22" spans="1:35" s="165" customFormat="1" ht="22.5" customHeight="1">
      <c r="A22" s="164" t="s">
        <v>60</v>
      </c>
      <c r="B22" s="417" t="s">
        <v>229</v>
      </c>
      <c r="C22" s="418"/>
      <c r="D22" s="418"/>
      <c r="E22" s="418"/>
      <c r="F22" s="418"/>
      <c r="G22" s="418"/>
      <c r="H22" s="418"/>
      <c r="I22" s="419"/>
      <c r="J22" s="417"/>
      <c r="K22" s="418"/>
      <c r="L22" s="418"/>
      <c r="M22" s="418"/>
      <c r="N22" s="419"/>
      <c r="O22" s="420"/>
      <c r="P22" s="421"/>
      <c r="Q22" s="421"/>
      <c r="R22" s="422"/>
      <c r="S22" s="417"/>
      <c r="T22" s="418"/>
      <c r="U22" s="419"/>
      <c r="V22" s="417" t="s">
        <v>229</v>
      </c>
      <c r="W22" s="418"/>
      <c r="X22" s="418"/>
      <c r="Y22" s="419"/>
      <c r="Z22" s="417" t="s">
        <v>71</v>
      </c>
      <c r="AA22" s="418"/>
      <c r="AB22" s="418"/>
      <c r="AC22" s="419"/>
      <c r="AD22" s="407"/>
      <c r="AE22" s="407"/>
      <c r="AF22" s="407"/>
      <c r="AG22" s="407"/>
      <c r="AH22" s="407"/>
      <c r="AI22" s="407"/>
    </row>
    <row r="23" spans="1:35" s="165" customFormat="1" ht="22.5" customHeight="1">
      <c r="A23" s="164" t="s">
        <v>61</v>
      </c>
      <c r="B23" s="417" t="s">
        <v>229</v>
      </c>
      <c r="C23" s="418"/>
      <c r="D23" s="418"/>
      <c r="E23" s="418"/>
      <c r="F23" s="418"/>
      <c r="G23" s="418"/>
      <c r="H23" s="418"/>
      <c r="I23" s="419"/>
      <c r="J23" s="417"/>
      <c r="K23" s="418"/>
      <c r="L23" s="418"/>
      <c r="M23" s="418"/>
      <c r="N23" s="419"/>
      <c r="O23" s="420"/>
      <c r="P23" s="421"/>
      <c r="Q23" s="421"/>
      <c r="R23" s="422"/>
      <c r="S23" s="417"/>
      <c r="T23" s="418"/>
      <c r="U23" s="419"/>
      <c r="V23" s="417" t="s">
        <v>229</v>
      </c>
      <c r="W23" s="418"/>
      <c r="X23" s="418"/>
      <c r="Y23" s="419"/>
      <c r="Z23" s="417" t="s">
        <v>71</v>
      </c>
      <c r="AA23" s="418"/>
      <c r="AB23" s="418"/>
      <c r="AC23" s="419"/>
      <c r="AD23" s="407"/>
      <c r="AE23" s="407"/>
      <c r="AF23" s="407"/>
      <c r="AG23" s="407"/>
      <c r="AH23" s="407"/>
      <c r="AI23" s="407"/>
    </row>
    <row r="24" spans="1:35" s="165" customFormat="1" ht="22.5" customHeight="1">
      <c r="A24" s="164" t="s">
        <v>62</v>
      </c>
      <c r="B24" s="417" t="s">
        <v>229</v>
      </c>
      <c r="C24" s="418"/>
      <c r="D24" s="418"/>
      <c r="E24" s="418"/>
      <c r="F24" s="418"/>
      <c r="G24" s="418"/>
      <c r="H24" s="418"/>
      <c r="I24" s="419"/>
      <c r="J24" s="417"/>
      <c r="K24" s="418"/>
      <c r="L24" s="418"/>
      <c r="M24" s="418"/>
      <c r="N24" s="419"/>
      <c r="O24" s="420"/>
      <c r="P24" s="421"/>
      <c r="Q24" s="421"/>
      <c r="R24" s="422"/>
      <c r="S24" s="417"/>
      <c r="T24" s="418"/>
      <c r="U24" s="419"/>
      <c r="V24" s="417" t="s">
        <v>229</v>
      </c>
      <c r="W24" s="418"/>
      <c r="X24" s="418"/>
      <c r="Y24" s="419"/>
      <c r="Z24" s="417" t="s">
        <v>71</v>
      </c>
      <c r="AA24" s="418"/>
      <c r="AB24" s="418"/>
      <c r="AC24" s="419"/>
      <c r="AD24" s="407"/>
      <c r="AE24" s="407"/>
      <c r="AF24" s="407"/>
      <c r="AG24" s="407"/>
      <c r="AH24" s="407"/>
      <c r="AI24" s="407"/>
    </row>
    <row r="25" spans="1:35" s="165" customFormat="1" ht="22.5" customHeight="1">
      <c r="A25" s="164" t="s">
        <v>72</v>
      </c>
      <c r="B25" s="417" t="s">
        <v>229</v>
      </c>
      <c r="C25" s="418"/>
      <c r="D25" s="418"/>
      <c r="E25" s="418"/>
      <c r="F25" s="418"/>
      <c r="G25" s="418"/>
      <c r="H25" s="418"/>
      <c r="I25" s="419"/>
      <c r="J25" s="417"/>
      <c r="K25" s="418"/>
      <c r="L25" s="418"/>
      <c r="M25" s="418"/>
      <c r="N25" s="419"/>
      <c r="O25" s="420"/>
      <c r="P25" s="421"/>
      <c r="Q25" s="421"/>
      <c r="R25" s="422"/>
      <c r="S25" s="417"/>
      <c r="T25" s="418"/>
      <c r="U25" s="419"/>
      <c r="V25" s="417" t="s">
        <v>229</v>
      </c>
      <c r="W25" s="418"/>
      <c r="X25" s="418"/>
      <c r="Y25" s="419"/>
      <c r="Z25" s="417" t="s">
        <v>71</v>
      </c>
      <c r="AA25" s="418"/>
      <c r="AB25" s="418"/>
      <c r="AC25" s="419"/>
      <c r="AD25" s="407"/>
      <c r="AE25" s="407"/>
      <c r="AF25" s="407"/>
      <c r="AG25" s="407"/>
      <c r="AH25" s="407"/>
      <c r="AI25" s="407"/>
    </row>
    <row r="26" spans="1:35" ht="22.5" customHeight="1">
      <c r="A26" s="408" t="s">
        <v>149</v>
      </c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10"/>
      <c r="AD26" s="411">
        <f>SUM(AD5:AF25)</f>
        <v>0</v>
      </c>
      <c r="AE26" s="412"/>
      <c r="AF26" s="413"/>
      <c r="AG26" s="414"/>
      <c r="AH26" s="415"/>
      <c r="AI26" s="416"/>
    </row>
    <row r="27" spans="1:35" ht="22.5" customHeight="1">
      <c r="A27" s="408" t="s">
        <v>150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14"/>
      <c r="AE27" s="415"/>
      <c r="AF27" s="416"/>
      <c r="AG27" s="411">
        <f>SUM(AG5:AI25)</f>
        <v>0</v>
      </c>
      <c r="AH27" s="412"/>
      <c r="AI27" s="413"/>
    </row>
    <row r="28" spans="1:35" s="66" customFormat="1" ht="8.2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s="66" customFormat="1" ht="8.25" customHeight="1">
      <c r="A29" s="5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394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6"/>
    </row>
    <row r="30" spans="1:35" s="66" customFormat="1" ht="12" customHeight="1">
      <c r="A30" s="403"/>
      <c r="B30" s="403"/>
      <c r="C30" s="403"/>
      <c r="D30" s="403"/>
      <c r="E30" s="403"/>
      <c r="F30" s="403"/>
      <c r="G30" s="163"/>
      <c r="H30" s="405"/>
      <c r="I30" s="405"/>
      <c r="J30" s="406" t="s">
        <v>100</v>
      </c>
      <c r="K30" s="405"/>
      <c r="L30" s="405"/>
      <c r="M30" s="406" t="s">
        <v>100</v>
      </c>
      <c r="N30" s="405"/>
      <c r="O30" s="405"/>
      <c r="P30" s="392"/>
      <c r="Q30" s="392"/>
      <c r="R30" s="53"/>
      <c r="S30" s="53"/>
      <c r="T30" s="53"/>
      <c r="U30" s="397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9"/>
    </row>
    <row r="31" spans="1:35" s="66" customFormat="1" ht="5.25" customHeight="1">
      <c r="A31" s="403"/>
      <c r="B31" s="403"/>
      <c r="C31" s="403"/>
      <c r="D31" s="403"/>
      <c r="E31" s="403"/>
      <c r="F31" s="403"/>
      <c r="G31" s="163"/>
      <c r="H31" s="405"/>
      <c r="I31" s="405"/>
      <c r="J31" s="406"/>
      <c r="K31" s="405"/>
      <c r="L31" s="405"/>
      <c r="M31" s="406"/>
      <c r="N31" s="405"/>
      <c r="O31" s="405"/>
      <c r="P31" s="392"/>
      <c r="Q31" s="392"/>
      <c r="R31" s="163"/>
      <c r="S31" s="54"/>
      <c r="T31" s="54"/>
      <c r="U31" s="397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9"/>
    </row>
    <row r="32" spans="1:35" s="66" customFormat="1" ht="5.25" customHeight="1">
      <c r="A32" s="404"/>
      <c r="B32" s="404"/>
      <c r="C32" s="404"/>
      <c r="D32" s="404"/>
      <c r="E32" s="404"/>
      <c r="F32" s="404"/>
      <c r="G32" s="163"/>
      <c r="H32" s="405"/>
      <c r="I32" s="405"/>
      <c r="J32" s="406"/>
      <c r="K32" s="405"/>
      <c r="L32" s="405"/>
      <c r="M32" s="406"/>
      <c r="N32" s="405"/>
      <c r="O32" s="405"/>
      <c r="P32" s="392"/>
      <c r="Q32" s="392"/>
      <c r="R32" s="55"/>
      <c r="S32" s="55"/>
      <c r="T32" s="55"/>
      <c r="U32" s="397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9"/>
    </row>
    <row r="33" spans="1:35" s="66" customFormat="1" ht="9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400"/>
      <c r="V33" s="401"/>
      <c r="W33" s="401"/>
      <c r="X33" s="401"/>
      <c r="Y33" s="401"/>
      <c r="Z33" s="401"/>
      <c r="AA33" s="401"/>
      <c r="AB33" s="401"/>
      <c r="AC33" s="401"/>
      <c r="AD33" s="401"/>
      <c r="AE33" s="401"/>
      <c r="AF33" s="401"/>
      <c r="AG33" s="401"/>
      <c r="AH33" s="401"/>
      <c r="AI33" s="402"/>
    </row>
    <row r="34" spans="1:35" s="66" customFormat="1" ht="22.9" customHeight="1">
      <c r="A34" s="393" t="s">
        <v>101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74"/>
      <c r="T34" s="74"/>
      <c r="U34" s="359" t="s">
        <v>167</v>
      </c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47"/>
    </row>
    <row r="35" spans="1:35" s="66" customFormat="1" ht="17.2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</sheetData>
  <sheetProtection sheet="1" objects="1" scenarios="1"/>
  <mergeCells count="198">
    <mergeCell ref="A1:AI1"/>
    <mergeCell ref="A2:AI2"/>
    <mergeCell ref="B4:I4"/>
    <mergeCell ref="J4:N4"/>
    <mergeCell ref="O4:R4"/>
    <mergeCell ref="S4:U4"/>
    <mergeCell ref="V4:Y4"/>
    <mergeCell ref="Z4:AC4"/>
    <mergeCell ref="AD4:AF4"/>
    <mergeCell ref="AG4:AI4"/>
    <mergeCell ref="AD5:AF5"/>
    <mergeCell ref="AG5:AI5"/>
    <mergeCell ref="B6:I6"/>
    <mergeCell ref="J6:N6"/>
    <mergeCell ref="O6:R6"/>
    <mergeCell ref="S6:U6"/>
    <mergeCell ref="V6:Y6"/>
    <mergeCell ref="Z6:AC6"/>
    <mergeCell ref="AD6:AF6"/>
    <mergeCell ref="AG6:AI6"/>
    <mergeCell ref="B5:I5"/>
    <mergeCell ref="J5:N5"/>
    <mergeCell ref="O5:R5"/>
    <mergeCell ref="S5:U5"/>
    <mergeCell ref="V5:Y5"/>
    <mergeCell ref="Z5:AC5"/>
    <mergeCell ref="AD7:AF7"/>
    <mergeCell ref="AG7:AI7"/>
    <mergeCell ref="B8:I8"/>
    <mergeCell ref="J8:N8"/>
    <mergeCell ref="O8:R8"/>
    <mergeCell ref="S8:U8"/>
    <mergeCell ref="V8:Y8"/>
    <mergeCell ref="Z8:AC8"/>
    <mergeCell ref="AD8:AF8"/>
    <mergeCell ref="AG8:AI8"/>
    <mergeCell ref="B7:I7"/>
    <mergeCell ref="J7:N7"/>
    <mergeCell ref="O7:R7"/>
    <mergeCell ref="S7:U7"/>
    <mergeCell ref="V7:Y7"/>
    <mergeCell ref="Z7:AC7"/>
    <mergeCell ref="AD9:AF9"/>
    <mergeCell ref="AG9:AI9"/>
    <mergeCell ref="B10:I10"/>
    <mergeCell ref="J10:N10"/>
    <mergeCell ref="O10:R10"/>
    <mergeCell ref="S10:U10"/>
    <mergeCell ref="V10:Y10"/>
    <mergeCell ref="Z10:AC10"/>
    <mergeCell ref="AD10:AF10"/>
    <mergeCell ref="AG10:AI10"/>
    <mergeCell ref="B9:I9"/>
    <mergeCell ref="J9:N9"/>
    <mergeCell ref="O9:R9"/>
    <mergeCell ref="S9:U9"/>
    <mergeCell ref="V9:Y9"/>
    <mergeCell ref="Z9:AC9"/>
    <mergeCell ref="AD11:AF11"/>
    <mergeCell ref="AG11:AI11"/>
    <mergeCell ref="B12:I12"/>
    <mergeCell ref="J12:N12"/>
    <mergeCell ref="O12:R12"/>
    <mergeCell ref="S12:U12"/>
    <mergeCell ref="V12:Y12"/>
    <mergeCell ref="Z12:AC12"/>
    <mergeCell ref="AD12:AF12"/>
    <mergeCell ref="AG12:AI12"/>
    <mergeCell ref="B11:I11"/>
    <mergeCell ref="J11:N11"/>
    <mergeCell ref="O11:R11"/>
    <mergeCell ref="S11:U11"/>
    <mergeCell ref="V11:Y11"/>
    <mergeCell ref="Z11:AC11"/>
    <mergeCell ref="AD13:AF13"/>
    <mergeCell ref="AG13:AI13"/>
    <mergeCell ref="B14:I14"/>
    <mergeCell ref="J14:N14"/>
    <mergeCell ref="O14:R14"/>
    <mergeCell ref="S14:U14"/>
    <mergeCell ref="V14:Y14"/>
    <mergeCell ref="Z14:AC14"/>
    <mergeCell ref="AD14:AF14"/>
    <mergeCell ref="AG14:AI14"/>
    <mergeCell ref="B13:I13"/>
    <mergeCell ref="J13:N13"/>
    <mergeCell ref="O13:R13"/>
    <mergeCell ref="S13:U13"/>
    <mergeCell ref="V13:Y13"/>
    <mergeCell ref="Z13:AC13"/>
    <mergeCell ref="AD15:AF15"/>
    <mergeCell ref="AG15:AI15"/>
    <mergeCell ref="B16:I16"/>
    <mergeCell ref="J16:N16"/>
    <mergeCell ref="O16:R16"/>
    <mergeCell ref="S16:U16"/>
    <mergeCell ref="V16:Y16"/>
    <mergeCell ref="Z16:AC16"/>
    <mergeCell ref="AD16:AF16"/>
    <mergeCell ref="AG16:AI16"/>
    <mergeCell ref="B15:I15"/>
    <mergeCell ref="J15:N15"/>
    <mergeCell ref="O15:R15"/>
    <mergeCell ref="S15:U15"/>
    <mergeCell ref="V15:Y15"/>
    <mergeCell ref="Z15:AC15"/>
    <mergeCell ref="AD17:AF17"/>
    <mergeCell ref="AG17:AI17"/>
    <mergeCell ref="B18:I18"/>
    <mergeCell ref="J18:N18"/>
    <mergeCell ref="O18:R18"/>
    <mergeCell ref="S18:U18"/>
    <mergeCell ref="V18:Y18"/>
    <mergeCell ref="Z18:AC18"/>
    <mergeCell ref="AD18:AF18"/>
    <mergeCell ref="AG18:AI18"/>
    <mergeCell ref="B17:I17"/>
    <mergeCell ref="J17:N17"/>
    <mergeCell ref="O17:R17"/>
    <mergeCell ref="S17:U17"/>
    <mergeCell ref="V17:Y17"/>
    <mergeCell ref="Z17:AC17"/>
    <mergeCell ref="AD19:AF19"/>
    <mergeCell ref="AG19:AI19"/>
    <mergeCell ref="B20:I20"/>
    <mergeCell ref="J20:N20"/>
    <mergeCell ref="O20:R20"/>
    <mergeCell ref="S20:U20"/>
    <mergeCell ref="V20:Y20"/>
    <mergeCell ref="Z20:AC20"/>
    <mergeCell ref="AD20:AF20"/>
    <mergeCell ref="AG20:AI20"/>
    <mergeCell ref="B19:I19"/>
    <mergeCell ref="J19:N19"/>
    <mergeCell ref="O19:R19"/>
    <mergeCell ref="S19:U19"/>
    <mergeCell ref="V19:Y19"/>
    <mergeCell ref="Z19:AC19"/>
    <mergeCell ref="AD21:AF21"/>
    <mergeCell ref="AG21:AI21"/>
    <mergeCell ref="B22:I22"/>
    <mergeCell ref="J22:N22"/>
    <mergeCell ref="O22:R22"/>
    <mergeCell ref="S22:U22"/>
    <mergeCell ref="V22:Y22"/>
    <mergeCell ref="Z22:AC22"/>
    <mergeCell ref="AD22:AF22"/>
    <mergeCell ref="AG22:AI22"/>
    <mergeCell ref="B21:I21"/>
    <mergeCell ref="J21:N21"/>
    <mergeCell ref="O21:R21"/>
    <mergeCell ref="S21:U21"/>
    <mergeCell ref="V21:Y21"/>
    <mergeCell ref="Z21:AC21"/>
    <mergeCell ref="AD23:AF23"/>
    <mergeCell ref="AG23:AI23"/>
    <mergeCell ref="B24:I24"/>
    <mergeCell ref="J24:N24"/>
    <mergeCell ref="O24:R24"/>
    <mergeCell ref="S24:U24"/>
    <mergeCell ref="V24:Y24"/>
    <mergeCell ref="Z24:AC24"/>
    <mergeCell ref="AD24:AF24"/>
    <mergeCell ref="AG24:AI24"/>
    <mergeCell ref="B23:I23"/>
    <mergeCell ref="J23:N23"/>
    <mergeCell ref="O23:R23"/>
    <mergeCell ref="S23:U23"/>
    <mergeCell ref="V23:Y23"/>
    <mergeCell ref="Z23:AC23"/>
    <mergeCell ref="AD25:AF25"/>
    <mergeCell ref="AG25:AI25"/>
    <mergeCell ref="A26:AC26"/>
    <mergeCell ref="AD26:AF26"/>
    <mergeCell ref="AG26:AI26"/>
    <mergeCell ref="A27:AC27"/>
    <mergeCell ref="AD27:AF27"/>
    <mergeCell ref="AG27:AI27"/>
    <mergeCell ref="B25:I25"/>
    <mergeCell ref="J25:N25"/>
    <mergeCell ref="O25:R25"/>
    <mergeCell ref="S25:U25"/>
    <mergeCell ref="V25:Y25"/>
    <mergeCell ref="Z25:AC25"/>
    <mergeCell ref="P30:P32"/>
    <mergeCell ref="Q30:Q32"/>
    <mergeCell ref="A34:R34"/>
    <mergeCell ref="U34:AH34"/>
    <mergeCell ref="U29:AI33"/>
    <mergeCell ref="A30:F32"/>
    <mergeCell ref="H30:H32"/>
    <mergeCell ref="I30:I32"/>
    <mergeCell ref="J30:J32"/>
    <mergeCell ref="K30:K32"/>
    <mergeCell ref="L30:L32"/>
    <mergeCell ref="M30:M32"/>
    <mergeCell ref="N30:N32"/>
    <mergeCell ref="O30:O32"/>
  </mergeCells>
  <dataValidations count="1">
    <dataValidation type="whole" operator="greaterThanOrEqual" allowBlank="1" showInputMessage="1" showErrorMessage="1" sqref="AD5:AI25 AD26:AF26 AG27:AI27">
      <formula1>0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70" fitToHeight="0" orientation="portrait" cellComments="asDisplayed" errors="blank" r:id="rId1"/>
  <headerFooter alignWithMargins="0">
    <oddFooter>&amp;L&amp;8PROW_19.1/v.2/z&amp;R&amp;8Strona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Slowniki!$D$7:$D$9</xm:f>
          </x14:formula1>
          <xm:sqref>Z5:AC25</xm:sqref>
        </x14:dataValidation>
        <x14:dataValidation type="list" allowBlank="1" showInputMessage="1" showErrorMessage="1">
          <x14:formula1>
            <xm:f>Slowniki!$B$8:$B$24</xm:f>
          </x14:formula1>
          <xm:sqref>B5:I25</xm:sqref>
        </x14:dataValidation>
        <x14:dataValidation type="list" allowBlank="1" showInputMessage="1" showErrorMessage="1">
          <x14:formula1>
            <xm:f>Slowniki!$D$12:$D$15</xm:f>
          </x14:formula1>
          <xm:sqref>V5:Y25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workbookViewId="0">
      <selection activeCell="D19" sqref="D19:D20"/>
    </sheetView>
  </sheetViews>
  <sheetFormatPr defaultRowHeight="12.75"/>
  <cols>
    <col min="1" max="1" width="9.140625" style="89"/>
    <col min="2" max="2" width="23.140625" style="89" bestFit="1" customWidth="1"/>
    <col min="3" max="3" width="2.7109375" style="89" customWidth="1"/>
    <col min="4" max="4" width="28.5703125" style="89" bestFit="1" customWidth="1"/>
    <col min="5" max="5" width="2.7109375" style="89" customWidth="1"/>
    <col min="6" max="6" width="15.85546875" style="89" bestFit="1" customWidth="1"/>
    <col min="7" max="16384" width="9.140625" style="89"/>
  </cols>
  <sheetData>
    <row r="1" spans="1:6">
      <c r="B1" s="89" t="s">
        <v>226</v>
      </c>
      <c r="D1" s="89" t="s">
        <v>227</v>
      </c>
      <c r="F1" s="89" t="s">
        <v>228</v>
      </c>
    </row>
    <row r="2" spans="1:6">
      <c r="B2" s="64" t="s">
        <v>229</v>
      </c>
      <c r="D2" s="64" t="s">
        <v>229</v>
      </c>
      <c r="F2" s="89" t="s">
        <v>229</v>
      </c>
    </row>
    <row r="3" spans="1:6">
      <c r="B3" s="66" t="s">
        <v>66</v>
      </c>
      <c r="D3" s="67" t="s">
        <v>230</v>
      </c>
      <c r="F3" s="89" t="s">
        <v>26</v>
      </c>
    </row>
    <row r="4" spans="1:6">
      <c r="B4" s="68" t="s">
        <v>67</v>
      </c>
      <c r="D4" s="67" t="s">
        <v>231</v>
      </c>
      <c r="F4" s="89" t="s">
        <v>69</v>
      </c>
    </row>
    <row r="5" spans="1:6">
      <c r="B5" s="68" t="s">
        <v>232</v>
      </c>
      <c r="F5" s="89" t="s">
        <v>73</v>
      </c>
    </row>
    <row r="6" spans="1:6">
      <c r="D6" s="89" t="s">
        <v>233</v>
      </c>
    </row>
    <row r="7" spans="1:6">
      <c r="B7" s="89" t="s">
        <v>234</v>
      </c>
      <c r="D7" s="90" t="s">
        <v>229</v>
      </c>
    </row>
    <row r="8" spans="1:6">
      <c r="B8" s="64" t="s">
        <v>229</v>
      </c>
      <c r="D8" s="89" t="s">
        <v>111</v>
      </c>
    </row>
    <row r="9" spans="1:6">
      <c r="A9" s="67"/>
      <c r="B9" s="67" t="s">
        <v>78</v>
      </c>
      <c r="D9" s="89" t="s">
        <v>112</v>
      </c>
    </row>
    <row r="10" spans="1:6">
      <c r="B10" s="67" t="s">
        <v>79</v>
      </c>
    </row>
    <row r="11" spans="1:6">
      <c r="B11" s="67" t="s">
        <v>80</v>
      </c>
      <c r="D11" s="89" t="s">
        <v>235</v>
      </c>
    </row>
    <row r="12" spans="1:6">
      <c r="B12" s="67" t="s">
        <v>81</v>
      </c>
      <c r="D12" s="90" t="s">
        <v>229</v>
      </c>
    </row>
    <row r="13" spans="1:6">
      <c r="B13" s="67" t="s">
        <v>82</v>
      </c>
      <c r="D13" s="91" t="s">
        <v>76</v>
      </c>
    </row>
    <row r="14" spans="1:6">
      <c r="B14" s="67" t="s">
        <v>83</v>
      </c>
      <c r="D14" s="91" t="s">
        <v>75</v>
      </c>
    </row>
    <row r="15" spans="1:6">
      <c r="B15" s="67" t="s">
        <v>84</v>
      </c>
      <c r="D15" s="91" t="s">
        <v>77</v>
      </c>
    </row>
    <row r="16" spans="1:6">
      <c r="B16" s="67" t="s">
        <v>85</v>
      </c>
    </row>
    <row r="17" spans="2:4">
      <c r="B17" s="67" t="s">
        <v>86</v>
      </c>
      <c r="D17" s="95" t="s">
        <v>236</v>
      </c>
    </row>
    <row r="18" spans="2:4">
      <c r="B18" s="67" t="s">
        <v>87</v>
      </c>
      <c r="D18" s="92" t="s">
        <v>229</v>
      </c>
    </row>
    <row r="19" spans="2:4">
      <c r="B19" s="67" t="s">
        <v>88</v>
      </c>
      <c r="D19" s="93" t="s">
        <v>65</v>
      </c>
    </row>
    <row r="20" spans="2:4">
      <c r="B20" s="67" t="s">
        <v>89</v>
      </c>
      <c r="D20" s="94" t="s">
        <v>68</v>
      </c>
    </row>
    <row r="21" spans="2:4">
      <c r="B21" s="67" t="s">
        <v>90</v>
      </c>
    </row>
    <row r="22" spans="2:4">
      <c r="B22" s="67" t="s">
        <v>91</v>
      </c>
    </row>
    <row r="23" spans="2:4">
      <c r="B23" s="67" t="s">
        <v>92</v>
      </c>
    </row>
    <row r="24" spans="2:4">
      <c r="B24" s="67" t="s">
        <v>93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B5B5833-735A-4C3F-BA14-99CE29AADA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 I-IV DDD</vt:lpstr>
      <vt:lpstr>V_załączniki DDD</vt:lpstr>
      <vt:lpstr>VI. Oświad_Beneficjenta DDD</vt:lpstr>
      <vt:lpstr>Sekcja_RODO DDD</vt:lpstr>
      <vt:lpstr>Klauzule RODO DDD</vt:lpstr>
      <vt:lpstr>załącznik nr 2 DDD</vt:lpstr>
      <vt:lpstr>załącznik nr 6 DDD</vt:lpstr>
      <vt:lpstr>Slowniki</vt:lpstr>
      <vt:lpstr>' I-IV DDD'!Obszar_wydruku</vt:lpstr>
      <vt:lpstr>'Klauzule RODO DDD'!Obszar_wydruku</vt:lpstr>
      <vt:lpstr>'Sekcja_RODO DDD'!Obszar_wydruku</vt:lpstr>
      <vt:lpstr>'V_załączniki DDD'!Obszar_wydruku</vt:lpstr>
      <vt:lpstr>'VI. Oświad_Beneficjenta DDD'!Obszar_wydruku</vt:lpstr>
      <vt:lpstr>'załącznik nr 2 DDD'!Obszar_wydruku</vt:lpstr>
      <vt:lpstr>'załącznik nr 6 DDD'!Obszar_wydruku</vt:lpstr>
      <vt:lpstr>'V_załączniki DDD'!Suma_VIII_licz_zal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Dorota B.</cp:lastModifiedBy>
  <cp:lastPrinted>2022-03-14T10:43:42Z</cp:lastPrinted>
  <dcterms:created xsi:type="dcterms:W3CDTF">2006-07-24T09:14:26Z</dcterms:created>
  <dcterms:modified xsi:type="dcterms:W3CDTF">2022-03-14T10:44:57Z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729050b5-b2a6-4e72-97b7-e8c1b55f5c86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