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052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E22" i="1" l="1"/>
  <c r="E21" i="1"/>
  <c r="C22" i="1"/>
  <c r="F22" i="1" s="1"/>
  <c r="C21" i="1"/>
  <c r="F21" i="1" s="1"/>
  <c r="E14" i="1"/>
  <c r="F8" i="1"/>
  <c r="D8" i="1"/>
  <c r="C8" i="1"/>
  <c r="B8" i="1"/>
  <c r="B14" i="1" s="1"/>
  <c r="B16" i="1" s="1"/>
  <c r="B17" i="1" s="1"/>
  <c r="F14" i="1" l="1"/>
  <c r="C28" i="1" l="1"/>
  <c r="C27" i="1"/>
</calcChain>
</file>

<file path=xl/sharedStrings.xml><?xml version="1.0" encoding="utf-8"?>
<sst xmlns="http://schemas.openxmlformats.org/spreadsheetml/2006/main" count="29" uniqueCount="29">
  <si>
    <t>Nazwa i adres firmy, dane teleadresowe:</t>
  </si>
  <si>
    <t>Koszty podstawowe - wartości netto</t>
  </si>
  <si>
    <t>linie telefoniczne WRL</t>
  </si>
  <si>
    <t>Karty SIM numery stacjonarne</t>
  </si>
  <si>
    <t>karty SIM numery komórkowe</t>
  </si>
  <si>
    <t xml:space="preserve">nr faks na lini WRL* </t>
  </si>
  <si>
    <t>usługa fax-to-mail</t>
  </si>
  <si>
    <t>Ilość numerów</t>
  </si>
  <si>
    <t>miesięczny abonament za 1 numer</t>
  </si>
  <si>
    <t>wartość netto abonamentów za 24 m-ce</t>
  </si>
  <si>
    <t xml:space="preserve">Łączny koszt przeniesienia nr faks na lini WRL na usługę fax-to-mail za 3 szt. </t>
  </si>
  <si>
    <t>suma:</t>
  </si>
  <si>
    <t xml:space="preserve">*od dnia 01.01.2022 r. przeniesienie 3 numerów faks na lini WRL na usługę fax-to-mail z zachowaniem tych samych numerów, gdzie łączna ilość numerów z usługą fax-to-mail będzie wynosiła 7. </t>
  </si>
  <si>
    <t>szacunkowa ilość SMS do sieci komórkowej  w okresie 24 m-cy</t>
  </si>
  <si>
    <t>szacunkowa ilość MMS do sieci komórkowej  w okresie 24 m-cy</t>
  </si>
  <si>
    <t>szacunkowa ilość połączeń do sieci komórkowych w minutach w okresie 24 m-cy</t>
  </si>
  <si>
    <t>szacunkowa ilość połączeń do sieci stacjonarnych w minutach w okresie 24 m-cy</t>
  </si>
  <si>
    <t>Rodzaj pakietu danych zakupionego okres 1 m-ca (GB)</t>
  </si>
  <si>
    <t>Kwota netto za pakiet na 1 m-c</t>
  </si>
  <si>
    <t>Kwota brutto za pakiet na 1 m-c</t>
  </si>
  <si>
    <t>Kwota netto za pakiet na 24 m-ce</t>
  </si>
  <si>
    <t>Kwota brutto za pakiet na 24 m-ce</t>
  </si>
  <si>
    <t>Okres umowy (miesiące)</t>
  </si>
  <si>
    <t xml:space="preserve">Łączna wartość umowy netto na okres 24 m-cy </t>
  </si>
  <si>
    <t xml:space="preserve">Łączna wartość umowy brutto na okres 24 m-cy </t>
  </si>
  <si>
    <t xml:space="preserve">Suma kosztów podstawowych netto </t>
  </si>
  <si>
    <t xml:space="preserve">Suma kosztów podstawowych brutto </t>
  </si>
  <si>
    <t>(pieczęć i podpis osoby (osób) uprawnionej(ych)
 do reprezentowania Wykonawcy)</t>
  </si>
  <si>
    <t xml:space="preserve">Oświadczam, że w cenie zostały uwzględnione wszystkie koszty wykonania przedmiotu zamówienia. Jednocześnie oświadczam, iż zapoznałem się z treścią zapytania ofertowego i jego załączników w postępowaniu na świadczenie usług telekomunikacyjnych w Okręgowym  Inspektoracie  Pracy w Warszawie i oddziałach terenowych, akceptuję w całości wszystkie postanowienia w nich określone i nie wnoszę do nich zastrzeżeń. Oświadczam, że spełniam wszystkie warunki realizacji przedmiotu zamówienia oraz akceptuję zasady, na jakich świadczone będzie zamówienie.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</si>
</sst>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2060"/>
      <name val="Calibri"/>
      <family val="2"/>
      <charset val="238"/>
    </font>
    <font>
      <sz val="11"/>
      <color rgb="FF00206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F243E"/>
      <name val="Calibri"/>
      <family val="2"/>
      <charset val="238"/>
    </font>
    <font>
      <sz val="10"/>
      <color rgb="FF0F243E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rgb="FF0F243E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 diagonalUp="1" diagonalDown="1">
      <left style="thin">
        <color rgb="FF002060"/>
      </left>
      <right style="thin">
        <color rgb="FF002060"/>
      </right>
      <top style="thin">
        <color indexed="64"/>
      </top>
      <bottom style="thin">
        <color rgb="FF002060"/>
      </bottom>
      <diagonal style="thin">
        <color rgb="FF002060"/>
      </diagonal>
    </border>
    <border diagonalUp="1" diagonalDown="1"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 style="thin">
        <color rgb="FF002060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rgb="FF002060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2060"/>
      </diagonal>
    </border>
    <border diagonalUp="1" diagonalDown="1"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 style="thin">
        <color rgb="FF002060"/>
      </diagonal>
    </border>
    <border diagonalUp="1" diagonalDown="1">
      <left style="thin">
        <color indexed="64"/>
      </left>
      <right style="thin">
        <color rgb="FF002060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2060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Border="1" applyProtection="1"/>
    <xf numFmtId="0" fontId="1" fillId="3" borderId="9" xfId="0" applyFont="1" applyFill="1" applyBorder="1" applyAlignment="1" applyProtection="1">
      <alignment wrapText="1"/>
    </xf>
    <xf numFmtId="0" fontId="1" fillId="3" borderId="12" xfId="0" applyFont="1" applyFill="1" applyBorder="1" applyAlignment="1" applyProtection="1">
      <alignment wrapText="1"/>
    </xf>
    <xf numFmtId="0" fontId="1" fillId="3" borderId="11" xfId="0" applyFont="1" applyFill="1" applyBorder="1" applyAlignment="1" applyProtection="1">
      <alignment wrapText="1"/>
    </xf>
    <xf numFmtId="0" fontId="1" fillId="3" borderId="13" xfId="0" applyFont="1" applyFill="1" applyBorder="1" applyAlignment="1" applyProtection="1">
      <alignment wrapText="1"/>
    </xf>
    <xf numFmtId="0" fontId="1" fillId="3" borderId="14" xfId="0" applyFont="1" applyFill="1" applyBorder="1" applyAlignment="1" applyProtection="1">
      <alignment wrapText="1"/>
    </xf>
    <xf numFmtId="0" fontId="1" fillId="0" borderId="15" xfId="0" applyFont="1" applyFill="1" applyBorder="1" applyAlignment="1" applyProtection="1">
      <alignment wrapText="1"/>
    </xf>
    <xf numFmtId="0" fontId="1" fillId="3" borderId="21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19" xfId="0" applyFont="1" applyFill="1" applyBorder="1" applyAlignment="1" applyProtection="1">
      <alignment horizontal="right" vertical="center" wrapText="1"/>
      <protection locked="0"/>
    </xf>
    <xf numFmtId="0" fontId="1" fillId="0" borderId="19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19" xfId="0" applyFont="1" applyFill="1" applyBorder="1" applyAlignment="1" applyProtection="1">
      <alignment wrapText="1"/>
    </xf>
    <xf numFmtId="0" fontId="2" fillId="2" borderId="20" xfId="0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vertical="top" wrapText="1"/>
    </xf>
    <xf numFmtId="0" fontId="1" fillId="2" borderId="20" xfId="0" applyFont="1" applyFill="1" applyBorder="1" applyAlignment="1" applyProtection="1">
      <alignment vertical="top" wrapText="1"/>
    </xf>
    <xf numFmtId="0" fontId="1" fillId="2" borderId="14" xfId="0" applyFont="1" applyFill="1" applyBorder="1" applyAlignment="1" applyProtection="1">
      <alignment vertical="top" wrapText="1"/>
    </xf>
    <xf numFmtId="0" fontId="1" fillId="2" borderId="26" xfId="0" applyFont="1" applyFill="1" applyBorder="1" applyAlignment="1" applyProtection="1">
      <alignment vertical="top" wrapText="1"/>
    </xf>
    <xf numFmtId="0" fontId="3" fillId="0" borderId="29" xfId="0" applyFont="1" applyFill="1" applyBorder="1" applyAlignment="1" applyProtection="1">
      <alignment wrapText="1"/>
    </xf>
    <xf numFmtId="0" fontId="3" fillId="0" borderId="30" xfId="0" applyFont="1" applyFill="1" applyBorder="1" applyAlignment="1" applyProtection="1">
      <alignment wrapText="1"/>
    </xf>
    <xf numFmtId="0" fontId="3" fillId="0" borderId="31" xfId="0" applyFont="1" applyFill="1" applyBorder="1" applyAlignment="1" applyProtection="1">
      <alignment wrapText="1"/>
    </xf>
    <xf numFmtId="0" fontId="3" fillId="0" borderId="32" xfId="0" applyFont="1" applyFill="1" applyBorder="1" applyAlignment="1" applyProtection="1">
      <alignment wrapText="1"/>
    </xf>
    <xf numFmtId="0" fontId="3" fillId="0" borderId="33" xfId="0" applyFont="1" applyFill="1" applyBorder="1" applyAlignment="1" applyProtection="1">
      <alignment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7" xfId="0" applyFont="1" applyFill="1" applyBorder="1" applyAlignment="1" applyProtection="1">
      <alignment wrapText="1"/>
    </xf>
    <xf numFmtId="0" fontId="1" fillId="3" borderId="23" xfId="0" applyFont="1" applyFill="1" applyBorder="1" applyAlignment="1" applyProtection="1">
      <alignment wrapText="1"/>
    </xf>
    <xf numFmtId="0" fontId="1" fillId="3" borderId="34" xfId="0" applyFont="1" applyFill="1" applyBorder="1" applyAlignment="1" applyProtection="1">
      <alignment horizontal="center" wrapText="1"/>
    </xf>
    <xf numFmtId="0" fontId="7" fillId="3" borderId="19" xfId="0" applyFont="1" applyFill="1" applyBorder="1" applyAlignment="1" applyProtection="1">
      <alignment horizontal="center" wrapText="1"/>
    </xf>
    <xf numFmtId="0" fontId="1" fillId="0" borderId="22" xfId="0" applyFont="1" applyFill="1" applyBorder="1" applyAlignment="1" applyProtection="1">
      <alignment vertical="center" wrapText="1"/>
    </xf>
    <xf numFmtId="0" fontId="1" fillId="0" borderId="2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wrapText="1"/>
    </xf>
    <xf numFmtId="0" fontId="7" fillId="3" borderId="19" xfId="0" applyFont="1" applyFill="1" applyBorder="1" applyAlignment="1" applyProtection="1">
      <alignment horizontal="right" wrapText="1"/>
    </xf>
    <xf numFmtId="44" fontId="1" fillId="0" borderId="16" xfId="0" applyNumberFormat="1" applyFont="1" applyFill="1" applyBorder="1" applyAlignment="1" applyProtection="1">
      <alignment wrapText="1"/>
      <protection locked="0"/>
    </xf>
    <xf numFmtId="44" fontId="1" fillId="0" borderId="17" xfId="0" applyNumberFormat="1" applyFont="1" applyFill="1" applyBorder="1" applyAlignment="1" applyProtection="1">
      <alignment wrapText="1"/>
      <protection locked="0"/>
    </xf>
    <xf numFmtId="44" fontId="3" fillId="0" borderId="18" xfId="0" applyNumberFormat="1" applyFont="1" applyFill="1" applyBorder="1" applyAlignment="1" applyProtection="1">
      <alignment wrapText="1"/>
    </xf>
    <xf numFmtId="44" fontId="3" fillId="0" borderId="19" xfId="0" applyNumberFormat="1" applyFont="1" applyFill="1" applyBorder="1" applyAlignment="1" applyProtection="1">
      <alignment wrapText="1"/>
    </xf>
    <xf numFmtId="44" fontId="1" fillId="0" borderId="19" xfId="0" applyNumberFormat="1" applyFont="1" applyFill="1" applyBorder="1" applyAlignment="1" applyProtection="1">
      <alignment horizontal="center" wrapText="1"/>
    </xf>
    <xf numFmtId="44" fontId="1" fillId="0" borderId="22" xfId="0" applyNumberFormat="1" applyFont="1" applyFill="1" applyBorder="1" applyAlignment="1" applyProtection="1"/>
    <xf numFmtId="44" fontId="1" fillId="0" borderId="22" xfId="0" applyNumberFormat="1" applyFont="1" applyFill="1" applyBorder="1" applyAlignment="1" applyProtection="1">
      <alignment horizontal="center" wrapText="1"/>
    </xf>
    <xf numFmtId="0" fontId="0" fillId="0" borderId="0" xfId="0" applyBorder="1"/>
    <xf numFmtId="0" fontId="7" fillId="3" borderId="23" xfId="0" applyFont="1" applyFill="1" applyBorder="1" applyAlignment="1" applyProtection="1">
      <alignment horizontal="right" wrapText="1"/>
    </xf>
    <xf numFmtId="0" fontId="2" fillId="5" borderId="22" xfId="0" applyFont="1" applyFill="1" applyBorder="1" applyAlignment="1" applyProtection="1">
      <alignment horizontal="center" wrapText="1"/>
    </xf>
    <xf numFmtId="0" fontId="2" fillId="3" borderId="37" xfId="0" applyFont="1" applyFill="1" applyBorder="1" applyAlignment="1" applyProtection="1">
      <alignment horizontal="right" wrapText="1"/>
    </xf>
    <xf numFmtId="44" fontId="2" fillId="2" borderId="37" xfId="0" applyNumberFormat="1" applyFont="1" applyFill="1" applyBorder="1" applyAlignment="1" applyProtection="1">
      <alignment wrapText="1"/>
    </xf>
    <xf numFmtId="0" fontId="9" fillId="6" borderId="35" xfId="0" applyFont="1" applyFill="1" applyBorder="1" applyAlignment="1" applyProtection="1">
      <alignment horizontal="center" wrapText="1"/>
    </xf>
    <xf numFmtId="0" fontId="9" fillId="6" borderId="36" xfId="0" applyFont="1" applyFill="1" applyBorder="1" applyAlignment="1" applyProtection="1">
      <alignment horizontal="center" wrapText="1"/>
    </xf>
    <xf numFmtId="0" fontId="0" fillId="0" borderId="0" xfId="0" applyAlignment="1"/>
    <xf numFmtId="0" fontId="0" fillId="0" borderId="0" xfId="0" applyBorder="1" applyAlignment="1">
      <alignment horizontal="left" wrapText="1"/>
    </xf>
    <xf numFmtId="0" fontId="5" fillId="6" borderId="19" xfId="0" applyFont="1" applyFill="1" applyBorder="1" applyAlignment="1" applyProtection="1">
      <alignment horizontal="center" wrapText="1"/>
    </xf>
    <xf numFmtId="44" fontId="5" fillId="0" borderId="19" xfId="0" applyNumberFormat="1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44" fontId="4" fillId="4" borderId="22" xfId="0" applyNumberFormat="1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1" fillId="0" borderId="2" xfId="0" applyFont="1" applyFill="1" applyBorder="1" applyAlignment="1" applyProtection="1">
      <alignment horizontal="left" vertical="top"/>
      <protection locked="0"/>
    </xf>
    <xf numFmtId="0" fontId="1" fillId="0" borderId="3" xfId="0" applyFont="1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5" xfId="0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left" vertical="top"/>
      <protection locked="0"/>
    </xf>
    <xf numFmtId="0" fontId="1" fillId="0" borderId="7" xfId="0" applyFont="1" applyFill="1" applyBorder="1" applyAlignment="1" applyProtection="1">
      <alignment horizontal="left" vertical="top"/>
      <protection locked="0"/>
    </xf>
    <xf numFmtId="0" fontId="1" fillId="0" borderId="8" xfId="0" applyFont="1" applyFill="1" applyBorder="1" applyAlignment="1" applyProtection="1">
      <alignment horizontal="left" vertical="top"/>
      <protection locked="0"/>
    </xf>
    <xf numFmtId="44" fontId="4" fillId="4" borderId="19" xfId="0" applyNumberFormat="1" applyFont="1" applyFill="1" applyBorder="1" applyAlignment="1" applyProtection="1">
      <alignment horizontal="center" wrapText="1"/>
    </xf>
    <xf numFmtId="3" fontId="4" fillId="3" borderId="23" xfId="0" applyNumberFormat="1" applyFont="1" applyFill="1" applyBorder="1" applyAlignment="1" applyProtection="1">
      <alignment horizontal="center" wrapText="1"/>
    </xf>
    <xf numFmtId="0" fontId="4" fillId="3" borderId="25" xfId="0" applyFont="1" applyFill="1" applyBorder="1" applyAlignment="1" applyProtection="1">
      <alignment horizontal="center" wrapText="1"/>
    </xf>
    <xf numFmtId="0" fontId="8" fillId="0" borderId="23" xfId="0" applyFont="1" applyFill="1" applyBorder="1" applyAlignment="1" applyProtection="1">
      <alignment wrapText="1"/>
    </xf>
    <xf numFmtId="0" fontId="1" fillId="0" borderId="25" xfId="0" applyFont="1" applyFill="1" applyBorder="1" applyAlignment="1" applyProtection="1">
      <alignment wrapText="1"/>
    </xf>
    <xf numFmtId="0" fontId="1" fillId="0" borderId="10" xfId="0" applyFont="1" applyFill="1" applyBorder="1" applyAlignment="1" applyProtection="1">
      <alignment wrapText="1"/>
    </xf>
    <xf numFmtId="3" fontId="7" fillId="3" borderId="24" xfId="0" applyNumberFormat="1" applyFont="1" applyFill="1" applyBorder="1" applyAlignment="1" applyProtection="1">
      <alignment horizontal="center" wrapText="1"/>
    </xf>
    <xf numFmtId="0" fontId="7" fillId="3" borderId="25" xfId="0" applyFont="1" applyFill="1" applyBorder="1" applyAlignment="1" applyProtection="1">
      <alignment horizontal="center" wrapText="1"/>
    </xf>
    <xf numFmtId="3" fontId="4" fillId="3" borderId="24" xfId="0" applyNumberFormat="1" applyFont="1" applyFill="1" applyBorder="1" applyAlignment="1" applyProtection="1">
      <alignment horizontal="center" wrapText="1"/>
    </xf>
    <xf numFmtId="0" fontId="1" fillId="3" borderId="34" xfId="0" applyFont="1" applyFill="1" applyBorder="1" applyAlignment="1" applyProtection="1">
      <alignment horizontal="center" wrapText="1"/>
    </xf>
    <xf numFmtId="0" fontId="10" fillId="0" borderId="19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left" wrapText="1"/>
    </xf>
    <xf numFmtId="0" fontId="0" fillId="0" borderId="19" xfId="0" applyBorder="1" applyAlignment="1"/>
    <xf numFmtId="44" fontId="5" fillId="0" borderId="19" xfId="0" applyNumberFormat="1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10" zoomScaleNormal="110" workbookViewId="0">
      <selection activeCell="B6" sqref="B6"/>
    </sheetView>
  </sheetViews>
  <sheetFormatPr defaultRowHeight="14.4" x14ac:dyDescent="0.3"/>
  <cols>
    <col min="1" max="1" width="35" customWidth="1"/>
    <col min="2" max="2" width="9.5546875" customWidth="1"/>
    <col min="3" max="3" width="9.88671875" customWidth="1"/>
    <col min="5" max="5" width="9.88671875" customWidth="1"/>
    <col min="6" max="6" width="9.109375" customWidth="1"/>
  </cols>
  <sheetData>
    <row r="1" spans="1:7" x14ac:dyDescent="0.3">
      <c r="A1" s="54" t="s">
        <v>0</v>
      </c>
      <c r="B1" s="55"/>
      <c r="C1" s="55"/>
      <c r="D1" s="55"/>
      <c r="E1" s="55"/>
      <c r="F1" s="56"/>
      <c r="G1" s="13"/>
    </row>
    <row r="2" spans="1:7" x14ac:dyDescent="0.3">
      <c r="A2" s="57"/>
      <c r="B2" s="58"/>
      <c r="C2" s="58"/>
      <c r="D2" s="58"/>
      <c r="E2" s="58"/>
      <c r="F2" s="59"/>
      <c r="G2" s="13"/>
    </row>
    <row r="3" spans="1:7" x14ac:dyDescent="0.3">
      <c r="A3" s="60"/>
      <c r="B3" s="61"/>
      <c r="C3" s="61"/>
      <c r="D3" s="61"/>
      <c r="E3" s="61"/>
      <c r="F3" s="62"/>
      <c r="G3" s="13"/>
    </row>
    <row r="4" spans="1:7" ht="24.75" customHeight="1" x14ac:dyDescent="0.3">
      <c r="A4" s="66" t="s">
        <v>12</v>
      </c>
      <c r="B4" s="67"/>
      <c r="C4" s="67"/>
      <c r="D4" s="67"/>
      <c r="E4" s="67"/>
      <c r="F4" s="68"/>
      <c r="G4" s="12"/>
    </row>
    <row r="5" spans="1:7" ht="57.6" x14ac:dyDescent="0.3">
      <c r="A5" s="15" t="s">
        <v>1</v>
      </c>
      <c r="B5" s="16" t="s">
        <v>2</v>
      </c>
      <c r="C5" s="17" t="s">
        <v>3</v>
      </c>
      <c r="D5" s="18" t="s">
        <v>4</v>
      </c>
      <c r="E5" s="19" t="s">
        <v>5</v>
      </c>
      <c r="F5" s="19" t="s">
        <v>6</v>
      </c>
    </row>
    <row r="6" spans="1:7" ht="18" customHeight="1" x14ac:dyDescent="0.3">
      <c r="A6" s="2" t="s">
        <v>7</v>
      </c>
      <c r="B6" s="3">
        <v>4</v>
      </c>
      <c r="C6" s="3">
        <v>7</v>
      </c>
      <c r="D6" s="4">
        <v>271</v>
      </c>
      <c r="E6" s="5">
        <v>3</v>
      </c>
      <c r="F6" s="6">
        <v>7</v>
      </c>
    </row>
    <row r="7" spans="1:7" ht="30" customHeight="1" x14ac:dyDescent="0.3">
      <c r="A7" s="7" t="s">
        <v>8</v>
      </c>
      <c r="B7" s="34">
        <v>0</v>
      </c>
      <c r="C7" s="34">
        <v>0</v>
      </c>
      <c r="D7" s="35">
        <v>0</v>
      </c>
      <c r="E7" s="25"/>
      <c r="F7" s="35">
        <v>0</v>
      </c>
    </row>
    <row r="8" spans="1:7" ht="30.75" customHeight="1" x14ac:dyDescent="0.3">
      <c r="A8" s="26" t="s">
        <v>9</v>
      </c>
      <c r="B8" s="36">
        <f>B6*B7*24</f>
        <v>0</v>
      </c>
      <c r="C8" s="36">
        <f>C6*C7*24</f>
        <v>0</v>
      </c>
      <c r="D8" s="36">
        <f>D6*D7*24</f>
        <v>0</v>
      </c>
      <c r="E8" s="20"/>
      <c r="F8" s="36">
        <f>F6*F7*24</f>
        <v>0</v>
      </c>
    </row>
    <row r="9" spans="1:7" ht="43.5" customHeight="1" x14ac:dyDescent="0.3">
      <c r="A9" s="14" t="s">
        <v>10</v>
      </c>
      <c r="B9" s="24"/>
      <c r="C9" s="23"/>
      <c r="D9" s="22"/>
      <c r="E9" s="37">
        <v>0</v>
      </c>
      <c r="F9" s="21"/>
    </row>
    <row r="10" spans="1:7" ht="44.25" customHeight="1" x14ac:dyDescent="0.3">
      <c r="A10" s="27" t="s">
        <v>15</v>
      </c>
      <c r="B10" s="64">
        <v>485000</v>
      </c>
      <c r="C10" s="65"/>
      <c r="D10" s="65"/>
      <c r="E10" s="72"/>
      <c r="F10" s="72"/>
    </row>
    <row r="11" spans="1:7" ht="30" customHeight="1" x14ac:dyDescent="0.3">
      <c r="A11" s="8" t="s">
        <v>13</v>
      </c>
      <c r="B11" s="69">
        <v>22800</v>
      </c>
      <c r="C11" s="70"/>
      <c r="D11" s="70"/>
      <c r="E11" s="72"/>
      <c r="F11" s="72"/>
    </row>
    <row r="12" spans="1:7" ht="30" customHeight="1" x14ac:dyDescent="0.3">
      <c r="A12" s="8" t="s">
        <v>14</v>
      </c>
      <c r="B12" s="69">
        <v>1920</v>
      </c>
      <c r="C12" s="70"/>
      <c r="D12" s="70"/>
      <c r="E12" s="72"/>
      <c r="F12" s="72"/>
    </row>
    <row r="13" spans="1:7" ht="44.25" customHeight="1" thickBot="1" x14ac:dyDescent="0.35">
      <c r="A13" s="2" t="s">
        <v>16</v>
      </c>
      <c r="B13" s="71">
        <v>60000</v>
      </c>
      <c r="C13" s="65"/>
      <c r="D13" s="65"/>
      <c r="E13" s="28"/>
      <c r="F13" s="29">
        <v>200</v>
      </c>
    </row>
    <row r="14" spans="1:7" ht="39.75" customHeight="1" thickTop="1" x14ac:dyDescent="0.25">
      <c r="A14" s="44" t="s">
        <v>11</v>
      </c>
      <c r="B14" s="45">
        <f>B8</f>
        <v>0</v>
      </c>
      <c r="C14" s="45">
        <f>C8</f>
        <v>0</v>
      </c>
      <c r="D14" s="45">
        <f>D8</f>
        <v>0</v>
      </c>
      <c r="E14" s="45">
        <f>E9</f>
        <v>0</v>
      </c>
      <c r="F14" s="45">
        <f>F8</f>
        <v>0</v>
      </c>
    </row>
    <row r="15" spans="1:7" ht="64.5" customHeight="1" x14ac:dyDescent="0.25">
      <c r="A15" s="43"/>
      <c r="B15" s="9"/>
      <c r="C15" s="9"/>
      <c r="D15" s="9"/>
    </row>
    <row r="16" spans="1:7" ht="32.25" customHeight="1" x14ac:dyDescent="0.3">
      <c r="A16" s="42" t="s">
        <v>25</v>
      </c>
      <c r="B16" s="63">
        <f>SUM(B14:F14)</f>
        <v>0</v>
      </c>
      <c r="C16" s="63"/>
      <c r="E16" s="41"/>
    </row>
    <row r="17" spans="1:7" ht="27.75" customHeight="1" x14ac:dyDescent="0.3">
      <c r="A17" s="33" t="s">
        <v>26</v>
      </c>
      <c r="B17" s="53">
        <f>B16*1.23</f>
        <v>0</v>
      </c>
      <c r="C17" s="53"/>
      <c r="D17" s="41"/>
      <c r="E17" s="41"/>
    </row>
    <row r="18" spans="1:7" ht="29.25" customHeight="1" x14ac:dyDescent="0.25">
      <c r="A18" s="9"/>
      <c r="B18" s="9"/>
      <c r="C18" s="9"/>
      <c r="D18" s="9"/>
    </row>
    <row r="19" spans="1:7" ht="29.25" customHeight="1" thickBot="1" x14ac:dyDescent="0.3">
      <c r="A19" s="9"/>
      <c r="B19" s="9"/>
      <c r="C19" s="9"/>
      <c r="D19" s="9"/>
    </row>
    <row r="20" spans="1:7" ht="33" customHeight="1" thickBot="1" x14ac:dyDescent="0.35">
      <c r="A20" s="46" t="s">
        <v>17</v>
      </c>
      <c r="B20" s="47" t="s">
        <v>18</v>
      </c>
      <c r="C20" s="47" t="s">
        <v>19</v>
      </c>
      <c r="D20" s="47" t="s">
        <v>22</v>
      </c>
      <c r="E20" s="47" t="s">
        <v>20</v>
      </c>
      <c r="F20" s="47" t="s">
        <v>21</v>
      </c>
    </row>
    <row r="21" spans="1:7" ht="31.5" customHeight="1" x14ac:dyDescent="0.25">
      <c r="A21" s="31">
        <v>80</v>
      </c>
      <c r="B21" s="39">
        <v>0</v>
      </c>
      <c r="C21" s="39">
        <f>B21*1.23</f>
        <v>0</v>
      </c>
      <c r="D21" s="30">
        <v>24</v>
      </c>
      <c r="E21" s="40">
        <f>B21*D21</f>
        <v>0</v>
      </c>
      <c r="F21" s="40">
        <f>C21*D21</f>
        <v>0</v>
      </c>
    </row>
    <row r="22" spans="1:7" ht="45.75" customHeight="1" x14ac:dyDescent="0.25">
      <c r="A22" s="11">
        <v>30</v>
      </c>
      <c r="B22" s="38">
        <v>0</v>
      </c>
      <c r="C22" s="38">
        <f>B22*1.23</f>
        <v>0</v>
      </c>
      <c r="D22" s="10">
        <v>24</v>
      </c>
      <c r="E22" s="38">
        <f>B22*D22</f>
        <v>0</v>
      </c>
      <c r="F22" s="38">
        <f>C22*D22</f>
        <v>0</v>
      </c>
    </row>
    <row r="23" spans="1:7" ht="69.75" customHeight="1" x14ac:dyDescent="0.25">
      <c r="A23" s="12"/>
      <c r="B23" s="12"/>
      <c r="C23" s="12"/>
      <c r="D23" s="12"/>
      <c r="E23" s="9"/>
      <c r="F23" s="9"/>
      <c r="G23" s="32"/>
    </row>
    <row r="24" spans="1:7" ht="15" x14ac:dyDescent="0.25">
      <c r="A24" s="12"/>
      <c r="B24" s="12"/>
      <c r="C24" s="12"/>
      <c r="D24" s="12"/>
      <c r="G24" s="9"/>
    </row>
    <row r="25" spans="1:7" ht="15" customHeight="1" x14ac:dyDescent="0.25">
      <c r="A25" s="12"/>
      <c r="B25" s="12"/>
      <c r="C25" s="12"/>
      <c r="D25" s="12"/>
      <c r="E25" s="1"/>
      <c r="G25" s="9"/>
    </row>
    <row r="26" spans="1:7" ht="17.25" customHeight="1" x14ac:dyDescent="0.25">
      <c r="A26" s="12"/>
      <c r="B26" s="12"/>
      <c r="C26" s="12"/>
      <c r="D26" s="12"/>
      <c r="E26" s="1"/>
      <c r="G26" s="9"/>
    </row>
    <row r="27" spans="1:7" ht="14.25" customHeight="1" x14ac:dyDescent="0.3">
      <c r="A27" s="50" t="s">
        <v>23</v>
      </c>
      <c r="B27" s="50"/>
      <c r="C27" s="51">
        <f>B16+E21+E22</f>
        <v>0</v>
      </c>
      <c r="D27" s="52"/>
      <c r="E27" s="1"/>
    </row>
    <row r="28" spans="1:7" ht="15" customHeight="1" x14ac:dyDescent="0.3">
      <c r="A28" s="50" t="s">
        <v>24</v>
      </c>
      <c r="B28" s="50"/>
      <c r="C28" s="77">
        <f>B17+F21+F22</f>
        <v>0</v>
      </c>
      <c r="D28" s="78"/>
      <c r="E28" s="1"/>
    </row>
    <row r="29" spans="1:7" ht="15" customHeight="1" x14ac:dyDescent="0.25">
      <c r="E29" s="1"/>
    </row>
    <row r="30" spans="1:7" ht="15" x14ac:dyDescent="0.25">
      <c r="E30" s="1"/>
    </row>
    <row r="31" spans="1:7" ht="114" customHeight="1" x14ac:dyDescent="0.3">
      <c r="A31" s="75" t="s">
        <v>28</v>
      </c>
      <c r="B31" s="75"/>
      <c r="C31" s="75"/>
      <c r="D31" s="75"/>
      <c r="E31" s="75"/>
      <c r="F31" s="75"/>
    </row>
    <row r="32" spans="1:7" ht="17.25" customHeight="1" x14ac:dyDescent="0.25">
      <c r="A32" s="49"/>
      <c r="B32" s="49"/>
      <c r="C32" s="49"/>
      <c r="D32" s="49"/>
      <c r="E32" s="49"/>
      <c r="F32" s="49"/>
    </row>
    <row r="33" spans="1:6" ht="15" x14ac:dyDescent="0.25">
      <c r="A33" s="48"/>
      <c r="B33" s="48"/>
      <c r="C33" s="48"/>
      <c r="D33" s="48"/>
      <c r="E33" s="48"/>
      <c r="F33" s="48"/>
    </row>
    <row r="34" spans="1:6" ht="15" x14ac:dyDescent="0.25">
      <c r="A34" s="48"/>
      <c r="B34" s="48"/>
      <c r="C34" s="48"/>
      <c r="D34" s="48"/>
      <c r="E34" s="48"/>
      <c r="F34" s="48"/>
    </row>
    <row r="35" spans="1:6" ht="15" customHeight="1" x14ac:dyDescent="0.3">
      <c r="A35" s="48"/>
      <c r="B35" s="76"/>
      <c r="C35" s="76"/>
      <c r="D35" s="76"/>
      <c r="E35" s="76"/>
      <c r="F35" s="76"/>
    </row>
    <row r="36" spans="1:6" x14ac:dyDescent="0.3">
      <c r="A36" s="48"/>
      <c r="B36" s="76"/>
      <c r="C36" s="76"/>
      <c r="D36" s="76"/>
      <c r="E36" s="76"/>
      <c r="F36" s="76"/>
    </row>
    <row r="37" spans="1:6" ht="27" customHeight="1" x14ac:dyDescent="0.3">
      <c r="A37" s="48"/>
      <c r="B37" s="76"/>
      <c r="C37" s="76"/>
      <c r="D37" s="76"/>
      <c r="E37" s="76"/>
      <c r="F37" s="76"/>
    </row>
    <row r="38" spans="1:6" ht="28.5" customHeight="1" x14ac:dyDescent="0.3">
      <c r="B38" s="73" t="s">
        <v>27</v>
      </c>
      <c r="C38" s="74"/>
      <c r="D38" s="74"/>
      <c r="E38" s="74"/>
      <c r="F38" s="74"/>
    </row>
  </sheetData>
  <mergeCells count="16">
    <mergeCell ref="B38:F38"/>
    <mergeCell ref="A31:F31"/>
    <mergeCell ref="B35:F37"/>
    <mergeCell ref="A28:B28"/>
    <mergeCell ref="C28:D28"/>
    <mergeCell ref="A27:B27"/>
    <mergeCell ref="C27:D27"/>
    <mergeCell ref="B17:C17"/>
    <mergeCell ref="A1:F3"/>
    <mergeCell ref="B16:C16"/>
    <mergeCell ref="B10:D10"/>
    <mergeCell ref="A4:F4"/>
    <mergeCell ref="B11:D11"/>
    <mergeCell ref="B12:D12"/>
    <mergeCell ref="B13:D13"/>
    <mergeCell ref="E10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Latosek</dc:creator>
  <cp:lastModifiedBy>Katarzyna Janeczek</cp:lastModifiedBy>
  <cp:lastPrinted>2021-11-29T13:34:48Z</cp:lastPrinted>
  <dcterms:created xsi:type="dcterms:W3CDTF">2021-11-29T10:47:41Z</dcterms:created>
  <dcterms:modified xsi:type="dcterms:W3CDTF">2021-12-01T12:55:56Z</dcterms:modified>
</cp:coreProperties>
</file>