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jasinska\AppData\Local\Microsoft\Windows\INetCache\Content.Outlook\VXMJVUMF\"/>
    </mc:Choice>
  </mc:AlternateContent>
  <bookViews>
    <workbookView xWindow="0" yWindow="0" windowWidth="20490" windowHeight="6720" tabRatio="792" firstSheet="2" activeTab="2"/>
  </bookViews>
  <sheets>
    <sheet name="WLW" sheetId="3" state="hidden" r:id="rId1"/>
    <sheet name="zał. 2 ekologiczne" sheetId="2" state="hidden" r:id="rId2"/>
    <sheet name=" e. ekologiczne" sheetId="9" r:id="rId3"/>
    <sheet name="zał. 3 rzeczowe" sheetId="1" state="hidden" r:id="rId4"/>
    <sheet name="e. rzeczowe" sheetId="10" r:id="rId5"/>
    <sheet name="Arkusz1" sheetId="11" state="hidden" r:id="rId6"/>
    <sheet name="zał. 4 Klucz" sheetId="8" state="hidden" r:id="rId7"/>
    <sheet name="szop rezultat" sheetId="6" state="hidden" r:id="rId8"/>
    <sheet name="szop produkt" sheetId="7" state="hidden" r:id="rId9"/>
  </sheets>
  <externalReferences>
    <externalReference r:id="rId10"/>
  </externalReferences>
  <definedNames>
    <definedName name="_xlnm._FilterDatabase" localSheetId="2" hidden="1">' e. ekologiczne'!$A$6:$C$7</definedName>
    <definedName name="_xlnm._FilterDatabase" localSheetId="4" hidden="1">'e. rzeczowe'!$A$5:$D$5</definedName>
    <definedName name="_xlnm._FilterDatabase" localSheetId="0" hidden="1">WLW!$C$2:$Q$86</definedName>
    <definedName name="_xlnm._FilterDatabase" localSheetId="1" hidden="1">'zał. 2 ekologiczne'!$A$2:$J$100</definedName>
    <definedName name="_xlnm._FilterDatabase" localSheetId="3" hidden="1">'zał. 3 rzeczowe'!$A$2:$S$443</definedName>
    <definedName name="_ftn1" localSheetId="0">WLW!#REF!</definedName>
    <definedName name="_ftnref1" localSheetId="0">[1]SZOP!$B$42</definedName>
    <definedName name="_xlnm.Print_Area" localSheetId="2">' e. ekologiczne'!$A$3:$C$7</definedName>
    <definedName name="_xlnm.Print_Area" localSheetId="4">'e. rzeczowe'!$A$4:$C$8</definedName>
    <definedName name="_xlnm.Print_Area" localSheetId="1">'zał. 2 ekologiczne'!$A$1:$D$100</definedName>
    <definedName name="_xlnm.Print_Area" localSheetId="3">'zał. 3 rzeczowe'!$A$1:$M$443</definedName>
    <definedName name="_xlnm.Print_Area" localSheetId="6">'zał. 4 Klucz'!$A$1:$K$120</definedName>
    <definedName name="_xlnm.Print_Titles" localSheetId="2">' e. ekologiczne'!$4:$5</definedName>
    <definedName name="_xlnm.Print_Titles" localSheetId="4">'e. rzeczowe'!#REF!</definedName>
    <definedName name="_xlnm.Print_Titles" localSheetId="1">'zał. 2 ekologiczne'!$2:$2</definedName>
    <definedName name="_xlnm.Print_Titles" localSheetId="3">'zał. 3 rzeczowe'!$2:$2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1" l="1"/>
  <c r="B9" i="11"/>
  <c r="B10" i="11"/>
  <c r="B11" i="11"/>
  <c r="B12" i="11"/>
  <c r="B13" i="11"/>
  <c r="B14" i="11"/>
  <c r="B15" i="11"/>
  <c r="B16" i="11"/>
  <c r="B18" i="11"/>
  <c r="B19" i="11"/>
  <c r="B20" i="11"/>
  <c r="H8" i="11"/>
  <c r="H6" i="11"/>
  <c r="H5" i="11"/>
  <c r="J4" i="11"/>
  <c r="A7" i="11"/>
  <c r="H7" i="11" s="1"/>
  <c r="A8" i="11"/>
  <c r="A19" i="11"/>
  <c r="H19" i="11" s="1"/>
  <c r="A20" i="11"/>
  <c r="H20" i="11" s="1"/>
  <c r="A21" i="11"/>
  <c r="H21" i="11" s="1"/>
  <c r="A22" i="11"/>
  <c r="H22" i="11" s="1"/>
  <c r="A23" i="11"/>
  <c r="H23" i="11" s="1"/>
  <c r="D5" i="11"/>
  <c r="B5" i="11" s="1"/>
  <c r="D6" i="11"/>
  <c r="B6" i="11" s="1"/>
  <c r="D7" i="11"/>
  <c r="B7" i="11" s="1"/>
  <c r="D9" i="11"/>
  <c r="A9" i="11" s="1"/>
  <c r="H9" i="11" s="1"/>
  <c r="D10" i="11"/>
  <c r="A10" i="11" s="1"/>
  <c r="H10" i="11" s="1"/>
  <c r="D11" i="11"/>
  <c r="A11" i="11" s="1"/>
  <c r="H11" i="11" s="1"/>
  <c r="D12" i="11"/>
  <c r="A12" i="11" s="1"/>
  <c r="H12" i="11" s="1"/>
  <c r="D13" i="11"/>
  <c r="A13" i="11" s="1"/>
  <c r="H13" i="11" s="1"/>
  <c r="D14" i="11"/>
  <c r="A14" i="11" s="1"/>
  <c r="H14" i="11" s="1"/>
  <c r="D15" i="11"/>
  <c r="A15" i="11" s="1"/>
  <c r="H15" i="11" s="1"/>
  <c r="D16" i="11"/>
  <c r="A16" i="11" s="1"/>
  <c r="H16" i="11" s="1"/>
  <c r="D17" i="11"/>
  <c r="A17" i="11" s="1"/>
  <c r="H17" i="11" s="1"/>
  <c r="D18" i="11"/>
  <c r="A18" i="11" s="1"/>
  <c r="H18" i="11" s="1"/>
  <c r="D19" i="11"/>
  <c r="D20" i="11"/>
  <c r="D21" i="11"/>
  <c r="B21" i="11" s="1"/>
  <c r="D22" i="11"/>
  <c r="B22" i="11" s="1"/>
  <c r="D23" i="11"/>
  <c r="B23" i="11" s="1"/>
  <c r="D24" i="11"/>
  <c r="A24" i="11" s="1"/>
  <c r="H24" i="11" s="1"/>
  <c r="D25" i="11"/>
  <c r="A25" i="11" s="1"/>
  <c r="D4" i="11"/>
  <c r="A4" i="11" s="1"/>
  <c r="H4" i="11" s="1"/>
  <c r="O7" i="11"/>
  <c r="O8" i="11"/>
  <c r="O6" i="11"/>
  <c r="O5" i="11"/>
  <c r="B24" i="11" l="1"/>
  <c r="B17" i="11"/>
  <c r="B25" i="11"/>
  <c r="D21" i="1"/>
  <c r="C21" i="1" s="1"/>
  <c r="H21" i="1"/>
  <c r="I21" i="1"/>
  <c r="J21" i="1"/>
  <c r="D20" i="1"/>
  <c r="C20" i="1" s="1"/>
  <c r="H20" i="1"/>
  <c r="I20" i="1"/>
  <c r="J20" i="1"/>
  <c r="D15" i="1"/>
  <c r="C15" i="1" s="1"/>
  <c r="G21" i="1" l="1"/>
  <c r="F21" i="1" s="1"/>
  <c r="E21" i="1" s="1"/>
  <c r="G20" i="1"/>
  <c r="F20" i="1" s="1"/>
  <c r="E20" i="1" s="1"/>
  <c r="D12" i="1"/>
  <c r="C12" i="1" s="1"/>
  <c r="H12" i="1"/>
  <c r="I12" i="1"/>
  <c r="J12" i="1"/>
  <c r="H13" i="1"/>
  <c r="I13" i="1"/>
  <c r="D13" i="1" s="1"/>
  <c r="J13" i="1"/>
  <c r="C35" i="1"/>
  <c r="H35" i="1"/>
  <c r="I35" i="1"/>
  <c r="J35" i="1"/>
  <c r="H38" i="1"/>
  <c r="I38" i="1"/>
  <c r="D38" i="1" s="1"/>
  <c r="J38" i="1"/>
  <c r="H41" i="1"/>
  <c r="I41" i="1"/>
  <c r="D41" i="1" s="1"/>
  <c r="J41" i="1"/>
  <c r="H42" i="1"/>
  <c r="I42" i="1"/>
  <c r="D42" i="1" s="1"/>
  <c r="J42" i="1"/>
  <c r="H43" i="1"/>
  <c r="I43" i="1"/>
  <c r="J43" i="1"/>
  <c r="H46" i="1"/>
  <c r="I46" i="1"/>
  <c r="D46" i="1" s="1"/>
  <c r="J46" i="1"/>
  <c r="H51" i="1"/>
  <c r="I51" i="1"/>
  <c r="D51" i="1" s="1"/>
  <c r="J51" i="1"/>
  <c r="H70" i="1"/>
  <c r="I70" i="1"/>
  <c r="D70" i="1" s="1"/>
  <c r="J70" i="1"/>
  <c r="H73" i="1"/>
  <c r="I73" i="1"/>
  <c r="J73" i="1"/>
  <c r="H74" i="1"/>
  <c r="I74" i="1"/>
  <c r="D74" i="1" s="1"/>
  <c r="J74" i="1"/>
  <c r="H75" i="1"/>
  <c r="I75" i="1"/>
  <c r="D75" i="1" s="1"/>
  <c r="J75" i="1"/>
  <c r="D96" i="1"/>
  <c r="C96" i="1" s="1"/>
  <c r="H96" i="1"/>
  <c r="I96" i="1"/>
  <c r="J96" i="1"/>
  <c r="D102" i="1"/>
  <c r="C102" i="1" s="1"/>
  <c r="H102" i="1"/>
  <c r="I102" i="1"/>
  <c r="J102" i="1"/>
  <c r="D106" i="1"/>
  <c r="C106" i="1" s="1"/>
  <c r="H106" i="1"/>
  <c r="I106" i="1"/>
  <c r="J106" i="1"/>
  <c r="D123" i="1"/>
  <c r="C123" i="1" s="1"/>
  <c r="H123" i="1"/>
  <c r="I123" i="1"/>
  <c r="J123" i="1"/>
  <c r="D140" i="1"/>
  <c r="C140" i="1" s="1"/>
  <c r="H140" i="1"/>
  <c r="I140" i="1"/>
  <c r="J140" i="1"/>
  <c r="G106" i="1" l="1"/>
  <c r="G102" i="1"/>
  <c r="G96" i="1"/>
  <c r="F96" i="1" s="1"/>
  <c r="E96" i="1" s="1"/>
  <c r="G51" i="1"/>
  <c r="F51" i="1" s="1"/>
  <c r="E51" i="1" s="1"/>
  <c r="G140" i="1"/>
  <c r="F140" i="1" s="1"/>
  <c r="E140" i="1" s="1"/>
  <c r="G41" i="1"/>
  <c r="F41" i="1" s="1"/>
  <c r="E41" i="1" s="1"/>
  <c r="G12" i="1"/>
  <c r="F12" i="1" s="1"/>
  <c r="E12" i="1" s="1"/>
  <c r="G123" i="1"/>
  <c r="F123" i="1" s="1"/>
  <c r="E123" i="1" s="1"/>
  <c r="G75" i="1"/>
  <c r="F75" i="1" s="1"/>
  <c r="E75" i="1" s="1"/>
  <c r="G13" i="1"/>
  <c r="G74" i="1"/>
  <c r="F74" i="1" s="1"/>
  <c r="E74" i="1" s="1"/>
  <c r="G43" i="1"/>
  <c r="G38" i="1"/>
  <c r="F38" i="1" s="1"/>
  <c r="E38" i="1" s="1"/>
  <c r="G42" i="1"/>
  <c r="G73" i="1"/>
  <c r="F73" i="1" s="1"/>
  <c r="E73" i="1" s="1"/>
  <c r="G70" i="1"/>
  <c r="G46" i="1"/>
  <c r="F46" i="1" s="1"/>
  <c r="E46" i="1" s="1"/>
  <c r="G35" i="1"/>
  <c r="F35" i="1" s="1"/>
  <c r="E35" i="1" s="1"/>
  <c r="D73" i="1"/>
  <c r="D43" i="1"/>
  <c r="F13" i="1" l="1"/>
  <c r="E13" i="1" s="1"/>
  <c r="F42" i="1"/>
  <c r="E42" i="1" s="1"/>
  <c r="J288" i="1"/>
  <c r="I288" i="1"/>
  <c r="H288" i="1"/>
  <c r="D288" i="1"/>
  <c r="C288" i="1" s="1"/>
  <c r="J287" i="1"/>
  <c r="I287" i="1"/>
  <c r="H287" i="1"/>
  <c r="D287" i="1"/>
  <c r="C287" i="1" s="1"/>
  <c r="J286" i="1"/>
  <c r="I286" i="1"/>
  <c r="H286" i="1"/>
  <c r="D286" i="1"/>
  <c r="C286" i="1" s="1"/>
  <c r="J285" i="1"/>
  <c r="I285" i="1"/>
  <c r="H285" i="1"/>
  <c r="D285" i="1"/>
  <c r="C285" i="1" s="1"/>
  <c r="J284" i="1"/>
  <c r="I284" i="1"/>
  <c r="H284" i="1"/>
  <c r="D284" i="1"/>
  <c r="C284" i="1" s="1"/>
  <c r="J283" i="1"/>
  <c r="I283" i="1"/>
  <c r="H283" i="1"/>
  <c r="D283" i="1"/>
  <c r="C283" i="1" s="1"/>
  <c r="J282" i="1"/>
  <c r="I282" i="1"/>
  <c r="H282" i="1"/>
  <c r="D282" i="1"/>
  <c r="C282" i="1" s="1"/>
  <c r="J281" i="1"/>
  <c r="I281" i="1"/>
  <c r="H281" i="1"/>
  <c r="D281" i="1"/>
  <c r="C281" i="1" s="1"/>
  <c r="J280" i="1"/>
  <c r="I280" i="1"/>
  <c r="H280" i="1"/>
  <c r="D280" i="1"/>
  <c r="C280" i="1" s="1"/>
  <c r="F43" i="1" l="1"/>
  <c r="E43" i="1" s="1"/>
  <c r="G285" i="1"/>
  <c r="G280" i="1"/>
  <c r="F280" i="1" s="1"/>
  <c r="E280" i="1" s="1"/>
  <c r="G283" i="1"/>
  <c r="G284" i="1"/>
  <c r="G281" i="1"/>
  <c r="G287" i="1"/>
  <c r="G288" i="1"/>
  <c r="G282" i="1"/>
  <c r="G286" i="1"/>
  <c r="D4" i="1"/>
  <c r="C4" i="1" s="1"/>
  <c r="D10" i="1"/>
  <c r="C10" i="1" s="1"/>
  <c r="D11" i="1"/>
  <c r="C11" i="1" s="1"/>
  <c r="F281" i="1" l="1"/>
  <c r="F282" i="1" s="1"/>
  <c r="J418" i="1"/>
  <c r="I418" i="1"/>
  <c r="H418" i="1"/>
  <c r="D418" i="1"/>
  <c r="C418" i="1" s="1"/>
  <c r="J417" i="1"/>
  <c r="I417" i="1"/>
  <c r="H417" i="1"/>
  <c r="D417" i="1"/>
  <c r="C417" i="1" s="1"/>
  <c r="J416" i="1"/>
  <c r="I416" i="1"/>
  <c r="H416" i="1"/>
  <c r="D416" i="1"/>
  <c r="C416" i="1" s="1"/>
  <c r="J415" i="1"/>
  <c r="I415" i="1"/>
  <c r="H415" i="1"/>
  <c r="D415" i="1"/>
  <c r="C415" i="1" s="1"/>
  <c r="J414" i="1"/>
  <c r="I414" i="1"/>
  <c r="H414" i="1"/>
  <c r="D414" i="1"/>
  <c r="C414" i="1" s="1"/>
  <c r="J413" i="1"/>
  <c r="I413" i="1"/>
  <c r="H413" i="1"/>
  <c r="D413" i="1"/>
  <c r="C413" i="1" s="1"/>
  <c r="E281" i="1" l="1"/>
  <c r="F283" i="1"/>
  <c r="E282" i="1"/>
  <c r="G413" i="1"/>
  <c r="F413" i="1" s="1"/>
  <c r="E413" i="1" s="1"/>
  <c r="G415" i="1"/>
  <c r="G418" i="1"/>
  <c r="G414" i="1"/>
  <c r="G416" i="1"/>
  <c r="G417" i="1"/>
  <c r="F284" i="1" l="1"/>
  <c r="E283" i="1"/>
  <c r="F414" i="1"/>
  <c r="F415" i="1" s="1"/>
  <c r="J433" i="1"/>
  <c r="I433" i="1"/>
  <c r="H433" i="1"/>
  <c r="D433" i="1"/>
  <c r="C433" i="1" s="1"/>
  <c r="J432" i="1"/>
  <c r="I432" i="1"/>
  <c r="H432" i="1"/>
  <c r="D432" i="1"/>
  <c r="C432" i="1" s="1"/>
  <c r="J431" i="1"/>
  <c r="I431" i="1"/>
  <c r="H431" i="1"/>
  <c r="D431" i="1"/>
  <c r="C431" i="1" s="1"/>
  <c r="J430" i="1"/>
  <c r="I430" i="1"/>
  <c r="H430" i="1"/>
  <c r="D430" i="1"/>
  <c r="C430" i="1" s="1"/>
  <c r="J427" i="1"/>
  <c r="I427" i="1"/>
  <c r="H427" i="1"/>
  <c r="D427" i="1"/>
  <c r="C427" i="1" s="1"/>
  <c r="J426" i="1"/>
  <c r="I426" i="1"/>
  <c r="H426" i="1"/>
  <c r="D426" i="1"/>
  <c r="C426" i="1" s="1"/>
  <c r="J425" i="1"/>
  <c r="I425" i="1"/>
  <c r="H425" i="1"/>
  <c r="D425" i="1"/>
  <c r="C425" i="1" s="1"/>
  <c r="J410" i="1"/>
  <c r="I410" i="1"/>
  <c r="H410" i="1"/>
  <c r="D410" i="1"/>
  <c r="C410" i="1" s="1"/>
  <c r="J409" i="1"/>
  <c r="I409" i="1"/>
  <c r="H409" i="1"/>
  <c r="D409" i="1"/>
  <c r="C409" i="1" s="1"/>
  <c r="J408" i="1"/>
  <c r="I408" i="1"/>
  <c r="H408" i="1"/>
  <c r="D408" i="1"/>
  <c r="C408" i="1" s="1"/>
  <c r="J407" i="1"/>
  <c r="I407" i="1"/>
  <c r="H407" i="1"/>
  <c r="D407" i="1"/>
  <c r="C407" i="1" s="1"/>
  <c r="J406" i="1"/>
  <c r="I406" i="1"/>
  <c r="H406" i="1"/>
  <c r="D406" i="1"/>
  <c r="C406" i="1" s="1"/>
  <c r="J405" i="1"/>
  <c r="I405" i="1"/>
  <c r="H405" i="1"/>
  <c r="D405" i="1"/>
  <c r="C405" i="1" s="1"/>
  <c r="J404" i="1"/>
  <c r="I404" i="1"/>
  <c r="H404" i="1"/>
  <c r="D404" i="1"/>
  <c r="C404" i="1" s="1"/>
  <c r="J403" i="1"/>
  <c r="I403" i="1"/>
  <c r="H403" i="1"/>
  <c r="D403" i="1"/>
  <c r="C403" i="1" s="1"/>
  <c r="J402" i="1"/>
  <c r="I402" i="1"/>
  <c r="H402" i="1"/>
  <c r="D402" i="1"/>
  <c r="C402" i="1" s="1"/>
  <c r="J401" i="1"/>
  <c r="I401" i="1"/>
  <c r="H401" i="1"/>
  <c r="D401" i="1"/>
  <c r="C401" i="1" s="1"/>
  <c r="J400" i="1"/>
  <c r="I400" i="1"/>
  <c r="H400" i="1"/>
  <c r="D400" i="1"/>
  <c r="C400" i="1" s="1"/>
  <c r="J399" i="1"/>
  <c r="I399" i="1"/>
  <c r="H399" i="1"/>
  <c r="D399" i="1"/>
  <c r="C399" i="1" s="1"/>
  <c r="J398" i="1"/>
  <c r="I398" i="1"/>
  <c r="H398" i="1"/>
  <c r="D398" i="1"/>
  <c r="C398" i="1" s="1"/>
  <c r="J397" i="1"/>
  <c r="I397" i="1"/>
  <c r="H397" i="1"/>
  <c r="D397" i="1"/>
  <c r="C397" i="1" s="1"/>
  <c r="J396" i="1"/>
  <c r="I396" i="1"/>
  <c r="H396" i="1"/>
  <c r="D396" i="1"/>
  <c r="C396" i="1" s="1"/>
  <c r="J395" i="1"/>
  <c r="I395" i="1"/>
  <c r="H395" i="1"/>
  <c r="D395" i="1"/>
  <c r="C395" i="1" s="1"/>
  <c r="J394" i="1"/>
  <c r="I394" i="1"/>
  <c r="H394" i="1"/>
  <c r="D394" i="1"/>
  <c r="C394" i="1" s="1"/>
  <c r="J393" i="1"/>
  <c r="I393" i="1"/>
  <c r="H393" i="1"/>
  <c r="D393" i="1"/>
  <c r="C393" i="1" s="1"/>
  <c r="J392" i="1"/>
  <c r="I392" i="1"/>
  <c r="H392" i="1"/>
  <c r="D392" i="1"/>
  <c r="C392" i="1" s="1"/>
  <c r="J391" i="1"/>
  <c r="I391" i="1"/>
  <c r="H391" i="1"/>
  <c r="D391" i="1"/>
  <c r="C391" i="1" s="1"/>
  <c r="J390" i="1"/>
  <c r="I390" i="1"/>
  <c r="H390" i="1"/>
  <c r="D390" i="1"/>
  <c r="C390" i="1" s="1"/>
  <c r="J389" i="1"/>
  <c r="I389" i="1"/>
  <c r="H389" i="1"/>
  <c r="D389" i="1"/>
  <c r="C389" i="1" s="1"/>
  <c r="J388" i="1"/>
  <c r="I388" i="1"/>
  <c r="H388" i="1"/>
  <c r="D388" i="1"/>
  <c r="C388" i="1" s="1"/>
  <c r="J387" i="1"/>
  <c r="I387" i="1"/>
  <c r="H387" i="1"/>
  <c r="D387" i="1"/>
  <c r="C387" i="1" s="1"/>
  <c r="J386" i="1"/>
  <c r="I386" i="1"/>
  <c r="H386" i="1"/>
  <c r="D386" i="1"/>
  <c r="C386" i="1" s="1"/>
  <c r="J385" i="1"/>
  <c r="I385" i="1"/>
  <c r="H385" i="1"/>
  <c r="D385" i="1"/>
  <c r="C385" i="1" s="1"/>
  <c r="J381" i="1"/>
  <c r="I381" i="1"/>
  <c r="H381" i="1"/>
  <c r="D381" i="1"/>
  <c r="C381" i="1" s="1"/>
  <c r="J376" i="1"/>
  <c r="I376" i="1"/>
  <c r="H376" i="1"/>
  <c r="D376" i="1"/>
  <c r="C376" i="1" s="1"/>
  <c r="J358" i="1"/>
  <c r="I358" i="1"/>
  <c r="H358" i="1"/>
  <c r="D358" i="1"/>
  <c r="C358" i="1" s="1"/>
  <c r="J357" i="1"/>
  <c r="I357" i="1"/>
  <c r="H357" i="1"/>
  <c r="D357" i="1"/>
  <c r="C357" i="1" s="1"/>
  <c r="J356" i="1"/>
  <c r="I356" i="1"/>
  <c r="H356" i="1"/>
  <c r="D356" i="1"/>
  <c r="C356" i="1" s="1"/>
  <c r="J355" i="1"/>
  <c r="I355" i="1"/>
  <c r="H355" i="1"/>
  <c r="D355" i="1"/>
  <c r="C355" i="1" s="1"/>
  <c r="J354" i="1"/>
  <c r="I354" i="1"/>
  <c r="H354" i="1"/>
  <c r="D354" i="1"/>
  <c r="C354" i="1" s="1"/>
  <c r="J353" i="1"/>
  <c r="I353" i="1"/>
  <c r="H353" i="1"/>
  <c r="D353" i="1"/>
  <c r="C353" i="1" s="1"/>
  <c r="J352" i="1"/>
  <c r="I352" i="1"/>
  <c r="H352" i="1"/>
  <c r="D352" i="1"/>
  <c r="C352" i="1" s="1"/>
  <c r="J351" i="1"/>
  <c r="I351" i="1"/>
  <c r="H351" i="1"/>
  <c r="D351" i="1"/>
  <c r="C351" i="1" s="1"/>
  <c r="J350" i="1"/>
  <c r="I350" i="1"/>
  <c r="H350" i="1"/>
  <c r="D350" i="1"/>
  <c r="C350" i="1" s="1"/>
  <c r="J349" i="1"/>
  <c r="I349" i="1"/>
  <c r="H349" i="1"/>
  <c r="D349" i="1"/>
  <c r="C349" i="1" s="1"/>
  <c r="J348" i="1"/>
  <c r="I348" i="1"/>
  <c r="H348" i="1"/>
  <c r="D348" i="1"/>
  <c r="C348" i="1" s="1"/>
  <c r="J347" i="1"/>
  <c r="I347" i="1"/>
  <c r="H347" i="1"/>
  <c r="D347" i="1"/>
  <c r="C347" i="1" s="1"/>
  <c r="J339" i="1"/>
  <c r="I339" i="1"/>
  <c r="H339" i="1"/>
  <c r="D339" i="1"/>
  <c r="C339" i="1" s="1"/>
  <c r="J337" i="1"/>
  <c r="I337" i="1"/>
  <c r="H337" i="1"/>
  <c r="D337" i="1"/>
  <c r="C337" i="1" s="1"/>
  <c r="J336" i="1"/>
  <c r="I336" i="1"/>
  <c r="H336" i="1"/>
  <c r="D336" i="1"/>
  <c r="C336" i="1" s="1"/>
  <c r="J335" i="1"/>
  <c r="I335" i="1"/>
  <c r="H335" i="1"/>
  <c r="D335" i="1"/>
  <c r="C335" i="1" s="1"/>
  <c r="J334" i="1"/>
  <c r="I334" i="1"/>
  <c r="H334" i="1"/>
  <c r="D334" i="1"/>
  <c r="C334" i="1" s="1"/>
  <c r="J333" i="1"/>
  <c r="I333" i="1"/>
  <c r="H333" i="1"/>
  <c r="D333" i="1"/>
  <c r="C333" i="1" s="1"/>
  <c r="J331" i="1"/>
  <c r="I331" i="1"/>
  <c r="H331" i="1"/>
  <c r="D331" i="1"/>
  <c r="C331" i="1" s="1"/>
  <c r="J329" i="1"/>
  <c r="I329" i="1"/>
  <c r="H329" i="1"/>
  <c r="D329" i="1"/>
  <c r="C329" i="1" s="1"/>
  <c r="J328" i="1"/>
  <c r="I328" i="1"/>
  <c r="H328" i="1"/>
  <c r="D328" i="1"/>
  <c r="C328" i="1" s="1"/>
  <c r="J327" i="1"/>
  <c r="I327" i="1"/>
  <c r="H327" i="1"/>
  <c r="D327" i="1"/>
  <c r="C327" i="1" s="1"/>
  <c r="J326" i="1"/>
  <c r="I326" i="1"/>
  <c r="H326" i="1"/>
  <c r="D326" i="1"/>
  <c r="C326" i="1" s="1"/>
  <c r="J325" i="1"/>
  <c r="I325" i="1"/>
  <c r="H325" i="1"/>
  <c r="D325" i="1"/>
  <c r="C325" i="1" s="1"/>
  <c r="J324" i="1"/>
  <c r="I324" i="1"/>
  <c r="H324" i="1"/>
  <c r="D324" i="1"/>
  <c r="C324" i="1" s="1"/>
  <c r="J323" i="1"/>
  <c r="I323" i="1"/>
  <c r="H323" i="1"/>
  <c r="D323" i="1"/>
  <c r="C323" i="1" s="1"/>
  <c r="J322" i="1"/>
  <c r="I322" i="1"/>
  <c r="H322" i="1"/>
  <c r="D322" i="1"/>
  <c r="C322" i="1" s="1"/>
  <c r="J321" i="1"/>
  <c r="I321" i="1"/>
  <c r="H321" i="1"/>
  <c r="D321" i="1"/>
  <c r="C321" i="1" s="1"/>
  <c r="J317" i="1"/>
  <c r="I317" i="1"/>
  <c r="H317" i="1"/>
  <c r="D317" i="1"/>
  <c r="C317" i="1" s="1"/>
  <c r="J316" i="1"/>
  <c r="I316" i="1"/>
  <c r="H316" i="1"/>
  <c r="D316" i="1"/>
  <c r="C316" i="1" s="1"/>
  <c r="J312" i="1"/>
  <c r="I312" i="1"/>
  <c r="H312" i="1"/>
  <c r="D312" i="1"/>
  <c r="C312" i="1" s="1"/>
  <c r="J311" i="1"/>
  <c r="I311" i="1"/>
  <c r="H311" i="1"/>
  <c r="D311" i="1"/>
  <c r="C311" i="1" s="1"/>
  <c r="J305" i="1"/>
  <c r="I305" i="1"/>
  <c r="H305" i="1"/>
  <c r="D305" i="1"/>
  <c r="C305" i="1" s="1"/>
  <c r="J304" i="1"/>
  <c r="I304" i="1"/>
  <c r="H304" i="1"/>
  <c r="D304" i="1"/>
  <c r="C304" i="1" s="1"/>
  <c r="J303" i="1"/>
  <c r="I303" i="1"/>
  <c r="H303" i="1"/>
  <c r="D303" i="1"/>
  <c r="C303" i="1" s="1"/>
  <c r="J302" i="1"/>
  <c r="I302" i="1"/>
  <c r="H302" i="1"/>
  <c r="D302" i="1"/>
  <c r="C302" i="1" s="1"/>
  <c r="J301" i="1"/>
  <c r="I301" i="1"/>
  <c r="H301" i="1"/>
  <c r="D301" i="1"/>
  <c r="C301" i="1" s="1"/>
  <c r="J300" i="1"/>
  <c r="I300" i="1"/>
  <c r="H300" i="1"/>
  <c r="D300" i="1"/>
  <c r="C300" i="1" s="1"/>
  <c r="J299" i="1"/>
  <c r="I299" i="1"/>
  <c r="H299" i="1"/>
  <c r="D299" i="1"/>
  <c r="C299" i="1" s="1"/>
  <c r="J273" i="1"/>
  <c r="I273" i="1"/>
  <c r="H273" i="1"/>
  <c r="D273" i="1"/>
  <c r="C273" i="1" s="1"/>
  <c r="J272" i="1"/>
  <c r="I272" i="1"/>
  <c r="H272" i="1"/>
  <c r="D272" i="1"/>
  <c r="C272" i="1" s="1"/>
  <c r="J271" i="1"/>
  <c r="I271" i="1"/>
  <c r="H271" i="1"/>
  <c r="D271" i="1"/>
  <c r="C271" i="1" s="1"/>
  <c r="J270" i="1"/>
  <c r="I270" i="1"/>
  <c r="H270" i="1"/>
  <c r="D270" i="1"/>
  <c r="C270" i="1" s="1"/>
  <c r="J269" i="1"/>
  <c r="I269" i="1"/>
  <c r="H269" i="1"/>
  <c r="D269" i="1"/>
  <c r="C269" i="1" s="1"/>
  <c r="J268" i="1"/>
  <c r="I268" i="1"/>
  <c r="H268" i="1"/>
  <c r="D268" i="1"/>
  <c r="C268" i="1" s="1"/>
  <c r="J267" i="1"/>
  <c r="I267" i="1"/>
  <c r="H267" i="1"/>
  <c r="D267" i="1"/>
  <c r="C267" i="1" s="1"/>
  <c r="J266" i="1"/>
  <c r="I266" i="1"/>
  <c r="H266" i="1"/>
  <c r="D266" i="1"/>
  <c r="C266" i="1" s="1"/>
  <c r="J265" i="1"/>
  <c r="I265" i="1"/>
  <c r="H265" i="1"/>
  <c r="D265" i="1"/>
  <c r="C265" i="1" s="1"/>
  <c r="J263" i="1"/>
  <c r="I263" i="1"/>
  <c r="H263" i="1"/>
  <c r="D263" i="1"/>
  <c r="C263" i="1" s="1"/>
  <c r="J262" i="1"/>
  <c r="I262" i="1"/>
  <c r="H262" i="1"/>
  <c r="D262" i="1"/>
  <c r="C262" i="1" s="1"/>
  <c r="J261" i="1"/>
  <c r="I261" i="1"/>
  <c r="H261" i="1"/>
  <c r="D261" i="1"/>
  <c r="C261" i="1" s="1"/>
  <c r="J260" i="1"/>
  <c r="I260" i="1"/>
  <c r="H260" i="1"/>
  <c r="D260" i="1"/>
  <c r="C260" i="1" s="1"/>
  <c r="J259" i="1"/>
  <c r="I259" i="1"/>
  <c r="H259" i="1"/>
  <c r="D259" i="1"/>
  <c r="C259" i="1" s="1"/>
  <c r="J258" i="1"/>
  <c r="I258" i="1"/>
  <c r="H258" i="1"/>
  <c r="D258" i="1"/>
  <c r="C258" i="1" s="1"/>
  <c r="J257" i="1"/>
  <c r="I257" i="1"/>
  <c r="H257" i="1"/>
  <c r="D257" i="1"/>
  <c r="C257" i="1" s="1"/>
  <c r="J256" i="1"/>
  <c r="I256" i="1"/>
  <c r="H256" i="1"/>
  <c r="D256" i="1"/>
  <c r="C256" i="1" s="1"/>
  <c r="J255" i="1"/>
  <c r="I255" i="1"/>
  <c r="H255" i="1"/>
  <c r="D255" i="1"/>
  <c r="C255" i="1" s="1"/>
  <c r="J254" i="1"/>
  <c r="I254" i="1"/>
  <c r="H254" i="1"/>
  <c r="D254" i="1"/>
  <c r="C254" i="1" s="1"/>
  <c r="J253" i="1"/>
  <c r="I253" i="1"/>
  <c r="H253" i="1"/>
  <c r="D253" i="1"/>
  <c r="C253" i="1" s="1"/>
  <c r="J252" i="1"/>
  <c r="I252" i="1"/>
  <c r="H252" i="1"/>
  <c r="D252" i="1"/>
  <c r="C252" i="1" s="1"/>
  <c r="J248" i="1"/>
  <c r="I248" i="1"/>
  <c r="H248" i="1"/>
  <c r="D248" i="1"/>
  <c r="C248" i="1" s="1"/>
  <c r="J247" i="1"/>
  <c r="I247" i="1"/>
  <c r="H247" i="1"/>
  <c r="D247" i="1"/>
  <c r="C247" i="1" s="1"/>
  <c r="J246" i="1"/>
  <c r="I246" i="1"/>
  <c r="H246" i="1"/>
  <c r="D246" i="1"/>
  <c r="C246" i="1" s="1"/>
  <c r="J245" i="1"/>
  <c r="I245" i="1"/>
  <c r="H245" i="1"/>
  <c r="D245" i="1"/>
  <c r="C245" i="1" s="1"/>
  <c r="J244" i="1"/>
  <c r="I244" i="1"/>
  <c r="H244" i="1"/>
  <c r="D244" i="1"/>
  <c r="C244" i="1" s="1"/>
  <c r="J243" i="1"/>
  <c r="I243" i="1"/>
  <c r="H243" i="1"/>
  <c r="D243" i="1"/>
  <c r="C243" i="1" s="1"/>
  <c r="J242" i="1"/>
  <c r="I242" i="1"/>
  <c r="H242" i="1"/>
  <c r="D242" i="1"/>
  <c r="C242" i="1" s="1"/>
  <c r="J241" i="1"/>
  <c r="I241" i="1"/>
  <c r="H241" i="1"/>
  <c r="D241" i="1"/>
  <c r="C241" i="1" s="1"/>
  <c r="J240" i="1"/>
  <c r="I240" i="1"/>
  <c r="H240" i="1"/>
  <c r="D240" i="1"/>
  <c r="C240" i="1" s="1"/>
  <c r="J239" i="1"/>
  <c r="I239" i="1"/>
  <c r="H239" i="1"/>
  <c r="D239" i="1"/>
  <c r="C239" i="1" s="1"/>
  <c r="J238" i="1"/>
  <c r="I238" i="1"/>
  <c r="H238" i="1"/>
  <c r="D238" i="1"/>
  <c r="C238" i="1" s="1"/>
  <c r="J237" i="1"/>
  <c r="I237" i="1"/>
  <c r="H237" i="1"/>
  <c r="D237" i="1"/>
  <c r="C237" i="1" s="1"/>
  <c r="J236" i="1"/>
  <c r="I236" i="1"/>
  <c r="H236" i="1"/>
  <c r="D236" i="1"/>
  <c r="C236" i="1" s="1"/>
  <c r="J235" i="1"/>
  <c r="I235" i="1"/>
  <c r="H235" i="1"/>
  <c r="D235" i="1"/>
  <c r="C235" i="1" s="1"/>
  <c r="J234" i="1"/>
  <c r="I234" i="1"/>
  <c r="H234" i="1"/>
  <c r="D234" i="1"/>
  <c r="C234" i="1" s="1"/>
  <c r="J233" i="1"/>
  <c r="I233" i="1"/>
  <c r="H233" i="1"/>
  <c r="D233" i="1"/>
  <c r="C233" i="1" s="1"/>
  <c r="J232" i="1"/>
  <c r="I232" i="1"/>
  <c r="H232" i="1"/>
  <c r="D232" i="1"/>
  <c r="C232" i="1" s="1"/>
  <c r="J231" i="1"/>
  <c r="I231" i="1"/>
  <c r="H231" i="1"/>
  <c r="D231" i="1"/>
  <c r="C231" i="1" s="1"/>
  <c r="J230" i="1"/>
  <c r="I230" i="1"/>
  <c r="H230" i="1"/>
  <c r="D230" i="1"/>
  <c r="C230" i="1" s="1"/>
  <c r="J229" i="1"/>
  <c r="I229" i="1"/>
  <c r="H229" i="1"/>
  <c r="D229" i="1"/>
  <c r="C229" i="1" s="1"/>
  <c r="J228" i="1"/>
  <c r="I228" i="1"/>
  <c r="H228" i="1"/>
  <c r="D228" i="1"/>
  <c r="C228" i="1" s="1"/>
  <c r="J227" i="1"/>
  <c r="I227" i="1"/>
  <c r="H227" i="1"/>
  <c r="D227" i="1"/>
  <c r="C227" i="1" s="1"/>
  <c r="J213" i="1"/>
  <c r="I213" i="1"/>
  <c r="H213" i="1"/>
  <c r="D213" i="1"/>
  <c r="C213" i="1" s="1"/>
  <c r="J212" i="1"/>
  <c r="I212" i="1"/>
  <c r="H212" i="1"/>
  <c r="D212" i="1"/>
  <c r="C212" i="1" s="1"/>
  <c r="J211" i="1"/>
  <c r="I211" i="1"/>
  <c r="H211" i="1"/>
  <c r="D211" i="1"/>
  <c r="C211" i="1" s="1"/>
  <c r="J225" i="1"/>
  <c r="I225" i="1"/>
  <c r="H225" i="1"/>
  <c r="D225" i="1"/>
  <c r="C225" i="1" s="1"/>
  <c r="J224" i="1"/>
  <c r="I224" i="1"/>
  <c r="H224" i="1"/>
  <c r="D224" i="1"/>
  <c r="C224" i="1" s="1"/>
  <c r="J223" i="1"/>
  <c r="I223" i="1"/>
  <c r="H223" i="1"/>
  <c r="D223" i="1"/>
  <c r="C223" i="1" s="1"/>
  <c r="J222" i="1"/>
  <c r="I222" i="1"/>
  <c r="H222" i="1"/>
  <c r="D222" i="1"/>
  <c r="C222" i="1" s="1"/>
  <c r="J221" i="1"/>
  <c r="I221" i="1"/>
  <c r="H221" i="1"/>
  <c r="D221" i="1"/>
  <c r="C221" i="1" s="1"/>
  <c r="J220" i="1"/>
  <c r="I220" i="1"/>
  <c r="H220" i="1"/>
  <c r="D220" i="1"/>
  <c r="C220" i="1" s="1"/>
  <c r="J219" i="1"/>
  <c r="I219" i="1"/>
  <c r="H219" i="1"/>
  <c r="D219" i="1"/>
  <c r="C219" i="1" s="1"/>
  <c r="J218" i="1"/>
  <c r="I218" i="1"/>
  <c r="H218" i="1"/>
  <c r="D218" i="1"/>
  <c r="C218" i="1" s="1"/>
  <c r="J217" i="1"/>
  <c r="I217" i="1"/>
  <c r="H217" i="1"/>
  <c r="D217" i="1"/>
  <c r="C217" i="1" s="1"/>
  <c r="J209" i="1"/>
  <c r="I209" i="1"/>
  <c r="H209" i="1"/>
  <c r="D209" i="1"/>
  <c r="C209" i="1" s="1"/>
  <c r="J208" i="1"/>
  <c r="I208" i="1"/>
  <c r="H208" i="1"/>
  <c r="D208" i="1"/>
  <c r="C208" i="1" s="1"/>
  <c r="J215" i="1"/>
  <c r="I215" i="1"/>
  <c r="H215" i="1"/>
  <c r="D215" i="1"/>
  <c r="C215" i="1" s="1"/>
  <c r="J207" i="1"/>
  <c r="I207" i="1"/>
  <c r="H207" i="1"/>
  <c r="D207" i="1"/>
  <c r="C207" i="1" s="1"/>
  <c r="J206" i="1"/>
  <c r="I206" i="1"/>
  <c r="H206" i="1"/>
  <c r="D206" i="1"/>
  <c r="C206" i="1" s="1"/>
  <c r="J205" i="1"/>
  <c r="I205" i="1"/>
  <c r="H205" i="1"/>
  <c r="D205" i="1"/>
  <c r="C205" i="1" s="1"/>
  <c r="J200" i="1"/>
  <c r="I200" i="1"/>
  <c r="H200" i="1"/>
  <c r="D200" i="1"/>
  <c r="C200" i="1" s="1"/>
  <c r="J199" i="1"/>
  <c r="I199" i="1"/>
  <c r="H199" i="1"/>
  <c r="D199" i="1"/>
  <c r="C199" i="1" s="1"/>
  <c r="J198" i="1"/>
  <c r="I198" i="1"/>
  <c r="H198" i="1"/>
  <c r="D198" i="1"/>
  <c r="C198" i="1" s="1"/>
  <c r="J197" i="1"/>
  <c r="I197" i="1"/>
  <c r="H197" i="1"/>
  <c r="D197" i="1"/>
  <c r="C197" i="1" s="1"/>
  <c r="J196" i="1"/>
  <c r="I196" i="1"/>
  <c r="H196" i="1"/>
  <c r="D196" i="1"/>
  <c r="C196" i="1" s="1"/>
  <c r="J195" i="1"/>
  <c r="I195" i="1"/>
  <c r="H195" i="1"/>
  <c r="D195" i="1"/>
  <c r="C195" i="1" s="1"/>
  <c r="J194" i="1"/>
  <c r="I194" i="1"/>
  <c r="H194" i="1"/>
  <c r="D194" i="1"/>
  <c r="C194" i="1" s="1"/>
  <c r="J193" i="1"/>
  <c r="I193" i="1"/>
  <c r="H193" i="1"/>
  <c r="D193" i="1"/>
  <c r="C193" i="1" s="1"/>
  <c r="J192" i="1"/>
  <c r="I192" i="1"/>
  <c r="H192" i="1"/>
  <c r="D192" i="1"/>
  <c r="C192" i="1" s="1"/>
  <c r="J191" i="1"/>
  <c r="I191" i="1"/>
  <c r="H191" i="1"/>
  <c r="D191" i="1"/>
  <c r="C191" i="1" s="1"/>
  <c r="J190" i="1"/>
  <c r="I190" i="1"/>
  <c r="H190" i="1"/>
  <c r="D190" i="1"/>
  <c r="C190" i="1" s="1"/>
  <c r="J189" i="1"/>
  <c r="I189" i="1"/>
  <c r="H189" i="1"/>
  <c r="D189" i="1"/>
  <c r="C189" i="1" s="1"/>
  <c r="J188" i="1"/>
  <c r="I188" i="1"/>
  <c r="H188" i="1"/>
  <c r="D188" i="1"/>
  <c r="C188" i="1" s="1"/>
  <c r="J187" i="1"/>
  <c r="I187" i="1"/>
  <c r="H187" i="1"/>
  <c r="D187" i="1"/>
  <c r="C187" i="1" s="1"/>
  <c r="J186" i="1"/>
  <c r="I186" i="1"/>
  <c r="H186" i="1"/>
  <c r="D186" i="1"/>
  <c r="C186" i="1" s="1"/>
  <c r="J185" i="1"/>
  <c r="I185" i="1"/>
  <c r="H185" i="1"/>
  <c r="D185" i="1"/>
  <c r="C185" i="1" s="1"/>
  <c r="J184" i="1"/>
  <c r="I184" i="1"/>
  <c r="H184" i="1"/>
  <c r="D184" i="1"/>
  <c r="C184" i="1" s="1"/>
  <c r="J183" i="1"/>
  <c r="I183" i="1"/>
  <c r="H183" i="1"/>
  <c r="D183" i="1"/>
  <c r="C183" i="1" s="1"/>
  <c r="J172" i="1"/>
  <c r="I172" i="1"/>
  <c r="H172" i="1"/>
  <c r="D172" i="1"/>
  <c r="C172" i="1" s="1"/>
  <c r="J171" i="1"/>
  <c r="I171" i="1"/>
  <c r="H171" i="1"/>
  <c r="D171" i="1"/>
  <c r="C171" i="1" s="1"/>
  <c r="J170" i="1"/>
  <c r="I170" i="1"/>
  <c r="H170" i="1"/>
  <c r="D170" i="1"/>
  <c r="C170" i="1" s="1"/>
  <c r="J169" i="1"/>
  <c r="I169" i="1"/>
  <c r="H169" i="1"/>
  <c r="D169" i="1"/>
  <c r="C169" i="1" s="1"/>
  <c r="J168" i="1"/>
  <c r="I168" i="1"/>
  <c r="H168" i="1"/>
  <c r="D168" i="1"/>
  <c r="C168" i="1" s="1"/>
  <c r="J167" i="1"/>
  <c r="I167" i="1"/>
  <c r="H167" i="1"/>
  <c r="D167" i="1"/>
  <c r="C167" i="1" s="1"/>
  <c r="J166" i="1"/>
  <c r="I166" i="1"/>
  <c r="H166" i="1"/>
  <c r="D166" i="1"/>
  <c r="C166" i="1" s="1"/>
  <c r="J165" i="1"/>
  <c r="I165" i="1"/>
  <c r="H165" i="1"/>
  <c r="D165" i="1"/>
  <c r="C165" i="1" s="1"/>
  <c r="J164" i="1"/>
  <c r="I164" i="1"/>
  <c r="H164" i="1"/>
  <c r="D164" i="1"/>
  <c r="C164" i="1" s="1"/>
  <c r="J163" i="1"/>
  <c r="I163" i="1"/>
  <c r="H163" i="1"/>
  <c r="D163" i="1"/>
  <c r="C163" i="1" s="1"/>
  <c r="J162" i="1"/>
  <c r="I162" i="1"/>
  <c r="H162" i="1"/>
  <c r="D162" i="1"/>
  <c r="C162" i="1" s="1"/>
  <c r="J161" i="1"/>
  <c r="I161" i="1"/>
  <c r="H161" i="1"/>
  <c r="D161" i="1"/>
  <c r="C161" i="1" s="1"/>
  <c r="J160" i="1"/>
  <c r="I160" i="1"/>
  <c r="H160" i="1"/>
  <c r="D160" i="1"/>
  <c r="C160" i="1" s="1"/>
  <c r="J159" i="1"/>
  <c r="I159" i="1"/>
  <c r="H159" i="1"/>
  <c r="D159" i="1"/>
  <c r="C159" i="1" s="1"/>
  <c r="J158" i="1"/>
  <c r="I158" i="1"/>
  <c r="H158" i="1"/>
  <c r="D158" i="1"/>
  <c r="C158" i="1" s="1"/>
  <c r="J157" i="1"/>
  <c r="I157" i="1"/>
  <c r="H157" i="1"/>
  <c r="D157" i="1"/>
  <c r="C157" i="1" s="1"/>
  <c r="J156" i="1"/>
  <c r="I156" i="1"/>
  <c r="H156" i="1"/>
  <c r="D156" i="1"/>
  <c r="C156" i="1" s="1"/>
  <c r="J155" i="1"/>
  <c r="I155" i="1"/>
  <c r="H155" i="1"/>
  <c r="D155" i="1"/>
  <c r="C155" i="1" s="1"/>
  <c r="J154" i="1"/>
  <c r="I154" i="1"/>
  <c r="H154" i="1"/>
  <c r="D154" i="1"/>
  <c r="C154" i="1" s="1"/>
  <c r="J153" i="1"/>
  <c r="I153" i="1"/>
  <c r="H153" i="1"/>
  <c r="D153" i="1"/>
  <c r="C153" i="1" s="1"/>
  <c r="J152" i="1"/>
  <c r="I152" i="1"/>
  <c r="H152" i="1"/>
  <c r="D152" i="1"/>
  <c r="C152" i="1" s="1"/>
  <c r="J151" i="1"/>
  <c r="I151" i="1"/>
  <c r="H151" i="1"/>
  <c r="D151" i="1"/>
  <c r="C151" i="1" s="1"/>
  <c r="J150" i="1"/>
  <c r="I150" i="1"/>
  <c r="H150" i="1"/>
  <c r="D150" i="1"/>
  <c r="C150" i="1" s="1"/>
  <c r="J149" i="1"/>
  <c r="I149" i="1"/>
  <c r="H149" i="1"/>
  <c r="D149" i="1"/>
  <c r="C149" i="1" s="1"/>
  <c r="J148" i="1"/>
  <c r="I148" i="1"/>
  <c r="H148" i="1"/>
  <c r="D148" i="1"/>
  <c r="C148" i="1" s="1"/>
  <c r="J147" i="1"/>
  <c r="I147" i="1"/>
  <c r="H147" i="1"/>
  <c r="D147" i="1"/>
  <c r="C147" i="1" s="1"/>
  <c r="J146" i="1"/>
  <c r="I146" i="1"/>
  <c r="H146" i="1"/>
  <c r="D146" i="1"/>
  <c r="C146" i="1" s="1"/>
  <c r="J145" i="1"/>
  <c r="I145" i="1"/>
  <c r="H145" i="1"/>
  <c r="D145" i="1"/>
  <c r="C145" i="1" s="1"/>
  <c r="J144" i="1"/>
  <c r="I144" i="1"/>
  <c r="H144" i="1"/>
  <c r="D144" i="1"/>
  <c r="C144" i="1" s="1"/>
  <c r="J143" i="1"/>
  <c r="I143" i="1"/>
  <c r="H143" i="1"/>
  <c r="D143" i="1"/>
  <c r="C143" i="1" s="1"/>
  <c r="J142" i="1"/>
  <c r="I142" i="1"/>
  <c r="H142" i="1"/>
  <c r="D142" i="1"/>
  <c r="C142" i="1" s="1"/>
  <c r="J141" i="1"/>
  <c r="I141" i="1"/>
  <c r="H141" i="1"/>
  <c r="D141" i="1"/>
  <c r="C141" i="1" s="1"/>
  <c r="J139" i="1"/>
  <c r="I139" i="1"/>
  <c r="H139" i="1"/>
  <c r="D139" i="1"/>
  <c r="C139" i="1" s="1"/>
  <c r="J138" i="1"/>
  <c r="I138" i="1"/>
  <c r="H138" i="1"/>
  <c r="D138" i="1"/>
  <c r="C138" i="1" s="1"/>
  <c r="J137" i="1"/>
  <c r="I137" i="1"/>
  <c r="H137" i="1"/>
  <c r="D137" i="1"/>
  <c r="C137" i="1" s="1"/>
  <c r="J136" i="1"/>
  <c r="I136" i="1"/>
  <c r="H136" i="1"/>
  <c r="D136" i="1"/>
  <c r="C136" i="1" s="1"/>
  <c r="J135" i="1"/>
  <c r="I135" i="1"/>
  <c r="H135" i="1"/>
  <c r="D135" i="1"/>
  <c r="C135" i="1" s="1"/>
  <c r="J134" i="1"/>
  <c r="I134" i="1"/>
  <c r="H134" i="1"/>
  <c r="D134" i="1"/>
  <c r="C134" i="1" s="1"/>
  <c r="J133" i="1"/>
  <c r="I133" i="1"/>
  <c r="H133" i="1"/>
  <c r="D133" i="1"/>
  <c r="C133" i="1" s="1"/>
  <c r="J132" i="1"/>
  <c r="I132" i="1"/>
  <c r="H132" i="1"/>
  <c r="D132" i="1"/>
  <c r="C132" i="1" s="1"/>
  <c r="J131" i="1"/>
  <c r="I131" i="1"/>
  <c r="H131" i="1"/>
  <c r="D131" i="1"/>
  <c r="C131" i="1" s="1"/>
  <c r="J130" i="1"/>
  <c r="I130" i="1"/>
  <c r="H130" i="1"/>
  <c r="D130" i="1"/>
  <c r="C130" i="1" s="1"/>
  <c r="J129" i="1"/>
  <c r="I129" i="1"/>
  <c r="H129" i="1"/>
  <c r="D129" i="1"/>
  <c r="C129" i="1" s="1"/>
  <c r="J128" i="1"/>
  <c r="I128" i="1"/>
  <c r="H128" i="1"/>
  <c r="D128" i="1"/>
  <c r="C128" i="1" s="1"/>
  <c r="J127" i="1"/>
  <c r="I127" i="1"/>
  <c r="H127" i="1"/>
  <c r="D127" i="1"/>
  <c r="C127" i="1" s="1"/>
  <c r="J125" i="1"/>
  <c r="I125" i="1"/>
  <c r="H125" i="1"/>
  <c r="D125" i="1"/>
  <c r="C125" i="1" s="1"/>
  <c r="J124" i="1"/>
  <c r="I124" i="1"/>
  <c r="H124" i="1"/>
  <c r="D124" i="1"/>
  <c r="C124" i="1" s="1"/>
  <c r="J122" i="1"/>
  <c r="I122" i="1"/>
  <c r="H122" i="1"/>
  <c r="D122" i="1"/>
  <c r="C122" i="1" s="1"/>
  <c r="J121" i="1"/>
  <c r="I121" i="1"/>
  <c r="H121" i="1"/>
  <c r="D121" i="1"/>
  <c r="C121" i="1" s="1"/>
  <c r="J120" i="1"/>
  <c r="I120" i="1"/>
  <c r="H120" i="1"/>
  <c r="D120" i="1"/>
  <c r="C120" i="1" s="1"/>
  <c r="J119" i="1"/>
  <c r="I119" i="1"/>
  <c r="H119" i="1"/>
  <c r="D119" i="1"/>
  <c r="C119" i="1" s="1"/>
  <c r="J118" i="1"/>
  <c r="I118" i="1"/>
  <c r="H118" i="1"/>
  <c r="D118" i="1"/>
  <c r="C118" i="1" s="1"/>
  <c r="J117" i="1"/>
  <c r="I117" i="1"/>
  <c r="H117" i="1"/>
  <c r="D117" i="1"/>
  <c r="C117" i="1" s="1"/>
  <c r="J116" i="1"/>
  <c r="I116" i="1"/>
  <c r="H116" i="1"/>
  <c r="D116" i="1"/>
  <c r="C116" i="1" s="1"/>
  <c r="J115" i="1"/>
  <c r="I115" i="1"/>
  <c r="H115" i="1"/>
  <c r="D115" i="1"/>
  <c r="C115" i="1" s="1"/>
  <c r="J114" i="1"/>
  <c r="I114" i="1"/>
  <c r="H114" i="1"/>
  <c r="D114" i="1"/>
  <c r="C114" i="1" s="1"/>
  <c r="J113" i="1"/>
  <c r="I113" i="1"/>
  <c r="H113" i="1"/>
  <c r="D113" i="1"/>
  <c r="C113" i="1" s="1"/>
  <c r="J112" i="1"/>
  <c r="I112" i="1"/>
  <c r="H112" i="1"/>
  <c r="D112" i="1"/>
  <c r="C112" i="1" s="1"/>
  <c r="J111" i="1"/>
  <c r="I111" i="1"/>
  <c r="H111" i="1"/>
  <c r="D111" i="1"/>
  <c r="C111" i="1" s="1"/>
  <c r="J110" i="1"/>
  <c r="I110" i="1"/>
  <c r="H110" i="1"/>
  <c r="D110" i="1"/>
  <c r="C110" i="1" s="1"/>
  <c r="J108" i="1"/>
  <c r="I108" i="1"/>
  <c r="H108" i="1"/>
  <c r="D108" i="1"/>
  <c r="C108" i="1" s="1"/>
  <c r="J107" i="1"/>
  <c r="I107" i="1"/>
  <c r="H107" i="1"/>
  <c r="D107" i="1"/>
  <c r="C107" i="1" s="1"/>
  <c r="J105" i="1"/>
  <c r="I105" i="1"/>
  <c r="H105" i="1"/>
  <c r="D105" i="1"/>
  <c r="C105" i="1" s="1"/>
  <c r="J104" i="1"/>
  <c r="I104" i="1"/>
  <c r="H104" i="1"/>
  <c r="D104" i="1"/>
  <c r="C104" i="1" s="1"/>
  <c r="J103" i="1"/>
  <c r="I103" i="1"/>
  <c r="H103" i="1"/>
  <c r="D103" i="1"/>
  <c r="C103" i="1" s="1"/>
  <c r="J99" i="1"/>
  <c r="I99" i="1"/>
  <c r="H99" i="1"/>
  <c r="D99" i="1"/>
  <c r="C99" i="1" s="1"/>
  <c r="J98" i="1"/>
  <c r="I98" i="1"/>
  <c r="H98" i="1"/>
  <c r="D98" i="1"/>
  <c r="C98" i="1" s="1"/>
  <c r="J97" i="1"/>
  <c r="I97" i="1"/>
  <c r="H97" i="1"/>
  <c r="D97" i="1"/>
  <c r="C97" i="1" s="1"/>
  <c r="J83" i="1"/>
  <c r="I83" i="1"/>
  <c r="H83" i="1"/>
  <c r="D83" i="1"/>
  <c r="C83" i="1" s="1"/>
  <c r="J82" i="1"/>
  <c r="I82" i="1"/>
  <c r="H82" i="1"/>
  <c r="D82" i="1"/>
  <c r="C82" i="1" s="1"/>
  <c r="J81" i="1"/>
  <c r="I81" i="1"/>
  <c r="H81" i="1"/>
  <c r="D81" i="1"/>
  <c r="C81" i="1" s="1"/>
  <c r="J78" i="1"/>
  <c r="I78" i="1"/>
  <c r="H78" i="1"/>
  <c r="D78" i="1"/>
  <c r="C78" i="1" s="1"/>
  <c r="J77" i="1"/>
  <c r="I77" i="1"/>
  <c r="H77" i="1"/>
  <c r="D77" i="1"/>
  <c r="C77" i="1" s="1"/>
  <c r="J76" i="1"/>
  <c r="I76" i="1"/>
  <c r="H76" i="1"/>
  <c r="D76" i="1"/>
  <c r="C76" i="1" s="1"/>
  <c r="J59" i="1"/>
  <c r="I59" i="1"/>
  <c r="H59" i="1"/>
  <c r="D59" i="1"/>
  <c r="C59" i="1" s="1"/>
  <c r="J58" i="1"/>
  <c r="I58" i="1"/>
  <c r="H58" i="1"/>
  <c r="D58" i="1"/>
  <c r="C58" i="1" s="1"/>
  <c r="J57" i="1"/>
  <c r="I57" i="1"/>
  <c r="H57" i="1"/>
  <c r="D57" i="1"/>
  <c r="C57" i="1" s="1"/>
  <c r="J52" i="1"/>
  <c r="I52" i="1"/>
  <c r="H52" i="1"/>
  <c r="D52" i="1"/>
  <c r="C52" i="1" s="1"/>
  <c r="J50" i="1"/>
  <c r="I50" i="1"/>
  <c r="H50" i="1"/>
  <c r="D50" i="1"/>
  <c r="C50" i="1" s="1"/>
  <c r="J47" i="1"/>
  <c r="I47" i="1"/>
  <c r="H47" i="1"/>
  <c r="D47" i="1"/>
  <c r="C47" i="1" s="1"/>
  <c r="J19" i="1"/>
  <c r="I19" i="1"/>
  <c r="H19" i="1"/>
  <c r="D19" i="1"/>
  <c r="C19" i="1" s="1"/>
  <c r="J15" i="1"/>
  <c r="I15" i="1"/>
  <c r="H15" i="1"/>
  <c r="J11" i="1"/>
  <c r="I11" i="1"/>
  <c r="H11" i="1"/>
  <c r="J10" i="1"/>
  <c r="I10" i="1"/>
  <c r="H10" i="1"/>
  <c r="J4" i="1"/>
  <c r="I4" i="1"/>
  <c r="H4" i="1"/>
  <c r="J3" i="1"/>
  <c r="I3" i="1"/>
  <c r="H3" i="1"/>
  <c r="F285" i="1" l="1"/>
  <c r="E284" i="1"/>
  <c r="E414" i="1"/>
  <c r="E415" i="1"/>
  <c r="F416" i="1"/>
  <c r="G395" i="1"/>
  <c r="G398" i="1"/>
  <c r="G400" i="1"/>
  <c r="G3" i="1"/>
  <c r="F3" i="1" s="1"/>
  <c r="E3" i="1" s="1"/>
  <c r="G401" i="1"/>
  <c r="G402" i="1"/>
  <c r="G406" i="1"/>
  <c r="G397" i="1"/>
  <c r="G409" i="1"/>
  <c r="G425" i="1"/>
  <c r="G391" i="1"/>
  <c r="G392" i="1"/>
  <c r="G405" i="1"/>
  <c r="G430" i="1"/>
  <c r="G396" i="1"/>
  <c r="G399" i="1"/>
  <c r="G404" i="1"/>
  <c r="G410" i="1"/>
  <c r="G394" i="1"/>
  <c r="G403" i="1"/>
  <c r="G408" i="1"/>
  <c r="G427" i="1"/>
  <c r="G393" i="1"/>
  <c r="G407" i="1"/>
  <c r="G432" i="1"/>
  <c r="G426" i="1"/>
  <c r="G431" i="1"/>
  <c r="G433" i="1"/>
  <c r="G335" i="1"/>
  <c r="G381" i="1"/>
  <c r="G348" i="1"/>
  <c r="G191" i="1"/>
  <c r="G351" i="1"/>
  <c r="G387" i="1"/>
  <c r="G108" i="1"/>
  <c r="G111" i="1"/>
  <c r="G113" i="1"/>
  <c r="G115" i="1"/>
  <c r="G117" i="1"/>
  <c r="G119" i="1"/>
  <c r="G121" i="1"/>
  <c r="G125" i="1"/>
  <c r="G128" i="1"/>
  <c r="G130" i="1"/>
  <c r="G132" i="1"/>
  <c r="G134" i="1"/>
  <c r="G135" i="1"/>
  <c r="G104" i="1"/>
  <c r="G325" i="1"/>
  <c r="G326" i="1"/>
  <c r="G327" i="1"/>
  <c r="G328" i="1"/>
  <c r="G334" i="1"/>
  <c r="G337" i="1"/>
  <c r="G350" i="1"/>
  <c r="G352" i="1"/>
  <c r="G356" i="1"/>
  <c r="G357" i="1"/>
  <c r="G386" i="1"/>
  <c r="G389" i="1"/>
  <c r="G137" i="1"/>
  <c r="G139" i="1"/>
  <c r="G141" i="1"/>
  <c r="G143" i="1"/>
  <c r="G145" i="1"/>
  <c r="G147" i="1"/>
  <c r="G149" i="1"/>
  <c r="G151" i="1"/>
  <c r="G153" i="1"/>
  <c r="G155" i="1"/>
  <c r="G157" i="1"/>
  <c r="G158" i="1"/>
  <c r="G160" i="1"/>
  <c r="G162" i="1"/>
  <c r="G164" i="1"/>
  <c r="G136" i="1"/>
  <c r="G138" i="1"/>
  <c r="G142" i="1"/>
  <c r="G144" i="1"/>
  <c r="G146" i="1"/>
  <c r="G148" i="1"/>
  <c r="G150" i="1"/>
  <c r="G152" i="1"/>
  <c r="G154" i="1"/>
  <c r="G156" i="1"/>
  <c r="G159" i="1"/>
  <c r="G161" i="1"/>
  <c r="G163" i="1"/>
  <c r="G336" i="1"/>
  <c r="G347" i="1"/>
  <c r="G354" i="1"/>
  <c r="G376" i="1"/>
  <c r="G388" i="1"/>
  <c r="G200" i="1"/>
  <c r="G205" i="1"/>
  <c r="G207" i="1"/>
  <c r="G208" i="1"/>
  <c r="G218" i="1"/>
  <c r="G220" i="1"/>
  <c r="G222" i="1"/>
  <c r="G224" i="1"/>
  <c r="G329" i="1"/>
  <c r="G339" i="1"/>
  <c r="G349" i="1"/>
  <c r="G353" i="1"/>
  <c r="G355" i="1"/>
  <c r="G358" i="1"/>
  <c r="G385" i="1"/>
  <c r="G390" i="1"/>
  <c r="G269" i="1"/>
  <c r="G270" i="1"/>
  <c r="G271" i="1"/>
  <c r="G272" i="1"/>
  <c r="G273" i="1"/>
  <c r="G299" i="1"/>
  <c r="G300" i="1"/>
  <c r="G301" i="1"/>
  <c r="G302" i="1"/>
  <c r="G303" i="1"/>
  <c r="G304" i="1"/>
  <c r="G305" i="1"/>
  <c r="G311" i="1"/>
  <c r="G312" i="1"/>
  <c r="G316" i="1"/>
  <c r="G317" i="1"/>
  <c r="G321" i="1"/>
  <c r="G322" i="1"/>
  <c r="G323" i="1"/>
  <c r="G324" i="1"/>
  <c r="G331" i="1"/>
  <c r="G333" i="1"/>
  <c r="F333" i="1" s="1"/>
  <c r="G47" i="1"/>
  <c r="G19" i="1"/>
  <c r="G98" i="1"/>
  <c r="G190" i="1"/>
  <c r="G99" i="1"/>
  <c r="H2" i="1"/>
  <c r="G50" i="1"/>
  <c r="G15" i="1"/>
  <c r="G206" i="1"/>
  <c r="G215" i="1"/>
  <c r="G209" i="1"/>
  <c r="G217" i="1"/>
  <c r="G219" i="1"/>
  <c r="G221" i="1"/>
  <c r="G223" i="1"/>
  <c r="G225" i="1"/>
  <c r="G10" i="1"/>
  <c r="G97" i="1"/>
  <c r="G103" i="1"/>
  <c r="G4" i="1"/>
  <c r="G11" i="1"/>
  <c r="G52" i="1"/>
  <c r="G57" i="1"/>
  <c r="G58" i="1"/>
  <c r="G59" i="1"/>
  <c r="G76" i="1"/>
  <c r="G77" i="1"/>
  <c r="G78" i="1"/>
  <c r="G81" i="1"/>
  <c r="G82" i="1"/>
  <c r="G83" i="1"/>
  <c r="G194" i="1"/>
  <c r="G195" i="1"/>
  <c r="G196" i="1"/>
  <c r="G197" i="1"/>
  <c r="G198" i="1"/>
  <c r="G199" i="1"/>
  <c r="G165" i="1"/>
  <c r="G166" i="1"/>
  <c r="G167" i="1"/>
  <c r="G168" i="1"/>
  <c r="G169" i="1"/>
  <c r="G170" i="1"/>
  <c r="G171" i="1"/>
  <c r="G172" i="1"/>
  <c r="G183" i="1"/>
  <c r="G184" i="1"/>
  <c r="G185" i="1"/>
  <c r="G186" i="1"/>
  <c r="G187" i="1"/>
  <c r="G188" i="1"/>
  <c r="G189" i="1"/>
  <c r="G211" i="1"/>
  <c r="G213" i="1"/>
  <c r="G228" i="1"/>
  <c r="G230" i="1"/>
  <c r="G231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6" i="1"/>
  <c r="G267" i="1"/>
  <c r="G268" i="1"/>
  <c r="G105" i="1"/>
  <c r="G107" i="1"/>
  <c r="G110" i="1"/>
  <c r="G112" i="1"/>
  <c r="G114" i="1"/>
  <c r="G116" i="1"/>
  <c r="G118" i="1"/>
  <c r="G120" i="1"/>
  <c r="G122" i="1"/>
  <c r="G124" i="1"/>
  <c r="G127" i="1"/>
  <c r="G129" i="1"/>
  <c r="G131" i="1"/>
  <c r="G133" i="1"/>
  <c r="G192" i="1"/>
  <c r="G193" i="1"/>
  <c r="G212" i="1"/>
  <c r="G227" i="1"/>
  <c r="G229" i="1"/>
  <c r="G232" i="1"/>
  <c r="G252" i="1"/>
  <c r="G248" i="1"/>
  <c r="F286" i="1" l="1"/>
  <c r="E285" i="1"/>
  <c r="E333" i="1"/>
  <c r="E416" i="1"/>
  <c r="F417" i="1"/>
  <c r="E417" i="1" s="1"/>
  <c r="F4" i="1"/>
  <c r="F287" i="1" l="1"/>
  <c r="E286" i="1"/>
  <c r="E4" i="1"/>
  <c r="F288" i="1" l="1"/>
  <c r="E288" i="1" s="1"/>
  <c r="E287" i="1"/>
  <c r="F10" i="1"/>
  <c r="F334" i="1" l="1"/>
  <c r="E334" i="1" s="1"/>
  <c r="E10" i="1"/>
  <c r="F335" i="1" l="1"/>
  <c r="F336" i="1" s="1"/>
  <c r="E335" i="1" l="1"/>
  <c r="F11" i="1"/>
  <c r="F337" i="1"/>
  <c r="E336" i="1"/>
  <c r="E11" i="1" l="1"/>
  <c r="F339" i="1"/>
  <c r="E337" i="1"/>
  <c r="F347" i="1" l="1"/>
  <c r="E339" i="1"/>
  <c r="F348" i="1" l="1"/>
  <c r="E347" i="1"/>
  <c r="F349" i="1" l="1"/>
  <c r="E348" i="1"/>
  <c r="F350" i="1" l="1"/>
  <c r="E349" i="1"/>
  <c r="F351" i="1" l="1"/>
  <c r="E350" i="1"/>
  <c r="F15" i="1" l="1"/>
  <c r="E351" i="1"/>
  <c r="F352" i="1" l="1"/>
  <c r="F19" i="1"/>
  <c r="E15" i="1"/>
  <c r="E19" i="1" l="1"/>
  <c r="F353" i="1"/>
  <c r="E352" i="1"/>
  <c r="F354" i="1" l="1"/>
  <c r="E353" i="1"/>
  <c r="E354" i="1" l="1"/>
  <c r="F355" i="1" l="1"/>
  <c r="F356" i="1" l="1"/>
  <c r="E355" i="1"/>
  <c r="E356" i="1" l="1"/>
  <c r="F357" i="1" l="1"/>
  <c r="F358" i="1" l="1"/>
  <c r="E357" i="1"/>
  <c r="F376" i="1" l="1"/>
  <c r="E358" i="1"/>
  <c r="F381" i="1" l="1"/>
  <c r="E376" i="1"/>
  <c r="F385" i="1" l="1"/>
  <c r="E381" i="1"/>
  <c r="F386" i="1" l="1"/>
  <c r="E385" i="1"/>
  <c r="F387" i="1" l="1"/>
  <c r="E386" i="1"/>
  <c r="F388" i="1" l="1"/>
  <c r="E387" i="1"/>
  <c r="F389" i="1" l="1"/>
  <c r="E388" i="1"/>
  <c r="F390" i="1" l="1"/>
  <c r="E389" i="1"/>
  <c r="F391" i="1" l="1"/>
  <c r="E390" i="1"/>
  <c r="F47" i="1"/>
  <c r="E47" i="1" l="1"/>
  <c r="F392" i="1"/>
  <c r="E391" i="1"/>
  <c r="F393" i="1" l="1"/>
  <c r="E392" i="1"/>
  <c r="F50" i="1" l="1"/>
  <c r="F394" i="1"/>
  <c r="E393" i="1"/>
  <c r="F395" i="1" l="1"/>
  <c r="E394" i="1"/>
  <c r="E50" i="1"/>
  <c r="F396" i="1" l="1"/>
  <c r="E395" i="1"/>
  <c r="F397" i="1" l="1"/>
  <c r="E396" i="1"/>
  <c r="E397" i="1" l="1"/>
  <c r="F398" i="1" l="1"/>
  <c r="F52" i="1" l="1"/>
  <c r="E398" i="1"/>
  <c r="F399" i="1" l="1"/>
  <c r="F57" i="1"/>
  <c r="E52" i="1"/>
  <c r="F58" i="1" l="1"/>
  <c r="E57" i="1"/>
  <c r="F400" i="1"/>
  <c r="E399" i="1"/>
  <c r="F401" i="1" l="1"/>
  <c r="E400" i="1"/>
  <c r="F59" i="1"/>
  <c r="F70" i="1" s="1"/>
  <c r="E70" i="1" s="1"/>
  <c r="E58" i="1"/>
  <c r="E59" i="1" l="1"/>
  <c r="F402" i="1"/>
  <c r="E401" i="1"/>
  <c r="F403" i="1" l="1"/>
  <c r="E402" i="1"/>
  <c r="F404" i="1" l="1"/>
  <c r="E403" i="1"/>
  <c r="F405" i="1" l="1"/>
  <c r="E404" i="1"/>
  <c r="F406" i="1" l="1"/>
  <c r="E405" i="1"/>
  <c r="F407" i="1" l="1"/>
  <c r="E406" i="1"/>
  <c r="F408" i="1" l="1"/>
  <c r="E407" i="1"/>
  <c r="F409" i="1" l="1"/>
  <c r="E408" i="1"/>
  <c r="F410" i="1" l="1"/>
  <c r="E409" i="1"/>
  <c r="E410" i="1" l="1"/>
  <c r="F76" i="1" l="1"/>
  <c r="E76" i="1" l="1"/>
  <c r="F77" i="1" l="1"/>
  <c r="E77" i="1" l="1"/>
  <c r="F78" i="1" l="1"/>
  <c r="E78" i="1" l="1"/>
  <c r="F81" i="1" l="1"/>
  <c r="F82" i="1" l="1"/>
  <c r="E81" i="1"/>
  <c r="E82" i="1" l="1"/>
  <c r="F83" i="1" l="1"/>
  <c r="E83" i="1" l="1"/>
  <c r="F97" i="1" l="1"/>
  <c r="F98" i="1" l="1"/>
  <c r="E97" i="1"/>
  <c r="F99" i="1" l="1"/>
  <c r="F102" i="1" s="1"/>
  <c r="E102" i="1" s="1"/>
  <c r="E98" i="1"/>
  <c r="E99" i="1" l="1"/>
  <c r="F103" i="1" l="1"/>
  <c r="F104" i="1" l="1"/>
  <c r="E103" i="1"/>
  <c r="E104" i="1" l="1"/>
  <c r="F105" i="1"/>
  <c r="F106" i="1" s="1"/>
  <c r="E106" i="1" s="1"/>
  <c r="E105" i="1" l="1"/>
  <c r="F107" i="1" l="1"/>
  <c r="E107" i="1" l="1"/>
  <c r="F108" i="1" l="1"/>
  <c r="E108" i="1" l="1"/>
  <c r="F110" i="1" l="1"/>
  <c r="E110" i="1" l="1"/>
  <c r="F111" i="1"/>
  <c r="E111" i="1" l="1"/>
  <c r="F112" i="1" l="1"/>
  <c r="E112" i="1" l="1"/>
  <c r="F113" i="1" l="1"/>
  <c r="E113" i="1" l="1"/>
  <c r="F114" i="1"/>
  <c r="E114" i="1" l="1"/>
  <c r="F115" i="1" l="1"/>
  <c r="E115" i="1" l="1"/>
  <c r="F116" i="1" l="1"/>
  <c r="E116" i="1" l="1"/>
  <c r="F117" i="1" l="1"/>
  <c r="E117" i="1" l="1"/>
  <c r="F118" i="1" l="1"/>
  <c r="E118" i="1" l="1"/>
  <c r="F119" i="1" l="1"/>
  <c r="E119" i="1" l="1"/>
  <c r="F120" i="1" l="1"/>
  <c r="E120" i="1" l="1"/>
  <c r="F121" i="1" l="1"/>
  <c r="E121" i="1" l="1"/>
  <c r="F122" i="1" l="1"/>
  <c r="E122" i="1" l="1"/>
  <c r="F124" i="1" l="1"/>
  <c r="E124" i="1" l="1"/>
  <c r="F125" i="1" l="1"/>
  <c r="E125" i="1" l="1"/>
  <c r="F127" i="1" l="1"/>
  <c r="E127" i="1" l="1"/>
  <c r="F128" i="1"/>
  <c r="E128" i="1" l="1"/>
  <c r="F129" i="1" l="1"/>
  <c r="E129" i="1" l="1"/>
  <c r="F130" i="1" l="1"/>
  <c r="E130" i="1" l="1"/>
  <c r="F131" i="1"/>
  <c r="E131" i="1" l="1"/>
  <c r="F132" i="1" l="1"/>
  <c r="E132" i="1" l="1"/>
  <c r="F133" i="1" l="1"/>
  <c r="E133" i="1" l="1"/>
  <c r="F134" i="1" l="1"/>
  <c r="E134" i="1" l="1"/>
  <c r="F135" i="1" l="1"/>
  <c r="E135" i="1" l="1"/>
  <c r="F136" i="1" l="1"/>
  <c r="E136" i="1" l="1"/>
  <c r="F137" i="1" l="1"/>
  <c r="E137" i="1" l="1"/>
  <c r="F138" i="1" l="1"/>
  <c r="E138" i="1" l="1"/>
  <c r="F139" i="1" l="1"/>
  <c r="E139" i="1" l="1"/>
  <c r="F141" i="1" l="1"/>
  <c r="F142" i="1" l="1"/>
  <c r="E141" i="1"/>
  <c r="E142" i="1" l="1"/>
  <c r="F143" i="1" l="1"/>
  <c r="E143" i="1" l="1"/>
  <c r="F144" i="1" l="1"/>
  <c r="F145" i="1" l="1"/>
  <c r="E144" i="1"/>
  <c r="E145" i="1" l="1"/>
  <c r="F146" i="1" l="1"/>
  <c r="E146" i="1" l="1"/>
  <c r="F147" i="1" l="1"/>
  <c r="F148" i="1" l="1"/>
  <c r="E147" i="1"/>
  <c r="F149" i="1" l="1"/>
  <c r="E148" i="1"/>
  <c r="F150" i="1" l="1"/>
  <c r="E149" i="1"/>
  <c r="F151" i="1" l="1"/>
  <c r="E150" i="1"/>
  <c r="F152" i="1" l="1"/>
  <c r="E151" i="1"/>
  <c r="F153" i="1" l="1"/>
  <c r="E152" i="1"/>
  <c r="F154" i="1" l="1"/>
  <c r="E153" i="1"/>
  <c r="F155" i="1" l="1"/>
  <c r="E154" i="1"/>
  <c r="F156" i="1" l="1"/>
  <c r="E155" i="1"/>
  <c r="F157" i="1" l="1"/>
  <c r="E156" i="1"/>
  <c r="E157" i="1" l="1"/>
  <c r="F158" i="1" l="1"/>
  <c r="F159" i="1" l="1"/>
  <c r="E158" i="1"/>
  <c r="F160" i="1" l="1"/>
  <c r="E159" i="1"/>
  <c r="F161" i="1" l="1"/>
  <c r="E160" i="1"/>
  <c r="F162" i="1" l="1"/>
  <c r="E161" i="1"/>
  <c r="F163" i="1" l="1"/>
  <c r="E162" i="1"/>
  <c r="F164" i="1" l="1"/>
  <c r="E163" i="1"/>
  <c r="F165" i="1" l="1"/>
  <c r="E164" i="1"/>
  <c r="F166" i="1" l="1"/>
  <c r="E165" i="1"/>
  <c r="F167" i="1" l="1"/>
  <c r="E166" i="1"/>
  <c r="F168" i="1" l="1"/>
  <c r="E167" i="1"/>
  <c r="F169" i="1" l="1"/>
  <c r="E168" i="1"/>
  <c r="F170" i="1" l="1"/>
  <c r="E169" i="1"/>
  <c r="F171" i="1" l="1"/>
  <c r="E170" i="1"/>
  <c r="F172" i="1" l="1"/>
  <c r="E171" i="1"/>
  <c r="F183" i="1" l="1"/>
  <c r="E172" i="1"/>
  <c r="F184" i="1" l="1"/>
  <c r="E183" i="1"/>
  <c r="F185" i="1" l="1"/>
  <c r="E184" i="1"/>
  <c r="E185" i="1" l="1"/>
  <c r="F186" i="1" l="1"/>
  <c r="E186" i="1" l="1"/>
  <c r="F187" i="1" l="1"/>
  <c r="E187" i="1" l="1"/>
  <c r="F188" i="1" l="1"/>
  <c r="E188" i="1" l="1"/>
  <c r="F189" i="1" l="1"/>
  <c r="E189" i="1" l="1"/>
  <c r="F190" i="1" l="1"/>
  <c r="E190" i="1" l="1"/>
  <c r="F191" i="1" l="1"/>
  <c r="F192" i="1" l="1"/>
  <c r="E191" i="1"/>
  <c r="E192" i="1" l="1"/>
  <c r="F193" i="1" l="1"/>
  <c r="E193" i="1" l="1"/>
  <c r="F194" i="1" l="1"/>
  <c r="E194" i="1" l="1"/>
  <c r="F195" i="1" l="1"/>
  <c r="E195" i="1" l="1"/>
  <c r="F196" i="1" l="1"/>
  <c r="F197" i="1" l="1"/>
  <c r="E196" i="1"/>
  <c r="E197" i="1" l="1"/>
  <c r="F198" i="1" l="1"/>
  <c r="E198" i="1" l="1"/>
  <c r="F199" i="1" l="1"/>
  <c r="E199" i="1" l="1"/>
  <c r="F200" i="1" l="1"/>
  <c r="E200" i="1" l="1"/>
  <c r="F205" i="1" l="1"/>
  <c r="F206" i="1" l="1"/>
  <c r="E205" i="1"/>
  <c r="F207" i="1" l="1"/>
  <c r="E206" i="1"/>
  <c r="E207" i="1" l="1"/>
  <c r="F215" i="1" l="1"/>
  <c r="E215" i="1" l="1"/>
  <c r="F208" i="1" l="1"/>
  <c r="E208" i="1" l="1"/>
  <c r="F209" i="1" l="1"/>
  <c r="E209" i="1" l="1"/>
  <c r="F217" i="1" l="1"/>
  <c r="E217" i="1" l="1"/>
  <c r="F218" i="1" l="1"/>
  <c r="E218" i="1" l="1"/>
  <c r="F219" i="1" l="1"/>
  <c r="E219" i="1" l="1"/>
  <c r="F220" i="1" l="1"/>
  <c r="E220" i="1" l="1"/>
  <c r="F221" i="1" l="1"/>
  <c r="F222" i="1" l="1"/>
  <c r="E221" i="1"/>
  <c r="E222" i="1" l="1"/>
  <c r="F223" i="1" l="1"/>
  <c r="E223" i="1" l="1"/>
  <c r="F224" i="1" l="1"/>
  <c r="E224" i="1" l="1"/>
  <c r="F225" i="1" l="1"/>
  <c r="E225" i="1" l="1"/>
  <c r="F211" i="1" l="1"/>
  <c r="E211" i="1" l="1"/>
  <c r="F212" i="1" l="1"/>
  <c r="E212" i="1" l="1"/>
  <c r="F213" i="1" l="1"/>
  <c r="E213" i="1" l="1"/>
  <c r="F227" i="1" l="1"/>
  <c r="F228" i="1" l="1"/>
  <c r="E227" i="1"/>
  <c r="E228" i="1" l="1"/>
  <c r="F229" i="1" l="1"/>
  <c r="E229" i="1" l="1"/>
  <c r="F230" i="1" l="1"/>
  <c r="E230" i="1" l="1"/>
  <c r="F231" i="1" l="1"/>
  <c r="E231" i="1" l="1"/>
  <c r="F232" i="1"/>
  <c r="F233" i="1" l="1"/>
  <c r="E232" i="1"/>
  <c r="E233" i="1" l="1"/>
  <c r="F234" i="1" l="1"/>
  <c r="E234" i="1" l="1"/>
  <c r="F235" i="1"/>
  <c r="F236" i="1" l="1"/>
  <c r="E235" i="1"/>
  <c r="F237" i="1" l="1"/>
  <c r="E236" i="1"/>
  <c r="E237" i="1" l="1"/>
  <c r="F238" i="1" l="1"/>
  <c r="F239" i="1" l="1"/>
  <c r="E238" i="1"/>
  <c r="E239" i="1" l="1"/>
  <c r="F240" i="1" l="1"/>
  <c r="E240" i="1" l="1"/>
  <c r="F241" i="1" l="1"/>
  <c r="E241" i="1" l="1"/>
  <c r="F242" i="1" l="1"/>
  <c r="E242" i="1" l="1"/>
  <c r="F243" i="1" l="1"/>
  <c r="F244" i="1" l="1"/>
  <c r="E243" i="1"/>
  <c r="F245" i="1" l="1"/>
  <c r="E244" i="1"/>
  <c r="F246" i="1" l="1"/>
  <c r="E245" i="1"/>
  <c r="E246" i="1" l="1"/>
  <c r="F247" i="1" l="1"/>
  <c r="E247" i="1" l="1"/>
  <c r="F248" i="1" l="1"/>
  <c r="F252" i="1" l="1"/>
  <c r="E248" i="1"/>
  <c r="E252" i="1" l="1"/>
  <c r="F253" i="1"/>
  <c r="F254" i="1" l="1"/>
  <c r="E253" i="1"/>
  <c r="F255" i="1" l="1"/>
  <c r="E254" i="1"/>
  <c r="F256" i="1" l="1"/>
  <c r="E255" i="1"/>
  <c r="F257" i="1" l="1"/>
  <c r="E256" i="1"/>
  <c r="F258" i="1" l="1"/>
  <c r="E257" i="1"/>
  <c r="F259" i="1" l="1"/>
  <c r="E258" i="1"/>
  <c r="F260" i="1" l="1"/>
  <c r="E259" i="1"/>
  <c r="F261" i="1" l="1"/>
  <c r="E260" i="1"/>
  <c r="F262" i="1" l="1"/>
  <c r="E261" i="1"/>
  <c r="F263" i="1" l="1"/>
  <c r="E262" i="1"/>
  <c r="F265" i="1" l="1"/>
  <c r="E263" i="1"/>
  <c r="F266" i="1" l="1"/>
  <c r="E265" i="1"/>
  <c r="F267" i="1" l="1"/>
  <c r="E266" i="1"/>
  <c r="F268" i="1" l="1"/>
  <c r="E267" i="1"/>
  <c r="F269" i="1" l="1"/>
  <c r="E268" i="1"/>
  <c r="F270" i="1" l="1"/>
  <c r="E269" i="1"/>
  <c r="F271" i="1" l="1"/>
  <c r="E270" i="1"/>
  <c r="F272" i="1" l="1"/>
  <c r="E271" i="1"/>
  <c r="F273" i="1" l="1"/>
  <c r="E272" i="1"/>
  <c r="E273" i="1" l="1"/>
  <c r="F299" i="1" l="1"/>
  <c r="F300" i="1" l="1"/>
  <c r="E299" i="1"/>
  <c r="F301" i="1" l="1"/>
  <c r="E300" i="1"/>
  <c r="F302" i="1" l="1"/>
  <c r="E301" i="1"/>
  <c r="F303" i="1" l="1"/>
  <c r="E302" i="1"/>
  <c r="F304" i="1" l="1"/>
  <c r="E303" i="1"/>
  <c r="F305" i="1" l="1"/>
  <c r="E304" i="1"/>
  <c r="F311" i="1" l="1"/>
  <c r="E305" i="1"/>
  <c r="F312" i="1" l="1"/>
  <c r="E311" i="1"/>
  <c r="E312" i="1" l="1"/>
  <c r="F316" i="1" l="1"/>
  <c r="F317" i="1" l="1"/>
  <c r="E316" i="1"/>
  <c r="F321" i="1" l="1"/>
  <c r="E317" i="1"/>
  <c r="F322" i="1" l="1"/>
  <c r="E321" i="1"/>
  <c r="F323" i="1" l="1"/>
  <c r="E322" i="1"/>
  <c r="E323" i="1" l="1"/>
  <c r="F324" i="1"/>
  <c r="E324" i="1" l="1"/>
  <c r="F325" i="1"/>
  <c r="E325" i="1" l="1"/>
  <c r="F326" i="1"/>
  <c r="E326" i="1" l="1"/>
  <c r="F327" i="1"/>
  <c r="E327" i="1" l="1"/>
  <c r="F328" i="1"/>
  <c r="E328" i="1" l="1"/>
  <c r="F329" i="1"/>
  <c r="E329" i="1" l="1"/>
  <c r="F331" i="1" l="1"/>
  <c r="E331" i="1" s="1"/>
</calcChain>
</file>

<file path=xl/comments1.xml><?xml version="1.0" encoding="utf-8"?>
<comments xmlns="http://schemas.openxmlformats.org/spreadsheetml/2006/main">
  <authors>
    <author>Jasińska Beata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Jasińska Beata:</t>
        </r>
        <r>
          <rPr>
            <sz val="9"/>
            <color indexed="81"/>
            <rFont val="Tahoma"/>
            <charset val="1"/>
          </rPr>
          <t xml:space="preserve">
chyba nie 2020, a 2022</t>
        </r>
      </text>
    </comment>
  </commentList>
</comments>
</file>

<file path=xl/comments2.xml><?xml version="1.0" encoding="utf-8"?>
<comments xmlns="http://schemas.openxmlformats.org/spreadsheetml/2006/main">
  <authors>
    <author>Jasińska Beata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Jasińska Beata:</t>
        </r>
        <r>
          <rPr>
            <sz val="9"/>
            <color indexed="81"/>
            <rFont val="Tahoma"/>
            <charset val="1"/>
          </rPr>
          <t xml:space="preserve">
proszę zaktualizować rok na 2020</t>
        </r>
      </text>
    </comment>
  </commentList>
</comments>
</file>

<file path=xl/sharedStrings.xml><?xml version="1.0" encoding="utf-8"?>
<sst xmlns="http://schemas.openxmlformats.org/spreadsheetml/2006/main" count="3359" uniqueCount="1401">
  <si>
    <t>L.p</t>
  </si>
  <si>
    <t>Nazwa wskaźnika</t>
  </si>
  <si>
    <t>Jedn. miary</t>
  </si>
  <si>
    <t>1.</t>
  </si>
  <si>
    <t>szt.</t>
  </si>
  <si>
    <t>1.1</t>
  </si>
  <si>
    <t>1.1.1</t>
  </si>
  <si>
    <t>1.1.2</t>
  </si>
  <si>
    <t>1.2</t>
  </si>
  <si>
    <t>1.2.1</t>
  </si>
  <si>
    <t>1.2.2</t>
  </si>
  <si>
    <t>1.3</t>
  </si>
  <si>
    <t>1.4</t>
  </si>
  <si>
    <t>2.</t>
  </si>
  <si>
    <t>2.1</t>
  </si>
  <si>
    <t>2.1.2</t>
  </si>
  <si>
    <t>2.2</t>
  </si>
  <si>
    <t>2.3</t>
  </si>
  <si>
    <t>3.</t>
  </si>
  <si>
    <t>3.1</t>
  </si>
  <si>
    <t>3.2</t>
  </si>
  <si>
    <t>4.</t>
  </si>
  <si>
    <t>km</t>
  </si>
  <si>
    <t>4.1</t>
  </si>
  <si>
    <t>4.2</t>
  </si>
  <si>
    <t>5.</t>
  </si>
  <si>
    <t>6.</t>
  </si>
  <si>
    <t>7.1</t>
  </si>
  <si>
    <t>7.2</t>
  </si>
  <si>
    <t>8.1</t>
  </si>
  <si>
    <t>8.2</t>
  </si>
  <si>
    <t>9.1.2</t>
  </si>
  <si>
    <t>9.2</t>
  </si>
  <si>
    <t>9.2.1</t>
  </si>
  <si>
    <t>9.2.2</t>
  </si>
  <si>
    <t>10.1</t>
  </si>
  <si>
    <t>10.2</t>
  </si>
  <si>
    <t xml:space="preserve">szt. </t>
  </si>
  <si>
    <t>11.1</t>
  </si>
  <si>
    <t>11.2</t>
  </si>
  <si>
    <t>12.1</t>
  </si>
  <si>
    <t>12.2</t>
  </si>
  <si>
    <t>13.</t>
  </si>
  <si>
    <t>Liczba rzek, potoków na których przeprowadzono regulację</t>
  </si>
  <si>
    <t>14.</t>
  </si>
  <si>
    <t>1.5</t>
  </si>
  <si>
    <t>14.1</t>
  </si>
  <si>
    <t>1.6</t>
  </si>
  <si>
    <t>14.2</t>
  </si>
  <si>
    <t>ha</t>
  </si>
  <si>
    <t>1.7</t>
  </si>
  <si>
    <t>15.1</t>
  </si>
  <si>
    <t>15.2</t>
  </si>
  <si>
    <t>m3</t>
  </si>
  <si>
    <t>1.8</t>
  </si>
  <si>
    <t>16.1</t>
  </si>
  <si>
    <t>16.2</t>
  </si>
  <si>
    <t>Długość zrewitalizowanych rzek i potoków</t>
  </si>
  <si>
    <t>14.1.1</t>
  </si>
  <si>
    <t>14.1.2</t>
  </si>
  <si>
    <t>3.1.1</t>
  </si>
  <si>
    <t>3.1.2</t>
  </si>
  <si>
    <t>4.1.1</t>
  </si>
  <si>
    <t>4.1.2</t>
  </si>
  <si>
    <t>19.1</t>
  </si>
  <si>
    <t>19.2</t>
  </si>
  <si>
    <t>19.3</t>
  </si>
  <si>
    <t>Mg/rok</t>
  </si>
  <si>
    <t>20.1</t>
  </si>
  <si>
    <t>Przepustowość stacji przeładunku odpadów</t>
  </si>
  <si>
    <t>20.2</t>
  </si>
  <si>
    <t>Przepustowość punktów selektywnego zbierania odpadów komunalnych</t>
  </si>
  <si>
    <t>21.1</t>
  </si>
  <si>
    <t>21.2</t>
  </si>
  <si>
    <t>3.3</t>
  </si>
  <si>
    <t>3.3.1</t>
  </si>
  <si>
    <t>3.3.2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</si>
  <si>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</si>
  <si>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</si>
  <si>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</si>
  <si>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</si>
  <si>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</si>
  <si>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</si>
  <si>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</si>
  <si>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</si>
  <si>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3.5</t>
  </si>
  <si>
    <t>3.6</t>
  </si>
  <si>
    <t>4.3</t>
  </si>
  <si>
    <t>4.3.1</t>
  </si>
  <si>
    <t>4.3.2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</si>
  <si>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</si>
  <si>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</si>
  <si>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</si>
  <si>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</si>
  <si>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</si>
  <si>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</si>
  <si>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</si>
  <si>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</si>
  <si>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4.5</t>
  </si>
  <si>
    <t>4.6</t>
  </si>
  <si>
    <t>MW</t>
  </si>
  <si>
    <t>5.1</t>
  </si>
  <si>
    <t>MWe</t>
  </si>
  <si>
    <t>5.1.1</t>
  </si>
  <si>
    <t>5.1.2</t>
  </si>
  <si>
    <t>5.2</t>
  </si>
  <si>
    <t>MWt</t>
  </si>
  <si>
    <t>5.2.1</t>
  </si>
  <si>
    <t>5.2.2</t>
  </si>
  <si>
    <t>24.1</t>
  </si>
  <si>
    <t>6.1</t>
  </si>
  <si>
    <t>24.2</t>
  </si>
  <si>
    <t>6.2</t>
  </si>
  <si>
    <t>24.3</t>
  </si>
  <si>
    <t>6.3</t>
  </si>
  <si>
    <t>25.1</t>
  </si>
  <si>
    <t>7.1.1</t>
  </si>
  <si>
    <t>7.1.2</t>
  </si>
  <si>
    <t>25.2</t>
  </si>
  <si>
    <t>25.3</t>
  </si>
  <si>
    <t>7.3</t>
  </si>
  <si>
    <t>Liczba zamkniętych i zrekultywowanych składowisk</t>
  </si>
  <si>
    <t>Liczba zamkniętych i zrekultywowanych składowisk odpadów obojętnych</t>
  </si>
  <si>
    <t>Liczba zamkniętych i zrekultywowanych składowisk odpadów niebezpiecznych</t>
  </si>
  <si>
    <t>8.3</t>
  </si>
  <si>
    <t>Liczba zamkniętych i zrekultywowanych składowisk odpadów innych niż niebezpieczne i obojętne</t>
  </si>
  <si>
    <t>Liczba zlikwidowanych dzikich wysypisk</t>
  </si>
  <si>
    <t>Powierzchnia zamkniętych i zrekultywowanych składowisk</t>
  </si>
  <si>
    <t>28.1</t>
  </si>
  <si>
    <t>Powierzchnia zamkniętych i zrekultywowanych składowisk odpadów obojętnych</t>
  </si>
  <si>
    <t>28.2</t>
  </si>
  <si>
    <t>Powierzchnia zamkniętych i zrekultywowanych składowisk odpadów niebezpiecznych</t>
  </si>
  <si>
    <t>10.3</t>
  </si>
  <si>
    <t>Powierzchnia zamkniętych i zrekultywowanych składowisk odpadów innych niż niebezpieczne i obojętne</t>
  </si>
  <si>
    <t>Powierzchnia zlikwidowanych dzikich wysypisk</t>
  </si>
  <si>
    <t>Mg</t>
  </si>
  <si>
    <t>30.1</t>
  </si>
  <si>
    <t>30.2</t>
  </si>
  <si>
    <t>Powierzchnia zabezpieczonych osuwisk</t>
  </si>
  <si>
    <t>Masa odpadów niebezpiecznych, gruzu i zanieczyszczonej gleby poddanych odzyskowi lub unieszkodliwieniu</t>
  </si>
  <si>
    <t>Masa unieszkodliwonych przeterminowanych środków ochrony roślin</t>
  </si>
  <si>
    <t>Masa unieszkodliwonych odpadów zawierających azbest</t>
  </si>
  <si>
    <t>16.3</t>
  </si>
  <si>
    <t>Masa unieszkodliwonych odpadów zawierających polichlorowane bifenyle (PCB)</t>
  </si>
  <si>
    <t>16.4</t>
  </si>
  <si>
    <t>Masa unieszkodliwonych innych odpadów niebezpiecznych niż odpadów zawierających polichlorowane bifenyle (PCB), azbest i przeterminowane środki ochrony roślin</t>
  </si>
  <si>
    <t>16.5</t>
  </si>
  <si>
    <t>Masa gruzu i zanieczyszczonej gleby poddanej odzyskowi</t>
  </si>
  <si>
    <t>Masa odpadów poddanych odzyskowi i recyklingowi pochodzacych z pojazdów wycofanych z eksploatacji</t>
  </si>
  <si>
    <t>Objetość mas ziemnych przemieszczanych w zakresie rekultywacji terenów zdegradowanych</t>
  </si>
  <si>
    <t>18.1</t>
  </si>
  <si>
    <t>Objetość mas ziemnych przemieszczanych w zakresie rekultywacji terenów zdegradowanych działalnością górniczą</t>
  </si>
  <si>
    <t>18.2</t>
  </si>
  <si>
    <t>Objetość mas ziemnych przemieszczanych w zakresie rekultywacji terenów zdegradowanych (inną niż działalność górniczą)</t>
  </si>
  <si>
    <t>37.1</t>
  </si>
  <si>
    <t>37.2</t>
  </si>
  <si>
    <t>1.9</t>
  </si>
  <si>
    <t>1.10</t>
  </si>
  <si>
    <t>1.10.1</t>
  </si>
  <si>
    <t>1.10.2</t>
  </si>
  <si>
    <t>1.10.3</t>
  </si>
  <si>
    <t>1.10.4</t>
  </si>
  <si>
    <t>1.11</t>
  </si>
  <si>
    <t>1.11.1</t>
  </si>
  <si>
    <t>1.11.2</t>
  </si>
  <si>
    <t>1.11.3</t>
  </si>
  <si>
    <t>1.11.4</t>
  </si>
  <si>
    <t>2.4</t>
  </si>
  <si>
    <t>2.5</t>
  </si>
  <si>
    <t>2.6</t>
  </si>
  <si>
    <t>2.7</t>
  </si>
  <si>
    <t>2.7.1</t>
  </si>
  <si>
    <t>2.7.2</t>
  </si>
  <si>
    <t>2.7.3</t>
  </si>
  <si>
    <t>2.7.4</t>
  </si>
  <si>
    <t>2.8</t>
  </si>
  <si>
    <t>2.8.1</t>
  </si>
  <si>
    <t>2.8.2</t>
  </si>
  <si>
    <t>2.8.3</t>
  </si>
  <si>
    <t>2.8.4</t>
  </si>
  <si>
    <t>39.1</t>
  </si>
  <si>
    <t>39.2</t>
  </si>
  <si>
    <t>39.3</t>
  </si>
  <si>
    <t>39.4</t>
  </si>
  <si>
    <t>39.5</t>
  </si>
  <si>
    <t>Liczba zainstalowanych transformatorów</t>
  </si>
  <si>
    <t>41.1</t>
  </si>
  <si>
    <t>41.2</t>
  </si>
  <si>
    <t>7.4</t>
  </si>
  <si>
    <t>7.5</t>
  </si>
  <si>
    <t>7.5.1</t>
  </si>
  <si>
    <t>Liczba zainstalowanych punktów świetlnych</t>
  </si>
  <si>
    <t>Liczba budynków objętych termomodernizacją</t>
  </si>
  <si>
    <t>Powierzchnia budynków objętych termomodernizacją</t>
  </si>
  <si>
    <t>m2</t>
  </si>
  <si>
    <t>Liczba wykonananych ekspertyz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</si>
  <si>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</si>
  <si>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</si>
  <si>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</si>
  <si>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</si>
  <si>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</si>
  <si>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</si>
  <si>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</si>
  <si>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</si>
  <si>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</si>
  <si>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</si>
  <si>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</si>
  <si>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</si>
  <si>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</si>
  <si>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</si>
  <si>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Powierzchnia objęta wykonanymi dokumentów planistycznych i programów</t>
  </si>
  <si>
    <t>Powierzchnia objęta wykonanymi planów ochrony parków narodowych i obszarów Natura 2000</t>
  </si>
  <si>
    <t>Powierzchnia objęta wykonanymi opracowań wchodzących w zakres przygotowania planów ochrony rezerwatów i parków krajobrazowych</t>
  </si>
  <si>
    <t>Powierzchnia objęta wykonanymi krajowych programów ochrony siedlisk przyrodniczych i gatunków</t>
  </si>
  <si>
    <t>Powierzchnia objęta wykonanymi krajowych programów ograniczania obcych gatunków inwazyjnych</t>
  </si>
  <si>
    <t>Liczba zakupionych samochodów pożarniczych</t>
  </si>
  <si>
    <t>Liczba zakupionego sprzętu ratownictwa ekologicznego</t>
  </si>
  <si>
    <t>Liczba zakupionych samochodów terenowych</t>
  </si>
  <si>
    <t>Liczba zakupionych samochodów laboratoriów</t>
  </si>
  <si>
    <t>Liczba zakupionych samochodów patrolowych</t>
  </si>
  <si>
    <t>Liczba zakupionego sprzętu ratownictwa chemicznego</t>
  </si>
  <si>
    <t>Liczba zakupionej aparaturu kontrolno-pomiarowa do ident. skaż. chem.</t>
  </si>
  <si>
    <t>2.9</t>
  </si>
  <si>
    <t>Liczba zakupionego sprzętu ratownictwa technicznego</t>
  </si>
  <si>
    <t>2.10</t>
  </si>
  <si>
    <t>2.11</t>
  </si>
  <si>
    <t>2.12</t>
  </si>
  <si>
    <t>Liczba zakupionego sprzęt ochrony osobistej</t>
  </si>
  <si>
    <t>Liczba utrzymywanych stacji sieci pomiarowo - obserwacyjnej</t>
  </si>
  <si>
    <t>55.1</t>
  </si>
  <si>
    <t>55.2</t>
  </si>
  <si>
    <t>Liczba rozebranych stacji sieci pomiarowo - obserwacyjnej</t>
  </si>
  <si>
    <t>Liczba opracowanych danych oraz informacji hydrologicznych i meteorologicznych</t>
  </si>
  <si>
    <t>59.1</t>
  </si>
  <si>
    <t>Liczba zakupionego i zmodernizowanego sprzętu i aparatury kontrolno pomiarowej</t>
  </si>
  <si>
    <t>Liczba zakupionego sprzętu z zakresu górnictwa</t>
  </si>
  <si>
    <t>Liczba zakupionego sprzętu ratowniczego</t>
  </si>
  <si>
    <t>Liczba zakupionego sprzetu do gromadzenia i archiwizacji dokumentacji mierniczo-geologicznej zlikwidowanych zakładów górniczych oraz jej udostępniania</t>
  </si>
  <si>
    <t>Objętość podsadzonych i wyizolowanych wyrobisk kopalnianych</t>
  </si>
  <si>
    <t>Długość zabezpieczonych wyrobisk kopalnianych</t>
  </si>
  <si>
    <t>Powierzchnia podsadzonych i wyizolowanych wyrobisk kopalnianych</t>
  </si>
  <si>
    <t>Powierzchnia na której przeprowadzono prace związane z zachowaniem różnorodności biologicznej</t>
  </si>
  <si>
    <t>Powierzchnia na której wykonano zalesienia</t>
  </si>
  <si>
    <t>Powierzchnia na której wykonano odnowienia</t>
  </si>
  <si>
    <t>Powierzchnia na której wykonano prace pielęgnacyjne (pielęgnacja upraw, czyszczenia, trzebieże, itp.)</t>
  </si>
  <si>
    <t>Powierzchnia na której wykonano ochronę nasadzeń przed zwierzyną (osłonki, mazakowanie, grodzenie, itp.)</t>
  </si>
  <si>
    <t>Powierzchnia na której przeprowadzono prace szkółkarskie</t>
  </si>
  <si>
    <t>Powierzchnia na której powstrzymano sukcesję roślin drzewiastych- odkrzaczanie</t>
  </si>
  <si>
    <t>Powierzchnia na której prowadzono wykaszanie</t>
  </si>
  <si>
    <t>Powierzchnia na której prowadzono wypas</t>
  </si>
  <si>
    <t>Powierzchnia na której ograniczono odpływ wód gruntowych (np. zasypywanie rowów)</t>
  </si>
  <si>
    <t>Powierzchnia na której przeprowadzono działania służące zachowaniu siedlisk wodnych (np. wykaszanie trzciny, usuwanie osadów, wiązanie biogenów w osadach dennych itp.)</t>
  </si>
  <si>
    <t>Powierzchnia na której przeprowadzono tworzenie barier ekologicznych wokół ekosytemów wodnych (np. powstrzymywanie dopływu zanieczyszczeń obszarowych itp.)</t>
  </si>
  <si>
    <t>Powierzchnia wykupionych gruntów</t>
  </si>
  <si>
    <t>Liczba zainstalowanych urządzeń do ochrony przed owadami (pułapki klasyczne, pułapki feromonowe, itp.)</t>
  </si>
  <si>
    <t>6.4</t>
  </si>
  <si>
    <t>6.5</t>
  </si>
  <si>
    <t>Liczba odtworzonych małych zbiorników wodnych (odtwarzanie oczek wodnych, tworzenie małych zbiorników retencyjnych)</t>
  </si>
  <si>
    <t>6.6</t>
  </si>
  <si>
    <t>Liczba obiektów poddanych renaturalizacji struktury ichtiofauny</t>
  </si>
  <si>
    <t>Długość wykonanych lub utrzymanych pasów pożarniczych</t>
  </si>
  <si>
    <t>Liczba wykonanych punktów poboru wody</t>
  </si>
  <si>
    <t>edukacja</t>
  </si>
  <si>
    <t>Liczba przeprowadzonych szkoleń</t>
  </si>
  <si>
    <t>Liczba zorganizowanych konferncji/seminariów/warsztatów</t>
  </si>
  <si>
    <t>Liczba zorganizowanych olimpiad/konkursów</t>
  </si>
  <si>
    <t>Liczba zrealizowanych programów edukacyjnych</t>
  </si>
  <si>
    <t>Liczba zorganizowanych imprez/festiwali</t>
  </si>
  <si>
    <t>Liczba przeprowadzonych kampanii informacyjno-edukacyjnych</t>
  </si>
  <si>
    <t xml:space="preserve">Liczba dodatkowych użytkowników energii podłączonych do inteligentnych sieci </t>
  </si>
  <si>
    <t>osoba</t>
  </si>
  <si>
    <t>Długość linii brzegowej, na której prowadzone są działania z zakresu ochrony brzegów morskich</t>
  </si>
  <si>
    <t>Liczba miast, w których podjęto działania związane z zabezpieczeniem przed niekorzystnymi zjawiskami pogodowymi</t>
  </si>
  <si>
    <t>Liczba przedsiębiorstw otrzymujących wsparcie</t>
  </si>
  <si>
    <t>Liczba gospodarstw domowych z lepszą klasą zużycia energii (CI)</t>
  </si>
  <si>
    <t>Liczba jednostek służb ratowniczych wspartych do prowadzenia akcji ratowniczych i usuwania skutków awarii i katastrof</t>
  </si>
  <si>
    <t>Liczba instytucji prowadzących działania z zakresu ochrony brzegów morskich</t>
  </si>
  <si>
    <t>Liczba parków narodowych, w których wsparto ośrodki edukacji ekologicznej</t>
  </si>
  <si>
    <t>Liczba obiektów, na których przeprowadzono rekultywację</t>
  </si>
  <si>
    <t>Liczba ośrodków miejskich, w których realizowane są projekty dotyczące zieleni miejskiej</t>
  </si>
  <si>
    <t>L.p.</t>
  </si>
  <si>
    <t>Nazwa efektu</t>
  </si>
  <si>
    <t>Jednostka miary</t>
  </si>
  <si>
    <t>Ilość wytworzonej energii</t>
  </si>
  <si>
    <t>MWh/rok</t>
  </si>
  <si>
    <t>Ilość wytworzonej energii ze źródeł odnawialnych</t>
  </si>
  <si>
    <t>GJ/rok</t>
  </si>
  <si>
    <t>Zmniejszenie zużycia energii końcowej</t>
  </si>
  <si>
    <t>Ilość zaoszczędzonej energii elektrycznej (końcowej)</t>
  </si>
  <si>
    <t>Ilość zaoszczędzonej energii cieplnej (końcowej)</t>
  </si>
  <si>
    <t>Zmniejszenie zużycia energii pierwotnej</t>
  </si>
  <si>
    <t>Ograniczenie emisji dwutlenku siarki</t>
  </si>
  <si>
    <t>Ograniczenie emisji tlenków azotu</t>
  </si>
  <si>
    <t>Ograniczenie emisji pyłu</t>
  </si>
  <si>
    <t>RLM</t>
  </si>
  <si>
    <t>Przepustowość urządzeń/obiektów poddanych modernizacji</t>
  </si>
  <si>
    <t>osoby</t>
  </si>
  <si>
    <t>Powierzchnia terenów na których poprawiono stosunki wodne</t>
  </si>
  <si>
    <t>l. os.</t>
  </si>
  <si>
    <t>Liczba osób objętych ochroną przeciwpowodziową</t>
  </si>
  <si>
    <t>Powierzchnia obszarów chronionych przed zagrożeniami</t>
  </si>
  <si>
    <t>Powierzchnia terenów bezpośrednio objętych ochroną przeciwpowodziową</t>
  </si>
  <si>
    <t>Powierzchnia terenów objętych ochroną inną niż przeciwpowodziowa</t>
  </si>
  <si>
    <t xml:space="preserve">Wartość mienia chronionego przed zagrożeniami </t>
  </si>
  <si>
    <t>tys. zł</t>
  </si>
  <si>
    <t>Ograniczenie masy składowanych odpadów</t>
  </si>
  <si>
    <t>Masa odpadów zbieranych selektywnie</t>
  </si>
  <si>
    <t>Masa odpadów opakowaniowych zbieranych selektywnie</t>
  </si>
  <si>
    <t>Masa odpadów poużytkowych zbieranych selektywnie</t>
  </si>
  <si>
    <t>Masa zużytego sprzętu elektrycznego i elektronicznego zbieranego selektywnie</t>
  </si>
  <si>
    <t>Masa odpadów niebezpiecznych zbieranych selektywnie</t>
  </si>
  <si>
    <t>Masa innych odpadów zbieranych selektywnie</t>
  </si>
  <si>
    <t>18.3</t>
  </si>
  <si>
    <t>Masa odpadów poddanych odzyskowi</t>
  </si>
  <si>
    <t>Masa odpadów opakowaniowych poddanych odzyskowi</t>
  </si>
  <si>
    <t>18.3.2</t>
  </si>
  <si>
    <t>Masa odpadów poużytkowych poddanych odzyskowi</t>
  </si>
  <si>
    <t>Masa odpadów pochodzących ze zużytego sprzętu elektrycznego i elektronicznego poddanych odzyskowi</t>
  </si>
  <si>
    <t>Masa innych odpadów poddanych odzyskowi</t>
  </si>
  <si>
    <t>18.4</t>
  </si>
  <si>
    <t>Masa odpadów poddanych recyklingowi</t>
  </si>
  <si>
    <t>Masa odpadów opakowaniowych poddanych recyklingowi</t>
  </si>
  <si>
    <t>Masa odpadów poużytkowych poddanych recyklingowi</t>
  </si>
  <si>
    <t>Masa odpadów pochodzących ze zużytego sprzętu elektrycznego i elektronicznego poddanych recyklingowi</t>
  </si>
  <si>
    <t>Masa innych odpadów poddanych recyklingowi</t>
  </si>
  <si>
    <t>Masa unieszkodliwionych lub zabezpieczonych odpadów niebezpiecznych</t>
  </si>
  <si>
    <t>Masa unieszkodliwionych lub zabezpieczonych innych odpadów niebezpiecznych</t>
  </si>
  <si>
    <t>Powierzchnia gruntów poddanych rekultywacji/remediacji i zabiegom ochronnym</t>
  </si>
  <si>
    <t>Powierzchnia zrekultywowanych składowisk</t>
  </si>
  <si>
    <t>Powierzchnia ustabilizowana lub zabezpieczona</t>
  </si>
  <si>
    <t>Łączna powierzchnia dodatkowej powierzchni biologicznie czynnej uzyskanej w wyniku realizacji projektów</t>
  </si>
  <si>
    <t>Liczba osób objętych systemem zagospodarowania odpadów</t>
  </si>
  <si>
    <t>Zasięg zrealizowanych przedsięwzięć edukacyjno-promocyjnych oraz informacyjnych</t>
  </si>
  <si>
    <t>Powierzchnia siedlisk wspartych w zakresie uzyskania lepszego statusu ochrony - działania bezpośrednie</t>
  </si>
  <si>
    <t>Powierzchnia siedlisk wspartych w zakresie uzyskania lepszego statusu ochrony - działania pośrednie</t>
  </si>
  <si>
    <t>Powierzchnia obszarów na których podjęto działania mające na celu zmniejszenie/likwidację wpływu antropopresji</t>
  </si>
  <si>
    <t xml:space="preserve">Powierzchnia na której podjęto działania w celu ograniczenia niekorzystnego wpływu gatunków inwazyjnych </t>
  </si>
  <si>
    <t>Powierzchnia obszarów chronionych, dla których zapewniono wzrost efektywności zarządzania</t>
  </si>
  <si>
    <t>Powierzchnia zabytkowych parków i ogrodów, objęta rewaloryzacją</t>
  </si>
  <si>
    <t>Liczba gatunków zagrożonych, dla których wykonano działania ochronne bądź opracowano programy ochrony</t>
  </si>
  <si>
    <t>27.1</t>
  </si>
  <si>
    <t>27.2</t>
  </si>
  <si>
    <t>27.3</t>
  </si>
  <si>
    <t xml:space="preserve">Liczba gatunków inwazyjnych, dla których podjęto działania ograniczające ich niekorzystny wpływ </t>
  </si>
  <si>
    <t>Liczba dodatkowych osób korzystających z ulepszonego oczyszczania ścieków</t>
  </si>
  <si>
    <t>Liczba dodatkowych osób korzystających z ulepszonego zaopatrzenia w wodę</t>
  </si>
  <si>
    <t>Liczba instalacji wytwarzania biogazu rolniczego celem wprowadzenia go do sieci gazowej dystrybucyjnej i bezpośredniej</t>
  </si>
  <si>
    <t>Wydajność instalacji wytwarzania biogazu rolniczego celem wprowadzenia go do sieci gazowej dystrybucyjnej i bezpośredniej</t>
  </si>
  <si>
    <t>Liczba zrealizowanych działań edukacyjnych i promocyjnych w mediach tradycyjnych</t>
  </si>
  <si>
    <t>Liczba zrealizowanych działań edukacyjnych i promocyjnych w Internecie</t>
  </si>
  <si>
    <t>Liczba zakupionych samochodów dostawczych</t>
  </si>
  <si>
    <t>Liczba zakupionych samochodów serwisowych</t>
  </si>
  <si>
    <t xml:space="preserve">Liczba zakupionych samochodów inspekcyjnych </t>
  </si>
  <si>
    <t>Liczba utrzymywanych systemów gromadzenia i przetwarzania informacji</t>
  </si>
  <si>
    <t>Liczba lokalnych ekologicznych inicjatyw obywatelskich</t>
  </si>
  <si>
    <t>Liczba zakupionego ratowniczego sprzętu pływającego wraz z wyposażeniem</t>
  </si>
  <si>
    <t>Liczba usuniętych awarii i zagrożeń środowiska na obiektach ochrony środowiska i gospodarki wodnej, morskich obszarach przybrzeżnych oraz naturalnych akwenach</t>
  </si>
  <si>
    <t>Liczba wykonanych dokumentów strategicznych w zakresie działań związanych z adaptacją do zmian klimatu</t>
  </si>
  <si>
    <t>Liczba zadań z zakresu zapobiegania skutkom nielegalnego międzynarodowego przemieszczania odpadów oraz z zakresu gospodarowania substancjami kontrolowanymi</t>
  </si>
  <si>
    <t>Liczba przeszkolonych osób</t>
  </si>
  <si>
    <t>Liczba wykonanych programów, baz i banków danych</t>
  </si>
  <si>
    <t>Zmniejszenie zużycia energii pierwotnej w budynkach publicznych (CI)</t>
  </si>
  <si>
    <t xml:space="preserve">Zmniejszenie emisji metanu </t>
  </si>
  <si>
    <t>Zmniejszenie emisji innych gazów cieplarnianych</t>
  </si>
  <si>
    <t>Dodatkowa zdolność wytwarzania energii cieplnej zainstalowanych pomp ciepła</t>
  </si>
  <si>
    <t>Dodatkowa zdolność wytwarzania energii cieplnej zainstalowanych kolektorów słonecznych</t>
  </si>
  <si>
    <t>Dodatkowa zdolność wytwarzania energii elektrycznej zainstalowanych ogniw fotowoltaicznych</t>
  </si>
  <si>
    <r>
      <t>Liczba budynków objętych termomodernizacją o powierzchni całkowitej do 250 m</t>
    </r>
    <r>
      <rPr>
        <vertAlign val="superscript"/>
        <sz val="8"/>
        <color theme="1"/>
        <rFont val="Czcionka tekstu podstawowego"/>
        <charset val="238"/>
      </rPr>
      <t>2</t>
    </r>
  </si>
  <si>
    <r>
      <t>Liczba budynków publicznych o powierzchni całkowitej od 250 m</t>
    </r>
    <r>
      <rPr>
        <vertAlign val="superscript"/>
        <sz val="8"/>
        <color theme="1"/>
        <rFont val="Czcionka tekstu podstawowego"/>
        <charset val="238"/>
      </rPr>
      <t>2</t>
    </r>
    <r>
      <rPr>
        <sz val="8"/>
        <color theme="1"/>
        <rFont val="Czcionka tekstu podstawowego"/>
        <family val="2"/>
        <charset val="238"/>
      </rPr>
      <t xml:space="preserve"> do 500 m</t>
    </r>
    <r>
      <rPr>
        <vertAlign val="superscript"/>
        <sz val="8"/>
        <color theme="1"/>
        <rFont val="Czcionka tekstu podstawowego"/>
        <charset val="238"/>
      </rPr>
      <t>2</t>
    </r>
  </si>
  <si>
    <r>
      <t>Liczba budynków publicznych o powierzchni całkowitej ponad 500 m</t>
    </r>
    <r>
      <rPr>
        <vertAlign val="superscript"/>
        <sz val="8"/>
        <color theme="1"/>
        <rFont val="Czcionka tekstu podstawowego"/>
        <charset val="238"/>
      </rPr>
      <t>2</t>
    </r>
  </si>
  <si>
    <t>Dodatkowa zdolność wytwarzania energii</t>
  </si>
  <si>
    <t xml:space="preserve">Liczba nowych użytkowników sieci kanalizacyjnej, którzy przyłączyli się do sieci w wyniku realizacji projektu </t>
  </si>
  <si>
    <t>Liczba nowych użytkowników przyłączonych do sieci kanalizacyjnej w wyniku realizacji projektu, korzystających z przyłączy objętych zakresem przedsięwzięcia</t>
  </si>
  <si>
    <t xml:space="preserve">Liczba nowych użytkowników przyłączonych w wyniku realizacji projektu do sieci kanalizacyjnej w części nieobejmującej budowy przyłączy </t>
  </si>
  <si>
    <t>Wielkość ładunku ścieków poddanych ulepszonemu oczyszczaniu</t>
  </si>
  <si>
    <t xml:space="preserve">Liczba dodatkowych osób korzystających z ulepszonego zaopatrzenia w wodę w wyniku budowy lub modernizacji ujęcia wody lub stacji uzdatniania wody </t>
  </si>
  <si>
    <t>Wydajność instalacji do zbierania lub magazynowania odpadów</t>
  </si>
  <si>
    <t>12.1.1</t>
  </si>
  <si>
    <t>12.1.2</t>
  </si>
  <si>
    <t>12.2.1</t>
  </si>
  <si>
    <t>12.2.2</t>
  </si>
  <si>
    <t>18.3.3.</t>
  </si>
  <si>
    <t>18.5</t>
  </si>
  <si>
    <t>18.6</t>
  </si>
  <si>
    <t>24.4</t>
  </si>
  <si>
    <t>29.1</t>
  </si>
  <si>
    <t>29.2</t>
  </si>
  <si>
    <t>29.3</t>
  </si>
  <si>
    <t>31.1</t>
  </si>
  <si>
    <t>31.2</t>
  </si>
  <si>
    <t>31.3</t>
  </si>
  <si>
    <t>33.1</t>
  </si>
  <si>
    <t>33.2</t>
  </si>
  <si>
    <t>33.3</t>
  </si>
  <si>
    <t>Dodatkowa zdolność wytwarzania energii ze źródeł odnawialnych</t>
  </si>
  <si>
    <t>Dodatkowa zdolność wytwarzania energii cieplnej ze źródeł odnawialnych</t>
  </si>
  <si>
    <t>Dodatkowa zdolność wytwarzania energii elektrycznej ze źródeł odnawialnych</t>
  </si>
  <si>
    <t>Dodatkowa zdolność wytwarzania energii elektrycznej i cieplnej w warunkach wysokosprawnej kogeneracji</t>
  </si>
  <si>
    <t>Masa zagospodarowanych odpadów z nielegalnego międzynarodowego przemieszczania</t>
  </si>
  <si>
    <t>Liczba zlikwidowanych mogilników  zawierających przeterminowane środki ochrony roślin</t>
  </si>
  <si>
    <t>Liczba zlikwidowanych „bomb ekologicznych"</t>
  </si>
  <si>
    <t>Masa selektywnie zebranych pojazdów wycofanych z eksploatacji</t>
  </si>
  <si>
    <t>Liczba selektywnie zebranych pojazdów wycofanych z eksploatacji</t>
  </si>
  <si>
    <t>52.1</t>
  </si>
  <si>
    <t>52.2</t>
  </si>
  <si>
    <t>52.3</t>
  </si>
  <si>
    <t>52.4</t>
  </si>
  <si>
    <t>58.1</t>
  </si>
  <si>
    <t>58.2</t>
  </si>
  <si>
    <t>59.2</t>
  </si>
  <si>
    <t>48.7</t>
  </si>
  <si>
    <t>48.8</t>
  </si>
  <si>
    <t>48.9</t>
  </si>
  <si>
    <t>48.10</t>
  </si>
  <si>
    <t>48.11</t>
  </si>
  <si>
    <t>48.12</t>
  </si>
  <si>
    <t>48.13</t>
  </si>
  <si>
    <t>48.14</t>
  </si>
  <si>
    <t>48.15</t>
  </si>
  <si>
    <t>48.16</t>
  </si>
  <si>
    <t>62.5</t>
  </si>
  <si>
    <t>Liczba wykonanych egzemplarzy opracowań geologicznych</t>
  </si>
  <si>
    <t>Liczba wykonanych egzemplarzy opracowań metodycznych</t>
  </si>
  <si>
    <t>Liczba wykonanych egzemplarzy atlasów map geologicznych</t>
  </si>
  <si>
    <t>Liczba wykonanych egzemplarzy map geologicznych seryjnych</t>
  </si>
  <si>
    <t>Liczba wykonanych egzemplarzy map geologicznych nieseryjnych</t>
  </si>
  <si>
    <t>Liczba wykonanych egzemplarzy dokumentacji geologicznych</t>
  </si>
  <si>
    <t>Liczba wykonanych egzemplarzy projektów robót geologicznych</t>
  </si>
  <si>
    <t>Liczba wykonanych egzemplarzy ocen bazy zasobowej</t>
  </si>
  <si>
    <t>Liczba wykonanych egzemplarzy bilansów zasobów</t>
  </si>
  <si>
    <t>Liczba wykonanych egzemplarzy weryfikacji zasobów</t>
  </si>
  <si>
    <t>Liczba wykonanych egzemplarzy monografii/podręczników</t>
  </si>
  <si>
    <t>Liczba wykonanych egzemplarzy projektów budowlanych</t>
  </si>
  <si>
    <t>Liczba sporządzonych egzemplarzy sprawozdań z wykonanych prac</t>
  </si>
  <si>
    <t>62.1</t>
  </si>
  <si>
    <t>62.2</t>
  </si>
  <si>
    <t>62.3</t>
  </si>
  <si>
    <t>62.4</t>
  </si>
  <si>
    <t>68.1</t>
  </si>
  <si>
    <t>68.2</t>
  </si>
  <si>
    <t>68.3</t>
  </si>
  <si>
    <t>68.4</t>
  </si>
  <si>
    <t>Liczba zakupionego sprzętu z zakresu usuwania i przeciwdziałania zagrożeniom środowiska” (inne zakupy niż samochody, sprzęt ratownictwa chemicznego, sprzęt pływający i sprzęt ochrony osobistej)</t>
  </si>
  <si>
    <t xml:space="preserve">Mg/rok </t>
  </si>
  <si>
    <t>7.1.1.1</t>
  </si>
  <si>
    <t>7.1.1.2</t>
  </si>
  <si>
    <t>Liczba pojazdów przejętych przez gminy lub powiaty i przekazanych do stacji demontażu pojazdów</t>
  </si>
  <si>
    <t>Ilość zakupionych maszyn, sprzętu lub urządzeń do gospodarowania substancjami kontrolowanymi</t>
  </si>
  <si>
    <t>m</t>
  </si>
  <si>
    <t>Liczba zabytkowych założeń parkowych i pałacowo-ogrodowych, którym przywrócono walory przyrodnicze</t>
  </si>
  <si>
    <t>Zmniejszenie emisji CO2</t>
  </si>
  <si>
    <t>Liczba podczyszczalni ścieków przemysłowych</t>
  </si>
  <si>
    <t>Liczba oczyszczalni ścieków przemysłowych</t>
  </si>
  <si>
    <t>Liczba stacji uzdatniania wody</t>
  </si>
  <si>
    <t>Liczba stacji uzdatniania wody na potrzeby przemysłowe</t>
  </si>
  <si>
    <t>Liczba kanałów</t>
  </si>
  <si>
    <t>Długość kanałów</t>
  </si>
  <si>
    <t>Powierzchnia zbiorników małej retencji</t>
  </si>
  <si>
    <t>Liczba obiektów i narzędzi służących do zapobiegania, analizowania i prognozowania zagrożeń środowiska</t>
  </si>
  <si>
    <t xml:space="preserve">Liczba systemów monitoringu zagrożeń oraz wczesnego ostrzegania przed zagrożeniami </t>
  </si>
  <si>
    <t>Liczba zbiorników retencyjnych</t>
  </si>
  <si>
    <t>Liczba stopni wodnych</t>
  </si>
  <si>
    <t>Liczba obiektów powierzchniowych małej retencji</t>
  </si>
  <si>
    <t>Liczba obiektów liniowych małej retencji (rowy, kanały)</t>
  </si>
  <si>
    <t>Liczba wałów, obwałowań przeciwpowodziowych</t>
  </si>
  <si>
    <t>Długość wałów, obwałowań przeciwpowodziowych</t>
  </si>
  <si>
    <t>Długość obiektów liniowych małej retencji (rowy, kanały)</t>
  </si>
  <si>
    <t>Powierzchnia zbiorników retencyjnych</t>
  </si>
  <si>
    <t>Pojemność zbiorników retencyjnych</t>
  </si>
  <si>
    <t>Pojemność zbiorników małej retencji</t>
  </si>
  <si>
    <t>Liczba instalacji odzysku i unieszkodliwiania odpadów</t>
  </si>
  <si>
    <t>Liczba spalarni odpadów</t>
  </si>
  <si>
    <t>Liczba instalacji do termicznego przekształcania odpadów, innych niż spalarnie</t>
  </si>
  <si>
    <t>Liczba kompostowni</t>
  </si>
  <si>
    <t>Liczba instalacji beztlenowego przetwarzania odpadów</t>
  </si>
  <si>
    <t>Liczba instalacji umożliwiających przygotowanie odpadów do procesów odzysku, w tym recyklingu</t>
  </si>
  <si>
    <t>Liczba linii segregacji odpadów</t>
  </si>
  <si>
    <t>Liczba instalacji przetwarzania odpadów elektrycznych i elektronicznych</t>
  </si>
  <si>
    <t>Liczba instalacji przetwarzania odpadów opakowaniowych</t>
  </si>
  <si>
    <t>Liczba instalacji przetwarzania odpadów poużytkowych</t>
  </si>
  <si>
    <t>Liczba stacji demontażu pojazdów wycofanych z eksploatacji</t>
  </si>
  <si>
    <t>Liczba strzępiarek pojazdów wycofanych z eksploatacji</t>
  </si>
  <si>
    <t>Liczba instalacji przetwarzania odpadów budowlanych</t>
  </si>
  <si>
    <t>Liczba instalacji do przetwarzania odpadów na paliwo alternatywne</t>
  </si>
  <si>
    <t>Liczba instalacji do przekształcania odpadów w celu ułatwiania magazynowania i transportu</t>
  </si>
  <si>
    <t>Wydajność instalacji odzysku i unieszkodliwiania odpadów</t>
  </si>
  <si>
    <t>Wydajność spalarni odpadów</t>
  </si>
  <si>
    <t>Wydajność instalacji do termicznego przekształcania odpadów, innych niż spalarnie</t>
  </si>
  <si>
    <t>Wydajność kompostowni</t>
  </si>
  <si>
    <t>Wydajność instalacji beztlenowego przetwarzania odpadów</t>
  </si>
  <si>
    <t>Wydajność instalacji umożliwiających przygotowanie odpadów do procesów odzysku, w tym recyklingu</t>
  </si>
  <si>
    <t>Wydajność linii segregacji odpadów</t>
  </si>
  <si>
    <t>Wydajność instalacji przetwarzania odpadów opakowaniowych</t>
  </si>
  <si>
    <t>Wydajność instalacji przetwarzania odpadów poużytkowych</t>
  </si>
  <si>
    <t>Wydajność stacji demontażu pojazdów wycofanych z eksploatacji</t>
  </si>
  <si>
    <t>Wydajność strzępiarek pojazdów wycofanych z eksploatacji</t>
  </si>
  <si>
    <t>Wydajność instalacji przetwarzania odpadów budowlanych</t>
  </si>
  <si>
    <t>Wydajność instalacji do przetwarzania odpadów na paliwo alternatywne</t>
  </si>
  <si>
    <t>Wydajność instalacji do przekształcania odpadów w celu ułatwiania magazynowania i transportu</t>
  </si>
  <si>
    <t>Moc zainstalowana instalacji odzysku i unieszkodliwiania odpadów</t>
  </si>
  <si>
    <t>Moc elektryczna instalacji odzysku i unieszkodliwiania odpadów</t>
  </si>
  <si>
    <t>Moc elektryczna spalarni odpadów</t>
  </si>
  <si>
    <t>Moc elektryczna instalacji do termicznego przekształcania odpadów, innych niż spalarnie</t>
  </si>
  <si>
    <t>Moc cieplna instalacji odzysku i unieszkodliwiania odpadów</t>
  </si>
  <si>
    <t>Moc cieplna spalarni odpadów</t>
  </si>
  <si>
    <t>Moc cieplna instalacji do termicznego przekształcania odpadów, innych niż spalarnie</t>
  </si>
  <si>
    <t>Masa zebranych i lub poddanych odzyskowi i lub unieszkodliwieniu substancji kontrolowanych</t>
  </si>
  <si>
    <t>Liczba elektrowni wiatrowych</t>
  </si>
  <si>
    <t>Liczba ciepłowni geotermalnych</t>
  </si>
  <si>
    <t>Liczba źródeł energii opalanych olejem i gazem</t>
  </si>
  <si>
    <t>Liczba źródeł energii opalanych biomasą</t>
  </si>
  <si>
    <t>Liczba źródeł energii opalanych biogazem</t>
  </si>
  <si>
    <t>Liczba instalacji wytwarzania energii w wysokosprawnej kogeneracji</t>
  </si>
  <si>
    <t>Liczba instalacji wytwarzania energii w wysokosprawnej kogeneracji z zastosowaniem biomasy</t>
  </si>
  <si>
    <t>Liczba instalacji wytwarzania energii w wysokosprawnej kogeneracji z zastosowaniem biogazu</t>
  </si>
  <si>
    <t>Liczba instalacji wytwarzania energii w wysokosprawnej kogeneracji z zastosowaniem energii geotermalnej</t>
  </si>
  <si>
    <t>Liczba instalacji wytwarzania energii w wysokosprawnej kogeneracji bez zastosowania biogazu, biomasy i energii geotermalnej</t>
  </si>
  <si>
    <t>Liczba instalacji wytwarzania energii w skojarzeniu z zastosowaniem biomasy (bez wysokosprawnej kogeneracji)</t>
  </si>
  <si>
    <t>Liczba instalacji wytwarzania energii w skojarzeniu z zastosowaniem biogazu (bez wysokosprawnej kogeneracji)</t>
  </si>
  <si>
    <t>Liczba instalacji wytwarzania energii w skojarzeniu z zastosowaniem energii geotermalnej (bez wysokosprawnej kogeneracji)</t>
  </si>
  <si>
    <t>Liczba instalacji wytwarzania energii w skojarzeniu bez zastosowania biogazu, biomasy i energii geotermalnej (bez wysokosprawnej kogeneracji)</t>
  </si>
  <si>
    <t>Dodatkowa zdolność wytwarzania energii elektrycznej  elektrowni wodnych</t>
  </si>
  <si>
    <t>Dodatkowa zdolność wytwarzania energii elektrycznej i cieplnej źródeł wytwarzania energii w wysokosprawnej kogeneracji z zastosowaniem biomasy</t>
  </si>
  <si>
    <t>Dodatkowa zdolność wytwarzania energii elektrycznej i cieplnej źródeł wytwarzania energii w wysokosprawnej kogeneracji z zastosowaniem biogazu</t>
  </si>
  <si>
    <t>Dodatkowa zdolność wytwarzania energii elektrycznej i cieplnej źródeł wytwarzania energii w wysokosprawnej kogeneracji z zastosowaniem energii geotermalnej</t>
  </si>
  <si>
    <t>Dodatkowa zdolność wytwarzania energii elektrycznej i cieplnej źródeł wytwarzania energii w wysokosprawnej kogeneracji bez zastosowania biogazu, biomasy i energii geotermalnej</t>
  </si>
  <si>
    <t>Dodatkowa zdolność wytwarzania energii elektrycznej i cieplnej źródeł wytwarzania energii w skojarzeniu z zastosowaniem biomasy (bez wysokosprawnej kogeneracji)</t>
  </si>
  <si>
    <t>Dodatkowa zdolność wytwarzania energii elektrycznej i cieplnej źródeł wytwarzania energii w skojarzeniu z zastosowaniem biogazu (bez wysokosprawnej kogeneracji)</t>
  </si>
  <si>
    <t>Dodatkowa zdolność wytwarzania energii elektrycznej i cieplnej źródeł wytwarzania energii w skojarzeniu z zastosowaniem energii geotermalnej (bez wysokosprawnej kogeneracji)</t>
  </si>
  <si>
    <t>Dodatkowa zdolność wytwarzania energii elektrycznej i cieplnej źródeł wytwarzania energii w skojarzeniu bez zastosowania biogazu, biomasy i energii geotermalnej (bez wysokosprawnej kogeneracji)</t>
  </si>
  <si>
    <t>Liczba urządzeń i obiektów przesyłu i dystrybucji energii</t>
  </si>
  <si>
    <t>Liczba węzłów cieplnych</t>
  </si>
  <si>
    <t>Liczba sieci cieplnych</t>
  </si>
  <si>
    <t>Długość sieci przesyłu i dystrybucji energii</t>
  </si>
  <si>
    <t>Długość sieci cieplnych</t>
  </si>
  <si>
    <t xml:space="preserve">Długość sieci dystrybucyjnej energii elektrycznej </t>
  </si>
  <si>
    <t>Długość sieci dystrybucyjnej energii elektrycznej dla źródeł innych niż odnawialne</t>
  </si>
  <si>
    <t>Długość sieci dystrybucyjnej energii elektrycznej dla źródeł odnawialnych</t>
  </si>
  <si>
    <t>Moc węzłów cieplnych</t>
  </si>
  <si>
    <t>Liczba źródeł, dla których ograniczono emisję zanieczyszczeń do powietrza</t>
  </si>
  <si>
    <t>Liczba źródeł, dla których ograniczono emisję pyłów</t>
  </si>
  <si>
    <t>Liczba źródeł, dla których ograniczono emisję dwutlenku siarki</t>
  </si>
  <si>
    <t>Liczba źródeł, dla których ograniczono emisję tlenków azotu</t>
  </si>
  <si>
    <t>Liczba źródeł, dla których ograniczono emisję zanieczyszczeń komunikacyjnych</t>
  </si>
  <si>
    <t>Liczba źródeł, dla których ograniczono emisję zanieczyszczeń związanych z modernizacją oświetlenia ulicznego</t>
  </si>
  <si>
    <t>Wydajność , instalacji zmniejszających ilość zanieczyszczeń emitowanych do powietrza</t>
  </si>
  <si>
    <t>Wydajność , instalacji odpylających</t>
  </si>
  <si>
    <t>Wydajność , instalacji odsiarczających</t>
  </si>
  <si>
    <t>Liczba zakupionych stanowisk do analiz i prognoz służących do zapobiegania, analizowania i prognozowania zagrożeń środowiska</t>
  </si>
  <si>
    <t>Nominalna średnio dobowa przepustowość  z oczyszczalni ścieków komunalnych przed modernizacją</t>
  </si>
  <si>
    <t>Przyrostspadek nominalnej średnio dobowej przepustowość  z oczyszczalni ścieków komunalnych w wyniku modernizacji  (przyrost wpisać jako wartość dodatnią, spadek wpisać jako wartość ujemną)</t>
  </si>
  <si>
    <t>Liczba oczyszczalni wód kopalnianych</t>
  </si>
  <si>
    <t>Średnio dobowa przepustowość oczyszczalni wód kopalnianych</t>
  </si>
  <si>
    <t>Przepustowość obiektów wspomagających zbieranie odpadów</t>
  </si>
  <si>
    <t>Liczba instalacji biologicznego przetwarzania odpadów</t>
  </si>
  <si>
    <t>Wydajność instalacji biologicznego przetwarzania odpadów</t>
  </si>
  <si>
    <t>Liczba elektrowni wodnych</t>
  </si>
  <si>
    <t>Liczba instalacji wytwarzania energii w skojarzeniu (bez wysokosprawnej kogeneracji)</t>
  </si>
  <si>
    <t>Dodatkowa zdolność wytwarzania energii elektrycznej i cieplnej źródeł wytwarzania energii w skojarzeniu (bez wysokosprawnej kogeneracji)</t>
  </si>
  <si>
    <t>Liczba systemów monitoringu i sterowania systemem ciepłowniczym</t>
  </si>
  <si>
    <t>Liczba pompowni głębinowych</t>
  </si>
  <si>
    <t>Liczba obiektów, elementów infrastruktury technicznej, zainstalowanych urządzeń służących zachowaniu różnorodności biologicznej</t>
  </si>
  <si>
    <t>Liczba centrów przetrzymywania gatunków CITES i ośrodków rehabilitacji zwierząt</t>
  </si>
  <si>
    <t xml:space="preserve">Liczba przejść dla zwierząt </t>
  </si>
  <si>
    <t>Liczba elementów infrastruktury technicznej służącej migracji organizmów wodnych (przepławek, bystrzyc itp.)</t>
  </si>
  <si>
    <t>Liczba pojemników i kontenerów do zbiórki odpadów</t>
  </si>
  <si>
    <t xml:space="preserve">Liczba punktów selektywnego zbierania odpadów </t>
  </si>
  <si>
    <t>Liczba specjalistycznych pojazdów do zbiórki odpadów</t>
  </si>
  <si>
    <t>Liczba stacji przeładunku odpadów</t>
  </si>
  <si>
    <t>Liczba instalacji do zbierania lub magazynowania odpadów</t>
  </si>
  <si>
    <t>Liczba pomp ciepła</t>
  </si>
  <si>
    <t>Liczba instalacji wytwarzania energii</t>
  </si>
  <si>
    <t>Liczba dofinansowanych maszyn, sprzętu lub urządzeń do selektywnego zbierania odpadów</t>
  </si>
  <si>
    <t>Dodatkowa zdolność wytwarzania energii cieplnej  ciepłowni geotermalnych</t>
  </si>
  <si>
    <t>Dodatkowa zdolność wytwarzania energii cieplnej  źródeł opalanych biomasą</t>
  </si>
  <si>
    <t>Dodatkowa zdolność wytwarzania energii cieplnej  źródeł opalanych biogazem</t>
  </si>
  <si>
    <t>Dodatkowa zdolność wytwarzania energii elektrycznej  elektrowni wiatrowych</t>
  </si>
  <si>
    <t>Dodatkowa zdolność wytwarzania energii  źródeł wytwarzania energii (bez odnawialnych źródeł energii)</t>
  </si>
  <si>
    <t>Dodatkowa zdolność wytwarzania energii  źródeł opalanych olejem i gazem</t>
  </si>
  <si>
    <t>Liczba wykonanych wydawnictw drukowanych (nakład)</t>
  </si>
  <si>
    <t>Ilość wytwarzonej energii w skojarzeniu (wysokosprawna kogeneracja)</t>
  </si>
  <si>
    <t>Ilość wytwarzonej energii elektrycznej w skojarzeniu (wysokosprawna kogeneracja)</t>
  </si>
  <si>
    <t>Ilość wytwarzonej energii cieplnej w skojarzeniu (wysokosprawna kogeneracja)</t>
  </si>
  <si>
    <t>Ograniczenie emisji benzo(a)pirenu</t>
  </si>
  <si>
    <t>Liczba mieszkańców korzystających z wybudowanych przydomowych biologicznych oczyszczalni ścieków</t>
  </si>
  <si>
    <t>Liczba zakupionych wykrywaczy skażeń promieniotwórczych</t>
  </si>
  <si>
    <t xml:space="preserve">Liczba zakupionego sprzętu do prowadzenia akcji ratowniczych i usuwania skutków zagrożeń </t>
  </si>
  <si>
    <t>Liczba zakupionych przyczep podłodziowych</t>
  </si>
  <si>
    <t>Liczba wybudowanych/zmodernizowanych obiektów infrastrukturalnych służących do zapobiegania zagrożeniom środowiska</t>
  </si>
  <si>
    <t>Powierzchnia gruntów poddanych rekultywacji/ remediacji</t>
  </si>
  <si>
    <t>Powierzchnia zrekultywowanych gruntów nie będących składowiskiem</t>
  </si>
  <si>
    <t>Liczba zakupionego sprzętu i/lub oprogramowania wykorzystywanego do kontroli międzynarodowego przemieszczania odpadów</t>
  </si>
  <si>
    <t>Powierzchnia zrekultywowanych gruntów zdegradowanych</t>
  </si>
  <si>
    <t>Powierzchnia gruntów zdegradowanych działalnością górniczą poddana rekultywacji</t>
  </si>
  <si>
    <t>Powierzchnia gruntów zdegradowanych (inną niż działalność górniczą) poddana rekultywacji</t>
  </si>
  <si>
    <t>Głębokość wykonanego odwiertu/otworu wiertniczego</t>
  </si>
  <si>
    <t>Długość wykonanych rowów i rurociągów technologicznych</t>
  </si>
  <si>
    <t>Liczba zakupionego sprzetu służącego monitorowaniu eksploatacji kopalin</t>
  </si>
  <si>
    <t>Liczba wykonanych odwiertów/otworów wiertniczych</t>
  </si>
  <si>
    <t>Liczba ujęć</t>
  </si>
  <si>
    <t>Liczba rząpi</t>
  </si>
  <si>
    <t>Liczba doprowadzalników</t>
  </si>
  <si>
    <t>Liczba rowów i rurociągów technologicznych</t>
  </si>
  <si>
    <t>Liczba przepompowni</t>
  </si>
  <si>
    <t>Liczba pompowni</t>
  </si>
  <si>
    <t>Liczba odprowadzeń</t>
  </si>
  <si>
    <t>Liczba tam</t>
  </si>
  <si>
    <t>Liczba barier pomp</t>
  </si>
  <si>
    <t>Liczba stacji uzdatniania wód do zatłaczania</t>
  </si>
  <si>
    <t>Liczba otworów tłocznych</t>
  </si>
  <si>
    <t>Wydajność pompowni głębinowych</t>
  </si>
  <si>
    <t>Wydajność przepompowni</t>
  </si>
  <si>
    <t>Wydajność odprowadzeń</t>
  </si>
  <si>
    <t>Liczba zbiorników podziemnych</t>
  </si>
  <si>
    <t>Liczba osadników</t>
  </si>
  <si>
    <t>Liczba odstojników</t>
  </si>
  <si>
    <t xml:space="preserve">Wydajność pompowni głębinowych, przepompowni, pompowni, odprowadzeń i urządzeń dozujących zrzut zasolonych wód do cieków powierzchniowych </t>
  </si>
  <si>
    <t xml:space="preserve">Wydajność urządzeń dozujących zrzut zasolonych wód do cieków powierzchniowych </t>
  </si>
  <si>
    <t xml:space="preserve">Liczba urządzeń dozujących zrzut zasolonych wód do cieków powierzchniowych </t>
  </si>
  <si>
    <t>Liczba zakładów odsalania</t>
  </si>
  <si>
    <t>m3/h</t>
  </si>
  <si>
    <t>Liczba obiektów/urządzeń do ujmowania i uzdatniania wód kopalnianych i wód zasolonych (ujęcia, rząpie, doprowadzalniki, rowy i rurociągi technologiczne, przepompownie, pompownie, odprowadzenia, pompownie głębinowe, osadniki, odstojniki, zbiorniki podziemne itp.)</t>
  </si>
  <si>
    <t>Liczba  zakładów, linii technologicznych, zakup urządzeń i maszyn dla ekologicznych technologii wydobywania i przeróbki surowców mineralnych oraz wzbogacania surowców w tym węgla</t>
  </si>
  <si>
    <t>Liczba zlikwidowanych zakładów górniczych, wyrobisk górniczych i obiektów budowlanych (szyby, osadniki, pompownie itp.) oraz liczba zabezpieczonych wyrobisk górniczych</t>
  </si>
  <si>
    <t>88.1</t>
  </si>
  <si>
    <t>88.2</t>
  </si>
  <si>
    <t>88.3</t>
  </si>
  <si>
    <t>Powierzchnia wygaszonych ognisk pożarowych w czynnych termicznie rejonach hałdy lub osadników ogólnospławnych</t>
  </si>
  <si>
    <t xml:space="preserve">Ilość usuniętego ładunku soli wprowadzanych do wód powierzchniowych </t>
  </si>
  <si>
    <t>Ilość usuniętego ładunku zawiesiny w wodach kopalnianych</t>
  </si>
  <si>
    <t>Ilość odprowadzonych wód kopalnianych</t>
  </si>
  <si>
    <t>m3/rok</t>
  </si>
  <si>
    <t>Zmniejszenie stężenia radu w wodach kopalnianych</t>
  </si>
  <si>
    <t>Ograniczenie powstawania  odpadów wydobywczych i przeróbczych</t>
  </si>
  <si>
    <t>m3/d</t>
  </si>
  <si>
    <t>Zał. 3 Wspólna lista efektów środowiskowych, część 2 efekty rzeczowe</t>
  </si>
  <si>
    <t>Zał. 2 Wspólna lista efektów środowiskowych, część 1 efekty ekologiczne</t>
  </si>
  <si>
    <t xml:space="preserve">Objaśnienia: b – budowa; gos – gospodarowanie; lik – likwidacja; m – modernizacja; odz – odzysk; p – przebudowa; pods – podsadzenia; prod – produkcja; r – rozbudowa; zbi – zbiórka; reg – regulacja; rek – rekultywacja; rew – rewitalizacja; uni- unieszkodliwienie; wsp - wsparcie realizacji; wyk – wykonanie; z – zakup; zab – zabezpieczenie; zam – zamknięcie; </t>
  </si>
  <si>
    <t>wsp</t>
  </si>
  <si>
    <t>Międzynarodowe przemieszczanie odpadów - zadania</t>
  </si>
  <si>
    <t>Ośrodki miejskie, w których realizowane są projekty dotyczące zieleni miejskiej</t>
  </si>
  <si>
    <t>b/m</t>
  </si>
  <si>
    <t>Kompleksowe zakłady zagospodarowania odpadów</t>
  </si>
  <si>
    <t>Brzegi morskie - instytucje</t>
  </si>
  <si>
    <t xml:space="preserve">Służby ratownicze  </t>
  </si>
  <si>
    <t>Gospodarstwa z lepszą klasą zużycia energii</t>
  </si>
  <si>
    <t>Przedsiębiorstwa otrzymujące wsparcie</t>
  </si>
  <si>
    <t>Brzegi morskie - ochrona</t>
  </si>
  <si>
    <t>Mienie chronione przed zagrożeniami</t>
  </si>
  <si>
    <t>Inteligentne sieci energetyczne - osoby</t>
  </si>
  <si>
    <t>Ekologiczne inicjatywy obywatelskich</t>
  </si>
  <si>
    <t>Działania edukacyjne i promocyjne - obiekty</t>
  </si>
  <si>
    <t>Działania edukacyjne i promocyjne - internet</t>
  </si>
  <si>
    <t>Wydawnictwa drukowane - nakład</t>
  </si>
  <si>
    <t>Działania edukacyjne i promocyjne - media tradycyjne</t>
  </si>
  <si>
    <t>Działania edukacyjne i promocyjne - bezpośrednie</t>
  </si>
  <si>
    <t>b</t>
  </si>
  <si>
    <t>Punkty poboru wody</t>
  </si>
  <si>
    <t>b/u</t>
  </si>
  <si>
    <t>Ochrona przeciwpożarowa - pasy pożarnicze</t>
  </si>
  <si>
    <t>Ochrona przeciwpożarowa - dojazdy pożarnicze</t>
  </si>
  <si>
    <t>Ochrona przeciwpożarowa - obiekty i urządzenia</t>
  </si>
  <si>
    <t>b/z</t>
  </si>
  <si>
    <t xml:space="preserve">Różnorodność biologiczna - obiekty, urządzenia, infrastruktura techniczna </t>
  </si>
  <si>
    <t>Restytucja i reintrodukcja gatunków</t>
  </si>
  <si>
    <t>wyk</t>
  </si>
  <si>
    <t>Zabytkowe założenia parkowe i pałacowo-ogrodowe</t>
  </si>
  <si>
    <t>wykup</t>
  </si>
  <si>
    <t>Różnorodność biologiczna - działania bezpośrednie</t>
  </si>
  <si>
    <t>m3/ha</t>
  </si>
  <si>
    <t>pods</t>
  </si>
  <si>
    <t>Wyrobiska kopalniane</t>
  </si>
  <si>
    <t>lik</t>
  </si>
  <si>
    <t>z</t>
  </si>
  <si>
    <t>Górnictwo - sprzęt</t>
  </si>
  <si>
    <t>b/z/m</t>
  </si>
  <si>
    <t>Stanowiska pomiarowe i inne narzędzia w zakresie monitoringu</t>
  </si>
  <si>
    <t>Dane oraz informacje hydrologiczne i meteorologiczne</t>
  </si>
  <si>
    <t>Systemy gromadzenia i przetwarzania danych</t>
  </si>
  <si>
    <t>b/m/lik</t>
  </si>
  <si>
    <t>Stacje pomiarowo-obserwacyjne</t>
  </si>
  <si>
    <t>Awarie i zagrożenia środowiska</t>
  </si>
  <si>
    <t>Nadzwyczajne zagrożenia i monitoring - sprzęt</t>
  </si>
  <si>
    <t>Prognozowanie zagrożeń środowiska - obiekty/narzędzia</t>
  </si>
  <si>
    <t>Programy, bazy i banki danych</t>
  </si>
  <si>
    <t>Instalacje pilotażowe</t>
  </si>
  <si>
    <t>Odwierty/otwory wiertnicze</t>
  </si>
  <si>
    <t>szt. egz</t>
  </si>
  <si>
    <t>Opracowania</t>
  </si>
  <si>
    <t>Termomodernizacja</t>
  </si>
  <si>
    <t>Źródła dla których ograniczono emisję do powietrza</t>
  </si>
  <si>
    <t>Węzły cieplne</t>
  </si>
  <si>
    <t>Przesył energii</t>
  </si>
  <si>
    <t>prod</t>
  </si>
  <si>
    <t>Biogaz rolniczy</t>
  </si>
  <si>
    <t>Wytwarzanie energii</t>
  </si>
  <si>
    <t>Selektywna zbiórka odpadów</t>
  </si>
  <si>
    <t>Mogilniki</t>
  </si>
  <si>
    <t>Bomby ekologiczne</t>
  </si>
  <si>
    <t>gos</t>
  </si>
  <si>
    <t>Substancje kontrolowane</t>
  </si>
  <si>
    <t>Międzynarodowe przemieszczanie odpadów - sprzęt</t>
  </si>
  <si>
    <t>Międzynarodowe przemieszczanie odpadów - odpady</t>
  </si>
  <si>
    <t>zbi</t>
  </si>
  <si>
    <t>Pojazdy wycofane z eksploatacji</t>
  </si>
  <si>
    <t>odz</t>
  </si>
  <si>
    <t>Gruz i zanieczyszczona gleba poddana odzyskowi</t>
  </si>
  <si>
    <t>uni</t>
  </si>
  <si>
    <t xml:space="preserve">Inne odpady niebezpieczne niż odpady zawierające polichlorowane bifenyle (PCB), azbest i przeterminowane środki ochrony roślin - unieszkodliwienie </t>
  </si>
  <si>
    <t xml:space="preserve">Polichlorowane bifenyle (PCB) </t>
  </si>
  <si>
    <t>Azbest</t>
  </si>
  <si>
    <t>Przeterminowanych środków ochrony roślin</t>
  </si>
  <si>
    <t>zab</t>
  </si>
  <si>
    <t>Osuwiska</t>
  </si>
  <si>
    <t>rek</t>
  </si>
  <si>
    <t>Rekultywacja terenów zdegradowanych działalnością inna niż górnicza</t>
  </si>
  <si>
    <t>Rekultywacja terenów zdegradowanych działalnością górniczą</t>
  </si>
  <si>
    <t>Dzikie wysypiska - likwidacja</t>
  </si>
  <si>
    <t>zam/rek</t>
  </si>
  <si>
    <t>Składowiska odpadów inne niż obojętne i niebezpieczne</t>
  </si>
  <si>
    <t>Składowiska odpadów niebezpiecznych</t>
  </si>
  <si>
    <t>Składowiska odpadów obojętnych</t>
  </si>
  <si>
    <t>b/m/p/r</t>
  </si>
  <si>
    <t>Składowiska odpadów innych niż obojętne i niebezpieczne</t>
  </si>
  <si>
    <t>Instalacje do przekształcania odpadów w celu ułatwiania magazynowania i transportu</t>
  </si>
  <si>
    <t>Instalacje przetwarzania odpadów na paliwo alternatywne</t>
  </si>
  <si>
    <t>Instalacje przetwarzania odpadów poużytkowych</t>
  </si>
  <si>
    <t>Strzępiarki pojazdów wycofanych z eksploatacji</t>
  </si>
  <si>
    <t>Stacje demontażu pojazdów wycofanych z eksploatacji</t>
  </si>
  <si>
    <t>Instalacje przetwarzania odpadów opakowaniowych</t>
  </si>
  <si>
    <t>Instalacje przetwarzania odpadów elektrycznych i elektronicznych</t>
  </si>
  <si>
    <t>Linie segregacji odpadów</t>
  </si>
  <si>
    <t>Instalacje do beztlenowego, bilogicznego  przekształcania odpadów</t>
  </si>
  <si>
    <t>Kompostownie</t>
  </si>
  <si>
    <t>Instalacje do termicznegp przekształcania odpadów (nie spalarnie)</t>
  </si>
  <si>
    <t>Spalarnie odpadów</t>
  </si>
  <si>
    <t>Instalacje do znierania i magazynowania odpadów</t>
  </si>
  <si>
    <t>Stacje przeładunku odpadów</t>
  </si>
  <si>
    <t>Punkty selektywnej zbiórki odpadów</t>
  </si>
  <si>
    <t>Pojazdy do zbiórki odpadów</t>
  </si>
  <si>
    <t>Pojemniki i kontenery do zbiórki odpadów</t>
  </si>
  <si>
    <t>b/p/r</t>
  </si>
  <si>
    <t>Wały, obwałowania przeciwpowodziowe</t>
  </si>
  <si>
    <t>Kanały</t>
  </si>
  <si>
    <t>reg/rew</t>
  </si>
  <si>
    <t>Regulacja rzek i potoków</t>
  </si>
  <si>
    <t>Mała retencja</t>
  </si>
  <si>
    <t>Stopnie wodne</t>
  </si>
  <si>
    <t>Zbiorniki retencyjne</t>
  </si>
  <si>
    <t>b/m/p</t>
  </si>
  <si>
    <t>Oczyszczalnie wód kopalnianych</t>
  </si>
  <si>
    <t>Sieć wodociągowa</t>
  </si>
  <si>
    <t>Ujęcia uzdatniania wody</t>
  </si>
  <si>
    <t>Stacje uzdatniania wody na potrzeby przemysłowe</t>
  </si>
  <si>
    <t>reg - regulacja</t>
  </si>
  <si>
    <t>Stacje uzdatniania wody na potrzeby komunalne</t>
  </si>
  <si>
    <t>zbi - zbiórka</t>
  </si>
  <si>
    <t>r - rozbudowa</t>
  </si>
  <si>
    <t>Kanalizacja deszczowa</t>
  </si>
  <si>
    <t>zam - zamknięcie</t>
  </si>
  <si>
    <t>prod - produkcja</t>
  </si>
  <si>
    <t>Podłączenia do zbiorczego systemu kanalizacji</t>
  </si>
  <si>
    <t>zab - zabezpieczenie</t>
  </si>
  <si>
    <t>pods - podsadzenia</t>
  </si>
  <si>
    <t>Kanalizacja sanitarna</t>
  </si>
  <si>
    <t>z - zakup</t>
  </si>
  <si>
    <t>p - przebudowa</t>
  </si>
  <si>
    <t>Podczyszczalnie wód opadowych</t>
  </si>
  <si>
    <t>wyk - wykonanie</t>
  </si>
  <si>
    <t>odz - odzysk</t>
  </si>
  <si>
    <t>Mg s.m/rok</t>
  </si>
  <si>
    <t>Instalacje przetwarzania osadów ściekowych</t>
  </si>
  <si>
    <t>wsp - wsparcie realizacji</t>
  </si>
  <si>
    <t>m - modernizacja</t>
  </si>
  <si>
    <t>Przydomowe oczyszczalnie ścieków</t>
  </si>
  <si>
    <t>uni- unieszkodliwienie</t>
  </si>
  <si>
    <t>lik - likwidacja</t>
  </si>
  <si>
    <t>Podczyszczalnie ścieków przemysłowych</t>
  </si>
  <si>
    <t>rew - rewitalizacja</t>
  </si>
  <si>
    <t>gos - gospodarowanie</t>
  </si>
  <si>
    <t>Oczyszczalnie ścieków przemysłowych</t>
  </si>
  <si>
    <t>rek - rekultywacja</t>
  </si>
  <si>
    <t>b - budowa</t>
  </si>
  <si>
    <t>Oczyszczalnie ścieków komunalnych</t>
  </si>
  <si>
    <t>Kolumna1</t>
  </si>
  <si>
    <t>LEGENDA</t>
  </si>
  <si>
    <t>j.m. 4</t>
  </si>
  <si>
    <t>j.m. 3</t>
  </si>
  <si>
    <t>j.m. 2</t>
  </si>
  <si>
    <t>j.m. 1</t>
  </si>
  <si>
    <t>Infrastruktura techniczna związana z eksploatacją surowców oraz wyrobiska górnicze</t>
  </si>
  <si>
    <t xml:space="preserve"> Ekologiczne technologie wydobywania i przeróbki surowców mineralnych oraz wzbogacania surowców w tym węgla (zakłady, linie technologiczne, urządzenia i maszyny)</t>
  </si>
  <si>
    <t xml:space="preserve"> Przetwarzanie i wykorzystanie odpadów powstałych w związku z wydobywaniem i przeróbką kopalin oraz lokowanie w wyrobiskach podziemnych mineralnych surowców odpadowych</t>
  </si>
  <si>
    <t>Liczba zakładów, linii technologicznych, zakup urządzeń i maszyn dla przetwarzania i wykorzystania odpadów powstałych w związku z wydobywaniem i przeróbką kopalin oraz lokowania w wyrobiskach podziemnych mineralnych surowców odpadowych</t>
  </si>
  <si>
    <t>Rowy i rurociągi technologiczne</t>
  </si>
  <si>
    <t>Obiekty/urządzenia do ujmowania i uzdatniania wód kopalnianych i wód zasolonych (rząpie, sprawdzalniki, rowy, rurociągi, przepompownie, pompowinie, odprowadzenia itp..)</t>
  </si>
  <si>
    <t>Zbiorniki podziemne</t>
  </si>
  <si>
    <t>Wykup gruntów na potrzeby ochrony przyrody</t>
  </si>
  <si>
    <t xml:space="preserve">Liczba zrealizowanych bezpośrednich/aktywizujących działań edukacyjnych i promocyjnych </t>
  </si>
  <si>
    <r>
      <t>kBq/m</t>
    </r>
    <r>
      <rPr>
        <b/>
        <vertAlign val="superscript"/>
        <sz val="10"/>
        <color theme="1"/>
        <rFont val="Arial"/>
        <family val="2"/>
        <charset val="238"/>
      </rPr>
      <t>3</t>
    </r>
  </si>
  <si>
    <r>
      <t>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/rok</t>
    </r>
  </si>
  <si>
    <t>Długość rzek, potoków na których przeprowadzono regulację</t>
  </si>
  <si>
    <t>Pojemność zbiorników podziemnych</t>
  </si>
  <si>
    <t>Pojemnoś osadników</t>
  </si>
  <si>
    <t>Pojemnoś odstojników</t>
  </si>
  <si>
    <t>87.1</t>
  </si>
  <si>
    <t>87.2</t>
  </si>
  <si>
    <t>87.3</t>
  </si>
  <si>
    <t>Objetość zbiorników podziemnych, osadników i odstojników</t>
  </si>
  <si>
    <t>Nominalna średnio dobowa przepustowość oczyszczalni ścieków przemysłowych - bazowa</t>
  </si>
  <si>
    <t>Przyrost/spadek nominalnej średnio dobowej przepustowość oczyszczalni ścieków przemysłowych (przyrost wpisać jako wartość dodatnią, spadek wpisać jako wartość ujemną)</t>
  </si>
  <si>
    <t>Powierzchnia siedlisk wspartych w zakresie uzyskania lepszego statusu ochrony</t>
  </si>
  <si>
    <t>Liczba wykonanych elementów infrastruktury turystycznej służącej zmniejszeniu/likwidacji wpływu antropopresji</t>
  </si>
  <si>
    <t>Liczba wykonanych/przetestowanych instalacji innowacyjnych, pilotażowych lub demonstracyjnych</t>
  </si>
  <si>
    <t>Zapobieganie powstawaniu odpadów</t>
  </si>
  <si>
    <t>78.1</t>
  </si>
  <si>
    <t>78.2</t>
  </si>
  <si>
    <t>78.3</t>
  </si>
  <si>
    <t>87.4</t>
  </si>
  <si>
    <r>
      <t>Mg</t>
    </r>
    <r>
      <rPr>
        <b/>
        <vertAlign val="subscript"/>
        <sz val="10"/>
        <color theme="1"/>
        <rFont val="Arial"/>
        <family val="2"/>
        <charset val="238"/>
      </rPr>
      <t>s.m.</t>
    </r>
    <r>
      <rPr>
        <b/>
        <sz val="10"/>
        <color theme="1"/>
        <rFont val="Arial"/>
        <family val="2"/>
        <charset val="238"/>
      </rPr>
      <t>/rok</t>
    </r>
  </si>
  <si>
    <t>Liczba wybudowanych oczyszczalni ścieków komunalnych</t>
  </si>
  <si>
    <t>Liczba zmodernizowanych oczyszczalni ścieków komunalnych</t>
  </si>
  <si>
    <t>Liczba oczyszczalni ścieków komunalnych zmodernizowanych w zakresie przeróbki/zagospodarowywania osadów ściekowych</t>
  </si>
  <si>
    <t>Liczba oczyszczalni ścieków komunalnych zmodernizowanych w zakresie ciągu ściekowego</t>
  </si>
  <si>
    <t>Liczba oczyszczalni ścieków komunalnych zmodernizowanych w zakresie ciągu ściekowego oraz przeróbki/zagospodarowywania osadów ściekowych</t>
  </si>
  <si>
    <t>1.1.2.1.</t>
  </si>
  <si>
    <t>1.1.2.2.</t>
  </si>
  <si>
    <t>1.1.2.3.</t>
  </si>
  <si>
    <t>Nominalna średnio dobowa przepustowość wybudowanych oczyszczalni ścieków komunalnych</t>
  </si>
  <si>
    <t>Nominalna średnio dobowa przepustowość  modernizowanych oczyszczalni ścieków komunalnych - docelowa</t>
  </si>
  <si>
    <t>3.1.2.1</t>
  </si>
  <si>
    <t>Nominalna średnio dobowa przepustowość  modernizowanych oczyszczalni ścieków komunalnych przed realizacją przedsięwzięcia</t>
  </si>
  <si>
    <t>3.1.2.2</t>
  </si>
  <si>
    <t>Przyrost/spadek nominalnej średnio dobowej przepustowość  modernizowanych oczyszczalni ścieków komunalnych (przyrost wpisać jako wartość dodatnią, spadek wpisać jako wartość ujemną)</t>
  </si>
  <si>
    <t>Nominalna średnio dobowa przepustowość wybudowanych/zmodernizowanychpodczyszczalni ścieków przemysłowych - docelowa</t>
  </si>
  <si>
    <t>Nominalna średnio dobowa przepustowość wybudowanych/zmodernizowanych oczyszczalni ścieków komunalnych -  docelowa</t>
  </si>
  <si>
    <t>Nominalna średnio dobowa przepustowość wybudowanych oczyszczalni ścieków przemysłowych</t>
  </si>
  <si>
    <t>3.2.1</t>
  </si>
  <si>
    <t>3.2.2</t>
  </si>
  <si>
    <t>Nominalna średnio dobowa przepustowość zmodernizowanych oczyszczalni ścieków przemysłowych - docelowa</t>
  </si>
  <si>
    <t>3.2.2.1</t>
  </si>
  <si>
    <t>3.2.2.2</t>
  </si>
  <si>
    <t>Nominalna średniodobowa przepustowość wybudowanych/modernizowanych oczyszczalni ścieków komunalnych wyrażona w RLM -  docelowa</t>
  </si>
  <si>
    <t>Nominalna średniodobowa przepustowość wybudowanych oczyszczalni ścieków komunalnych wyrażona w RLM</t>
  </si>
  <si>
    <t>Nominalna średniodobowa przepustowość  modernizowanych oczyszczalni ścieków komunalnych przed realizacją przedsięwzięcia wyrażona w RLM</t>
  </si>
  <si>
    <t>Przyrost/spadek nominalnej średniodobowej przepustowość  modernizowanych oczyszczalni ścieków komunalnych wyrażonej w RLM (przyrost wpisać jako wartość dodatnią, spadek wpisać jako wartość ujemną)</t>
  </si>
  <si>
    <t>4.1.2.1</t>
  </si>
  <si>
    <t>4.1.2.2</t>
  </si>
  <si>
    <t xml:space="preserve">5.2 </t>
  </si>
  <si>
    <t xml:space="preserve">Nominalna wydajność budowanej instalacji do przetwarzania komunalnych osadów ściekowych </t>
  </si>
  <si>
    <t>Nominalna wydajność modernizowanej instalacji do przetwarzania komunalnych osadów ściekowych – docelowa</t>
  </si>
  <si>
    <t>Nominalna wydajność modernizowanej instalacji do przetwarzania komunalnych osadów ściekowych przed realizacją inwestycji</t>
  </si>
  <si>
    <t>Przyrost/spadek wydajności modernizowanej instalacji do przetwarzania komunalnych osadów ściekowych (przyrost wpisać jako wartość dodatnią, spadek wpisać jako wartość ujemną)</t>
  </si>
  <si>
    <t xml:space="preserve">Mg s.m/rok </t>
  </si>
  <si>
    <t>Mg s.m./rok</t>
  </si>
  <si>
    <t>Liczba wybudowanych/modernizowanych  oczyszczalni wód opadowych</t>
  </si>
  <si>
    <t>Liczba wybudowanych oczyszczalni wód opadowych</t>
  </si>
  <si>
    <t>Liczba modernizowanych oczyszczalni wód opadowych</t>
  </si>
  <si>
    <t>Długość wybudowanej sieci kanalizacji sanitarnej</t>
  </si>
  <si>
    <t>Liczba wybudowanych podłączeń do zbiorczego systemu kanalizacji</t>
  </si>
  <si>
    <t>Długość wybudowanych podłączeń do zbiorczego systemu kanalizacji</t>
  </si>
  <si>
    <t>Długość wybudowanej lub zmodernizowanej kanalizacji deszczowej</t>
  </si>
  <si>
    <t>Długość wybudowanej kanalizacji deszczowej</t>
  </si>
  <si>
    <t>Długość zmodernizowanej kanalizacji deszczowej</t>
  </si>
  <si>
    <t>Nominalna wydajność budowanej/modernizowanej instalacji do przetwarzania komunalnych osadów ściekowych</t>
  </si>
  <si>
    <t>Nominalna średnio dobowa przepustowość wybudowanych/modernizowanych oczyszczalni ścieków wyrażona w RLM</t>
  </si>
  <si>
    <t>Nominalna średnio dobowa przepustowość wybudowanych/modernizowanych oczyszczalni ścieków</t>
  </si>
  <si>
    <t xml:space="preserve">Liczba wybudowanych przydomowych oczyszczalni ścieków  </t>
  </si>
  <si>
    <t>Liczba wybudowanych/zmodernizowanych oczyszczalni ścieków komunalnych</t>
  </si>
  <si>
    <t xml:space="preserve">Liczba wybudowanych/zmodernizowanych oczyszczalni i podczyszczalni ścieków </t>
  </si>
  <si>
    <t>Liczba wybudowanych/modernizowanych stacji uzdatniania wody na potrzeby komunalne</t>
  </si>
  <si>
    <t>Liczba wybudowanych stacji uzdatniania wody na potrzeby komunalne</t>
  </si>
  <si>
    <t>Liczba modernizowanych stacji uzdatniania wody na potrzeby komunalne</t>
  </si>
  <si>
    <t>11.1.1</t>
  </si>
  <si>
    <t>11.1.2</t>
  </si>
  <si>
    <t>12.1.2.1</t>
  </si>
  <si>
    <t>12.1.2.2</t>
  </si>
  <si>
    <t>Liczba wybudowanych/modernizowanych ujęć uzdatniania wody</t>
  </si>
  <si>
    <t>Liczba wybudowanych ujęć  wody na potrzeby komunalne</t>
  </si>
  <si>
    <t>Liczba zmodernizowanych ujęć wody na potrzeby komunalne</t>
  </si>
  <si>
    <t>Średnia godzinowa wydajność wybudowanych/modernizowanych ujęć  wody</t>
  </si>
  <si>
    <t>Średnia godzinowa  wydajność wybudowanych/modernizowanych ujęć  wody na potrzeby komunalne</t>
  </si>
  <si>
    <t>Średnia godzinowa wydajność wybudowanych ujęć  wody na potrzeby komunalne</t>
  </si>
  <si>
    <t xml:space="preserve">Średnia godzinowa wydajność modernizowanych ujęć  wody na potrzeby komunalne docelowa </t>
  </si>
  <si>
    <t>Średnia godzinowa wydajność zmodernizowanych ujęć  wody na potrzeby komunalne przed modernizacją</t>
  </si>
  <si>
    <t>Przyrost/spadek średniogodzinowej wydajności ujęć wody na potrzeby komunalne  (przyrost wpisać jako wartość dodatnią, spadek wpisać jako wartość ujemną)</t>
  </si>
  <si>
    <t>13.1</t>
  </si>
  <si>
    <t>13.1.1</t>
  </si>
  <si>
    <t>13.1.2</t>
  </si>
  <si>
    <t>14.1.2.1</t>
  </si>
  <si>
    <t>14.1.2.2</t>
  </si>
  <si>
    <t>Długość wybudowanej/modernizowanej sieci wodociągowej</t>
  </si>
  <si>
    <t>Długość wybudowanej sieci wodociągowej</t>
  </si>
  <si>
    <t>Długość modernizowanej sieci wodociągowej</t>
  </si>
  <si>
    <t>Wskaźniki rezultatu bezpośredniego zawarte w Szczegółowym opisie osi priorytetowych Programu Operacyjnego Infrastruktura i Środowisko na lata 2014-2020 (projekt grudzień 2014).</t>
  </si>
  <si>
    <t>R=efekt z listy efektów rzeczowych</t>
  </si>
  <si>
    <t>WLW NFOŚiGW</t>
  </si>
  <si>
    <t>Priorytet I Zmniejszenie emisyjności gospodarki</t>
  </si>
  <si>
    <t>Szacowany roczny spadek emisji gazów cieplarnianych (CI)</t>
  </si>
  <si>
    <t>Tony równoważnika CO2</t>
  </si>
  <si>
    <t>Produkcja energii elektrycznej z nowo wybudowanych/nowych mocy wytwórczych instalacji wykorzystujących OZE</t>
  </si>
  <si>
    <t>MWhe/rok</t>
  </si>
  <si>
    <t>Produkcja energii cieplnej z  nowo wybudowanych/nowych mocy wytwórczych instalacji wykorzystujących OZE</t>
  </si>
  <si>
    <t>MWht/rok</t>
  </si>
  <si>
    <t>Zmniejszenie rocznego zużycia energii pierwotnej w budynkach publicznych (CI)</t>
  </si>
  <si>
    <t>kWh/rok</t>
  </si>
  <si>
    <t>Liczba dodatkowych użytkowników energii podłączonych do inteligentnych sieci (CI)</t>
  </si>
  <si>
    <t>użytkownicy</t>
  </si>
  <si>
    <t>93R</t>
  </si>
  <si>
    <t>Priorytet II Ochrona środowiska, w tym adaptacja do zmian klimatu</t>
  </si>
  <si>
    <t>Objętość retencjonowanej wody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</si>
  <si>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</si>
  <si>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16R</t>
  </si>
  <si>
    <t>94R</t>
  </si>
  <si>
    <t>95R</t>
  </si>
  <si>
    <t>Dodatkowe możliwości przerobowe w zakresie recyklingu odpadów (CI)</t>
  </si>
  <si>
    <t>Tony/rok</t>
  </si>
  <si>
    <t>17.4</t>
  </si>
  <si>
    <t>Moc przerobowa zakładu zagospodarowania odpadów</t>
  </si>
  <si>
    <t>22R</t>
  </si>
  <si>
    <t>Liczba dodatkowych osób korzystających z ulepszonego oczyszczania ścieków (CI)</t>
  </si>
  <si>
    <t>Liczba dodatkowych osób korzystających z ulepszonego zaopatrzenia w wodę (CI)</t>
  </si>
  <si>
    <t>Liczba nowych użytkowników sieci kanalizacyjnej, którzy przyłączyli się do sieci w wyniku realizacji projektu</t>
  </si>
  <si>
    <t>Wielkość ładunku ścieków poddanych ulepszonemu oczyszczaniu </t>
  </si>
  <si>
    <t>Powierzchnia siedlisk wspieranych w zakresie uzyskania lepszego statusu ochrony (CI)</t>
  </si>
  <si>
    <t>23.1</t>
  </si>
  <si>
    <t>Łączna powierzchnia zrekultywowanych gruntów (CI)</t>
  </si>
  <si>
    <t>brak</t>
  </si>
  <si>
    <t>Wskaźniki   produktu zawarte w Szczegółowym opisie osi priorytetowych Programu Operacyjnego Infrastruktura i Środowisko na lata 2014-2020 (projekt grudzień 2014).</t>
  </si>
  <si>
    <t>Dodatkowa zdolność wytwarzania energii ze źródeł odnawialnych (CI)</t>
  </si>
  <si>
    <t>96R</t>
  </si>
  <si>
    <t>Długość nowo wybudowanych lub zmodernizowanych sieci elektroenergetycznych dla odnawialnych źródeł energii</t>
  </si>
  <si>
    <t>Km</t>
  </si>
  <si>
    <t>41.2.1R</t>
  </si>
  <si>
    <t>Ilość zaoszczędzonej energii elektrycznej</t>
  </si>
  <si>
    <t>Ilość zaoszczędzonej energii cieplnej</t>
  </si>
  <si>
    <t>gospodarstwa domowe</t>
  </si>
  <si>
    <t>97R</t>
  </si>
  <si>
    <t>Długość wybudowanej lub zmodernizowanej sieci ciepłowniczej</t>
  </si>
  <si>
    <t>41.1R</t>
  </si>
  <si>
    <t>W tym</t>
  </si>
  <si>
    <t>Długość wybudowanej sieci ciepłowniczej</t>
  </si>
  <si>
    <t>41.1.1R</t>
  </si>
  <si>
    <t>Długość zmodernizowanej sieci ciepłowniczej</t>
  </si>
  <si>
    <t>41.1.2R</t>
  </si>
  <si>
    <t>Liczba wybudowanych lub zmodernizowanych jednostek wytwarzania energii elektrycznej i cieplnej w ramach wysokosprawnej kogeneracji</t>
  </si>
  <si>
    <t>37.10R</t>
  </si>
  <si>
    <t>Liczba wybudowanych lub zmodernizowanych jednostek wytwarzania energii elektrycznej i cieplnej w ramach wysokosprawnej kogeneracji z OZE</t>
  </si>
  <si>
    <t>37.10.1R</t>
  </si>
  <si>
    <t>37.10.2R</t>
  </si>
  <si>
    <t>37.10.3R</t>
  </si>
  <si>
    <t>98R</t>
  </si>
  <si>
    <t>99R</t>
  </si>
  <si>
    <t>Liczba opracowanych ekspertyz, ocen, analiz, koncepcji, studiów </t>
  </si>
  <si>
    <t>48R</t>
  </si>
  <si>
    <t>Liczba wybudowanych lub zmodernizowanych kompleksowych zakładów zagospodarowywania odpadów</t>
  </si>
  <si>
    <t>100R</t>
  </si>
  <si>
    <t>w tym</t>
  </si>
  <si>
    <t>Liczba wybudowanych kompleksowych zakładów zagospodarowywania odpadów</t>
  </si>
  <si>
    <t>100.1R</t>
  </si>
  <si>
    <t>Liczba zmodernizowanych kompleksowych zakładów zagospodarowywania odpadów</t>
  </si>
  <si>
    <t>100.2R</t>
  </si>
  <si>
    <t>Liczba wspartych Punktów Selektywnego Zbierania Odpadów Komunalnych</t>
  </si>
  <si>
    <t>19.3R</t>
  </si>
  <si>
    <t>Liczba wybudowanych lub zmodernizowanych oczyszczalni ścieków komunalnych</t>
  </si>
  <si>
    <t>1.1R</t>
  </si>
  <si>
    <t>1.1.1R</t>
  </si>
  <si>
    <t>1.1.2R</t>
  </si>
  <si>
    <t>Długość wybudowanej, rozbudowanej lub zmodernizowanej kanalizacji sanitarnej</t>
  </si>
  <si>
    <t>4R</t>
  </si>
  <si>
    <t>Długość wybudowanej kanalizacji sanitarnej</t>
  </si>
  <si>
    <t>4.1R</t>
  </si>
  <si>
    <t>Długość zmodernizowanej kanalizacji sanitarnej</t>
  </si>
  <si>
    <t>101R</t>
  </si>
  <si>
    <t xml:space="preserve">Liczba opracowanych dokumentów planistycznych z zakresu ochrony przyrody </t>
  </si>
  <si>
    <t>48.4.1R</t>
  </si>
  <si>
    <t>48.4.2R</t>
  </si>
  <si>
    <t>48.4.3R</t>
  </si>
  <si>
    <t>48.4.4R</t>
  </si>
  <si>
    <t>Liczba ośrodków prowadzących działalność w zakresie edukacji ekologicznej objętych wsparciem</t>
  </si>
  <si>
    <t>87R</t>
  </si>
  <si>
    <t>Liczba przeprowadzonych kampanii informacyjno-edukacyjnych związanych z edukacją ekologiczną</t>
  </si>
  <si>
    <t>88.6R</t>
  </si>
  <si>
    <t>102R</t>
  </si>
  <si>
    <t>103R</t>
  </si>
  <si>
    <t>89.1</t>
  </si>
  <si>
    <t>89.2</t>
  </si>
  <si>
    <t>89.3</t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</si>
  <si>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/d</t>
    </r>
  </si>
  <si>
    <r>
      <t>m</t>
    </r>
    <r>
      <rPr>
        <vertAlign val="superscript"/>
        <sz val="10"/>
        <rFont val="Czcionka tekstu podstawowego"/>
        <charset val="238"/>
      </rPr>
      <t>3</t>
    </r>
    <r>
      <rPr>
        <sz val="10"/>
        <rFont val="Czcionka tekstu podstawowego"/>
        <charset val="238"/>
      </rPr>
      <t>/d</t>
    </r>
  </si>
  <si>
    <r>
      <t>m</t>
    </r>
    <r>
      <rPr>
        <vertAlign val="superscript"/>
        <sz val="8"/>
        <rFont val="Arial CE"/>
        <charset val="238"/>
      </rPr>
      <t>3</t>
    </r>
    <r>
      <rPr>
        <sz val="8"/>
        <rFont val="Arial CE"/>
        <charset val="238"/>
      </rPr>
      <t>/d</t>
    </r>
  </si>
  <si>
    <r>
      <t>m</t>
    </r>
    <r>
      <rPr>
        <b/>
        <vertAlign val="superscript"/>
        <sz val="10"/>
        <rFont val="Czcionka tekstu podstawowego"/>
        <charset val="238"/>
      </rPr>
      <t>3</t>
    </r>
  </si>
  <si>
    <r>
      <t>m</t>
    </r>
    <r>
      <rPr>
        <vertAlign val="superscript"/>
        <sz val="8"/>
        <color indexed="8"/>
        <rFont val="Czcionka tekstu podstawowego"/>
        <charset val="238"/>
      </rPr>
      <t>3</t>
    </r>
  </si>
  <si>
    <r>
      <t>m</t>
    </r>
    <r>
      <rPr>
        <vertAlign val="superscript"/>
        <sz val="8"/>
        <color theme="1"/>
        <rFont val="Czcionka tekstu podstawowego"/>
        <charset val="238"/>
      </rPr>
      <t>3</t>
    </r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</si>
  <si>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/rok</t>
    </r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</si>
  <si>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/h</t>
    </r>
  </si>
  <si>
    <r>
      <t>m</t>
    </r>
    <r>
      <rPr>
        <vertAlign val="superscript"/>
        <sz val="8"/>
        <color theme="1"/>
        <rFont val="Czcionka tekstu podstawowego"/>
        <charset val="238"/>
      </rPr>
      <t>3</t>
    </r>
    <r>
      <rPr>
        <sz val="8"/>
        <color theme="1"/>
        <rFont val="Czcionka tekstu podstawowego"/>
        <family val="2"/>
        <charset val="238"/>
      </rPr>
      <t>/h</t>
    </r>
  </si>
  <si>
    <r>
      <t>m</t>
    </r>
    <r>
      <rPr>
        <b/>
        <vertAlign val="superscript"/>
        <sz val="10"/>
        <rFont val="Czcionka tekstu podstawowego"/>
        <charset val="238"/>
      </rPr>
      <t>2</t>
    </r>
  </si>
  <si>
    <t>Nr efektu 4</t>
  </si>
  <si>
    <t>Nr efektu 3</t>
  </si>
  <si>
    <t>Nr efektu 2</t>
  </si>
  <si>
    <t>Nr efektu 1</t>
  </si>
  <si>
    <t>Kod</t>
  </si>
  <si>
    <t>Zał. 4 Przypisania efektów i jednostek miary</t>
  </si>
  <si>
    <t>L. p.</t>
  </si>
  <si>
    <t>Obiekty na których przeprowadzono rekultywacje</t>
  </si>
  <si>
    <t>Infrastruktura turystyczna - antropopresja</t>
  </si>
  <si>
    <t>Zabezpieczenie miast przed niekorzystnymi zjawiskami pogodowymi</t>
  </si>
  <si>
    <t xml:space="preserve">prośba o usunięcie </t>
  </si>
  <si>
    <t>Liczba wybudowanych, wyremontowanych, zaaadaptowanych, doposażonych obiektów służących prowadzeniu edukacji ekologicznej</t>
  </si>
  <si>
    <t>Liczba nowych użytkowników przyłączonych do sieci wodociągowej</t>
  </si>
  <si>
    <t>Nominalna średniodobowa przepustowość  modernizowanych oczyszczalni ścieków komunalnych po modernizacji wyrażona w RLM - docelowa</t>
  </si>
  <si>
    <t>Średniogodzinowa wydajność stacji uzdatniania wody</t>
  </si>
  <si>
    <t>Średniogodzinowa  wydajność wybudowanych/modernizowanych stacji uzdatniania wody na potrzeby komunalne</t>
  </si>
  <si>
    <t>Średniogodzinowa wydajność wybudowanych stacji uzdatniania wody na potrzeby komunalne</t>
  </si>
  <si>
    <t>Średniogodzinowa wydajność modernizowanych stacji uzdatniania wody na potrzeby komunalne  - docelowa</t>
  </si>
  <si>
    <t>Średniogodzinowa wydajność zmodernizowanych stacji uzdatniania wody na potrzeby komunalne  - przed modernizacją</t>
  </si>
  <si>
    <t>Przyrost/spadek średniogodzinowej wydajności zmodernizowanych stacji uzdatniania wody na potrzeby komunalne  (przyrost wpisać jako wartość dodatnią, spadek wpisać jako wartość ujemną)</t>
  </si>
  <si>
    <t>Średniogodzinowa wydajność stacji uzdatniania wody na potrzeby przemysłowe  - docelowa</t>
  </si>
  <si>
    <t>Średniogodzinowa wydajność stacji uzdatniania wody na potrzeby przemysłowe - bazowa</t>
  </si>
  <si>
    <t>Przyrost/spadek średniogodzinowej wydajności stacji uzdatniania wody na potrzeby przemysłowe (przyrost wpisać jako wartość dodatnią, spadek wpisać jako wartość ujemną)</t>
  </si>
  <si>
    <t>Liczba obiektów i urządzeń służących gospodarowaniu wodami</t>
  </si>
  <si>
    <t>Liczba kompleksowych zakładów zagospodarowywania odpadów</t>
  </si>
  <si>
    <t>Liczba organizacji pozarządowych otrzymujących wsparcie</t>
  </si>
  <si>
    <t>Liczba budynków energooszczędnych</t>
  </si>
  <si>
    <t>Powierzchnia o regulowanej temperaturze budynków energooszczędnych</t>
  </si>
  <si>
    <t>Liczba obiektów piętrzących wodę lub spowalniających jej odpływ w ramach małej retencji</t>
  </si>
  <si>
    <t>Liczba sporządzonych opracowań</t>
  </si>
  <si>
    <t>Liczba sporządzonych raportów</t>
  </si>
  <si>
    <t>Liczba sporządzonych opracowań naukowo-badawczych</t>
  </si>
  <si>
    <t>Liczba sporządzonych dokumentów planistycznych i programów</t>
  </si>
  <si>
    <t>Liczba sporządzonych planów ochrony parków narodowych i obszarów Natura 2000</t>
  </si>
  <si>
    <t>Liczba sporządzonych opracowań wchodzących w zakres przygotowania planów ochrony rezerwatów i parków krajobrazowych</t>
  </si>
  <si>
    <t>Liczba sporządzonych krajowych programów ochrony siedlisk przyrodniczych i gatunków</t>
  </si>
  <si>
    <t>Liczba sporządzonych krajowych programów ograniczania obcych gatunków inwazyjnych</t>
  </si>
  <si>
    <t>Liczba sporządzonych Programów Ochrony Powietrza</t>
  </si>
  <si>
    <t>Liczba sporządzonych Programów Ochrony przed Hałasem</t>
  </si>
  <si>
    <t>Liczba sporządzonych planów działań krótkoterminowych</t>
  </si>
  <si>
    <t>Liczba sporządzonych opracowań geologicznych</t>
  </si>
  <si>
    <t>Liczba sporządzonych atlasów map geologicznych</t>
  </si>
  <si>
    <t>Liczba sporządzonych map geologicznych seryjnych</t>
  </si>
  <si>
    <t>Liczba sporządzonych map geologicznych nieseryjnych</t>
  </si>
  <si>
    <t>Liczba sporządzonych dokumentacji geologicznych</t>
  </si>
  <si>
    <t>Liczba sporządzonych projektów robót geologicznych</t>
  </si>
  <si>
    <t>Liczba sporządzonych ocen bazy zasobowej</t>
  </si>
  <si>
    <t>Liczba sporządzonych bilansów zasobów</t>
  </si>
  <si>
    <t>Liczba sporządzonych weryfikacji zasobów</t>
  </si>
  <si>
    <t>Liczba sporządzonych opracowań metodycznych</t>
  </si>
  <si>
    <t>Liczba sporządzonych projektów budowlanych</t>
  </si>
  <si>
    <t>Liczba sporządzonych sprawozdań z sporządzonych prac</t>
  </si>
  <si>
    <t xml:space="preserve">Ilość wytworzonej energii elektrycznej ze źródeł odnawialnych </t>
  </si>
  <si>
    <t xml:space="preserve">Ilość wytwarzanej energii cieplnej  ze źródeł odnawialnych </t>
  </si>
  <si>
    <r>
      <t>m</t>
    </r>
    <r>
      <rPr>
        <vertAlign val="superscript"/>
        <sz val="10"/>
        <color theme="1"/>
        <rFont val="Czcionka tekstu podstawowego"/>
        <charset val="238"/>
      </rPr>
      <t>3</t>
    </r>
  </si>
  <si>
    <t>Liczba instytucji objetych wzmocnienieniem systemu monitoringu jakości środowiska</t>
  </si>
  <si>
    <t>Wydajność instalacji przetwarzania odpadów elektrycznych i elektronicznych</t>
  </si>
  <si>
    <t>Dodatkowa powierzchnia biologicznie czynna uzyskana w wyniku realizacji projektów</t>
  </si>
  <si>
    <t>Dodatkowa zdolność przyłączania źródeł odnawialnych do sieci elektroenergetycznej</t>
  </si>
  <si>
    <t>Liczba jednostek otrzymujących wsparcie</t>
  </si>
  <si>
    <t>Liczba sporządzonych monografii podręczników</t>
  </si>
  <si>
    <t>Liczba stanowisk pomiarowych na potrzeby monitoringu stanu środowiska</t>
  </si>
  <si>
    <t>Liczba stanowisk pomiarowych i innych narzędzi w zakresie monitoringu środowiska /Liczba stanowisk pomiarowych na potrzeby monitoringu stanu środowiska</t>
  </si>
  <si>
    <t>Liczba opracowanych metodyk dotyczących monitoringu środowiska</t>
  </si>
  <si>
    <t>Liczba wykonanych ćwiczeń interkalibracyjnych</t>
  </si>
  <si>
    <t>Liczba utworzonych raportów i opracowań dotyczących monitoringu środowiska</t>
  </si>
  <si>
    <t>Liczba utworzonych baz danych zawierających dane o stanie środowiska</t>
  </si>
  <si>
    <t>Liczba nowych lub wyremontowanych budynków służących do realizacji zadań monitoringu środowiska</t>
  </si>
  <si>
    <t>Liczba przeprowadzonych badań porównawczych stosowanych metod pomiarów stanu środowiska</t>
  </si>
  <si>
    <t>Liczba przeprowadzonych szkoleń w zakresie monitoringu środowiska</t>
  </si>
  <si>
    <t>Długość zmodernizowanej sieci kanalizacji sanitarnej</t>
  </si>
  <si>
    <t>Długość wybudowanej lub zmodernizowanej sieci kanalizacji sanitarnej</t>
  </si>
  <si>
    <r>
      <t>m</t>
    </r>
    <r>
      <rPr>
        <vertAlign val="superscript"/>
        <sz val="8"/>
        <rFont val="Arial CE"/>
        <charset val="238"/>
      </rPr>
      <t>3</t>
    </r>
    <r>
      <rPr>
        <sz val="8"/>
        <rFont val="Arial CE"/>
        <charset val="238"/>
      </rPr>
      <t>/h</t>
    </r>
  </si>
  <si>
    <t>Długość obiektów służących gospodarowaniu wodami (kanałów, wałów, rowów, obwałowań)</t>
  </si>
  <si>
    <t>Powierzchnia zbiorników wodnych</t>
  </si>
  <si>
    <t>Pojemność zbiorników wodnych</t>
  </si>
  <si>
    <t>Liczba wykonanych egzemplarzy opracowań</t>
  </si>
  <si>
    <t>Liczba gatunków poddanych restytucji i/lub reintrodukcji</t>
  </si>
  <si>
    <t>Długość dojazdów pożarniczych</t>
  </si>
  <si>
    <t>Liczba urządzeń oraz obiektów służących ochronie przeciwpożarowej</t>
  </si>
  <si>
    <t>wskaźniki SZOP</t>
  </si>
  <si>
    <t>Zmniejszenie zużycia energii pierwotnej w budynkach niepublicznych</t>
  </si>
  <si>
    <t>Ilość osadów zagospodarowywanych</t>
  </si>
  <si>
    <t/>
  </si>
  <si>
    <t>Liczba wybudowanych lub zmodernizowanych oczyszczalni ścieków komunalnych (produkt)</t>
  </si>
  <si>
    <t>Liczba wybudowanych oczyszczalni ścieków komunalnych (produkt)</t>
  </si>
  <si>
    <t>Liczba zmodernizowanych oczyszczalni ścieków komunalnych (produkt)</t>
  </si>
  <si>
    <t>Liczba oczyszczalni ścieków komunalnych wspartych w zakresie przeróbki/zagospodarowywania osadów ściekowych (produkt)</t>
  </si>
  <si>
    <t>Długość wybudowanej, rozbudowanej lub zmodernizowanej kanalizacji sanitarnej (produkt)</t>
  </si>
  <si>
    <t>Długość wybudowanej sieci kanalizacji sanitarnej (produkt)</t>
  </si>
  <si>
    <t>Długość zmodernizowanej sieci kanalizacji sanitarnej (produkt)</t>
  </si>
  <si>
    <t>Długość sieci wodociągowej (produkt)</t>
  </si>
  <si>
    <t>Pojemność zbiorników małej retencji (produkt)</t>
  </si>
  <si>
    <t>Liczba wspartych punktów selektywnego zbierania odpadów komunalnych (produkt)</t>
  </si>
  <si>
    <t>Moc przerobowa zakładu zagospodarowania odpadów (rezultat)</t>
  </si>
  <si>
    <t>Liczba zmodernizowanych  źródeł ciepła (grupowanie danych z poniższych punktów) (produkt)</t>
  </si>
  <si>
    <t>Liczba jednostek wytwarzania energii cieplnej z OZE (produkt)</t>
  </si>
  <si>
    <t>Liczba jednostek wytwarzania energii elektrycznej z OZE (produkt)</t>
  </si>
  <si>
    <t>Liczba wybudowanych lub zmodernizowanych jednostek wytwarzania energii elektrycznej i cieplnej w ramach wysokosprawnej kogeneracji (produkt)</t>
  </si>
  <si>
    <t>Liczba wybudowanych lub zmodernizowanych jednostek wytwarzania energii elektrycznej i cieplnej w ramach wysokosprawnej kogeneracji z OZE (produkt)</t>
  </si>
  <si>
    <t>Dodatkowa zdolność wytwarzania energii ze źródeł odnawialnych (CI) (produkt)</t>
  </si>
  <si>
    <t>Dodatkowa zdolność wytwarzania energii cieplnej ze źródeł odnawialnych (produkt)</t>
  </si>
  <si>
    <t>Dodatkowa zdolność wytwarzania energii elektrycznej ze źródeł odnawialnych (produkt)</t>
  </si>
  <si>
    <t>Dodatkowa zdolność wytwarzania energii elektrycznej i cieplnej w warunkach wysokosprawnej kogeneracji (produkt)</t>
  </si>
  <si>
    <t>Długość wybudowanej lub zmodernizowanej sieci ciepłowniczej (produkt)</t>
  </si>
  <si>
    <t>Długość nowo wybudowanych lub zmodernizowanych sieci elektroenergetycznych dla odnawialnych źródeł energii (produkt)</t>
  </si>
  <si>
    <t>Liczba zmodernizowanych energetycznie budynków  (produkt)</t>
  </si>
  <si>
    <t>Powierzchnia użytkowa budynków poddanych termomodernizacji (produkt)</t>
  </si>
  <si>
    <t>Liczba opracowanych ekspertyz, ocen, analiz, koncepcji, studiów (produkt)</t>
  </si>
  <si>
    <t>Liczba opracowanych dokumentów planistycznych z zakresu ochrony przyrody (produkt)</t>
  </si>
  <si>
    <t>Liczba miast, w których podjęto działania związane z zabezpieczeniem przed niekorzystnymi zjawiskami pogodowymi (rezultat)</t>
  </si>
  <si>
    <t>Liczba stanowisk pomiarowych na potrzeby monitoringu stanu środowiska (produkt)</t>
  </si>
  <si>
    <t>Liczba opracowanych metodyk , procedur, wytycznych na potrerzby monitoringu stanu środowiska (produkt)</t>
  </si>
  <si>
    <t>Liczba dodatkowych użytkowników energii podłączonych do inteligentnych sieci (CI) (rezultat)</t>
  </si>
  <si>
    <t>Długość linii brzegowej, na której prowadzone są działania z zakresu ochrony brzegów morskich (rezultat)</t>
  </si>
  <si>
    <t>Liczba przedsiębiorstw otrzymujących wsparcie (produkt)</t>
  </si>
  <si>
    <t>Liczba gospodarstw domowych z lepszą klasą zużycia energii (CI) (produkt)</t>
  </si>
  <si>
    <t>Liczba jednostek służb ratowniczych wspartych do prowadzenia akcji ratowniczych i usuwania skutków awarii i katastrof (produkt)</t>
  </si>
  <si>
    <t>Liczba kompleksowych zakładów zagospodarowywania odpadów (produkt)</t>
  </si>
  <si>
    <t>Liczba parków narodowych, w których wsparto ośrodki edukacji ekologicznej (produkt)</t>
  </si>
  <si>
    <t>Liczba obiektów, na których przeprowadzono rekultywację (produkt)</t>
  </si>
  <si>
    <t>Liczba ośrodków miejskich, w których realizowane są projekty dotyczące zieleni miejskiej (produkt)</t>
  </si>
  <si>
    <t>Objętość retencjonowanej wody (rezultat)</t>
  </si>
  <si>
    <t>Liczba instytucji objetych wzmocnienieniem systemu monitoringu jakości środowiska (rezultat)</t>
  </si>
  <si>
    <t>Dodatkowe możliwości przerobowe w zakresie recyklingu odpadów (CI) (rezultat)</t>
  </si>
  <si>
    <t>Dodatkowa zdolność przyłączania źródeł odnawialnych do sieci elektroenergetycznej (produkt)</t>
  </si>
  <si>
    <t>czy najniższy poziom</t>
  </si>
  <si>
    <t>1</t>
  </si>
  <si>
    <t>Liczba wybudowanych/modernizowanych ujęć wody na potrzeby komunalne</t>
  </si>
  <si>
    <t>23.2</t>
  </si>
  <si>
    <t>Produkcja energii elektrycznej z nowo wybudowanych/nowych mocy wytwórczych instalacji wykorzystujących OZE (rezultat)</t>
  </si>
  <si>
    <t>Produkcja energii cieplnej z  nowo wybudowanych/nowych mocy wytwórczych instalacji wykorzystujących OZE (rezultat)</t>
  </si>
  <si>
    <t>Zmniejszenie zużycia energii końcowej (rezultat)</t>
  </si>
  <si>
    <t>Ilość zaoszczędzonej energii elektrycznej (końcowej) (rezultat)</t>
  </si>
  <si>
    <t>Ilość zaoszczędzonej energii cieplnej (końcowej) (rezultat)</t>
  </si>
  <si>
    <t>Zmniejszenie zużycia energii pierwotnej w budynkach publicznych (CI) (rezultat)</t>
  </si>
  <si>
    <t>Szacowany roczny spadek emisji gazów cieplarnianych (CI) (rezultat)</t>
  </si>
  <si>
    <t>Liczba dodatkowych osób korzystających z ulepszonego oczyszczania ścieków (CI) (rezultat)</t>
  </si>
  <si>
    <t>Liczba nowych użytkowników sieci kanalizacyjnej, którzy przyłączyli się do sieci w wyniku realizacji projektu  (rezultat)</t>
  </si>
  <si>
    <t>Wielkość ładunku ścieków poddanych ulepszonemu oczyszczaniu (rezultat)</t>
  </si>
  <si>
    <t>Liczba dodatkowych osób korzystających z ulepszonego zaopatrzenia w wodę (CI) (rezultat)</t>
  </si>
  <si>
    <t>Łączna powierzchnia zrekultywowanych gruntów (CI) (produkt)</t>
  </si>
  <si>
    <t>Dodatkowa powierzchnia biologicznie czynna uzyskana w wyniku realizacji projektów (rezultat)</t>
  </si>
  <si>
    <t>Liczba osób objętych systemem zagospodarowania odpadów (rezultat)</t>
  </si>
  <si>
    <t>Zasięg zrealizowanych przedsięwzięć edukacyjno-promocyjnych oraz informacyjnych (rezultat)</t>
  </si>
  <si>
    <t>Powierzchnia siedlisk wspartych w zakresie uzyskania lepszego statusu ochrony (CI) (rezultat)</t>
  </si>
  <si>
    <t>23.3</t>
  </si>
  <si>
    <t>23.4</t>
  </si>
  <si>
    <t>23.5</t>
  </si>
  <si>
    <t>25.4</t>
  </si>
  <si>
    <t>Liczba zakupionych średnich samochodów pożarniczych</t>
  </si>
  <si>
    <t>Liczba zakupionych lekkich samochodów pożarniczych</t>
  </si>
  <si>
    <t>Liczba zakupionych ciężkich samochodów pożarniczych</t>
  </si>
  <si>
    <t>Ograniczenie emisji pyłów ogółem</t>
  </si>
  <si>
    <t>Ograniczenie emisji pyłów o średnicy mniejszej niż 10 mikrometrów (PM10)</t>
  </si>
  <si>
    <t>Ograniczenie emisji pyłów o średnicy mniejszej niż 2,5 mikrometra (PM2,5)</t>
  </si>
  <si>
    <t>Ograniczenie emisji pyłów o średnicy w przedziale 2,5 - 10 mikrometra</t>
  </si>
  <si>
    <t>Ograniczenie emisji pyłów o średnicy większej niż 10 mikrometrów</t>
  </si>
  <si>
    <t xml:space="preserve">Zmniejszenie emisji gazów cieplarnianych </t>
  </si>
  <si>
    <t>23.4.1.</t>
  </si>
  <si>
    <t>Masa zużytych baterii i zużytych akumulatorów zbieranych selektywnie</t>
  </si>
  <si>
    <t>23.4.2.</t>
  </si>
  <si>
    <t>Masa odpadów olejowych zbieranych selektywnie</t>
  </si>
  <si>
    <t>23.4.3.</t>
  </si>
  <si>
    <t>Masa innych odpadów niebezpiecznych zbieranych selektywnie</t>
  </si>
  <si>
    <t>Masa odpadów niebezpiecznych poddanych odzyskowi lub unieszkodliwieniu</t>
  </si>
  <si>
    <t>Masa odpadów wycofanych z eksploatacji przyjętych do stacji demontażu pojazdów</t>
  </si>
  <si>
    <t>Masa unieszkodliwionych lub zabezpieczonych odpadów niebezpiecznych lub materiałów zawierających azbest</t>
  </si>
  <si>
    <t>Masa unieszkodliwionych odpadów innych niż niebezpieczne</t>
  </si>
  <si>
    <t>29.1.1</t>
  </si>
  <si>
    <t>29.1.2</t>
  </si>
  <si>
    <t>30.1.1</t>
  </si>
  <si>
    <t>30.1.2</t>
  </si>
  <si>
    <t xml:space="preserve">Masa odpadów niebezpiecznych poddanych odzyskowi  </t>
  </si>
  <si>
    <t>Masa odpadów innych niż niebezpieczne poddanych odzyskowi</t>
  </si>
  <si>
    <t>29.4</t>
  </si>
  <si>
    <t>40.1</t>
  </si>
  <si>
    <t>40.2</t>
  </si>
  <si>
    <t>40.3</t>
  </si>
  <si>
    <t>40.4</t>
  </si>
  <si>
    <t>Liczba obiektów wspomagających zbieranie odpadów</t>
  </si>
  <si>
    <t>28.3</t>
  </si>
  <si>
    <t>28.4</t>
  </si>
  <si>
    <t>28.4.1</t>
  </si>
  <si>
    <t>28.4.2</t>
  </si>
  <si>
    <t>28.5</t>
  </si>
  <si>
    <t>28.6</t>
  </si>
  <si>
    <t>Liczba instalacji mechaniczno- biologicznego przekształcania odpadów</t>
  </si>
  <si>
    <t>28.5.1</t>
  </si>
  <si>
    <t>28.5.2</t>
  </si>
  <si>
    <t>28.5.3</t>
  </si>
  <si>
    <t>28.5.4</t>
  </si>
  <si>
    <t>28.5.5</t>
  </si>
  <si>
    <t>28.5.6</t>
  </si>
  <si>
    <t>28.5.7</t>
  </si>
  <si>
    <t>28.7</t>
  </si>
  <si>
    <t>29.4.1</t>
  </si>
  <si>
    <t>29.4.2</t>
  </si>
  <si>
    <t>29.5</t>
  </si>
  <si>
    <t>29.6</t>
  </si>
  <si>
    <t>29.5.1</t>
  </si>
  <si>
    <t>29.5.2</t>
  </si>
  <si>
    <t>29.5.3</t>
  </si>
  <si>
    <t>29.5.5</t>
  </si>
  <si>
    <t>29.5.6</t>
  </si>
  <si>
    <t>29.5.7</t>
  </si>
  <si>
    <t>29.5.4</t>
  </si>
  <si>
    <t>29.7</t>
  </si>
  <si>
    <t>30.2.1</t>
  </si>
  <si>
    <t>30.2.2</t>
  </si>
  <si>
    <t>Masa odpadów usunietych z zlikwidowanych dzikich wysypisk</t>
  </si>
  <si>
    <t>Masa odpadów wydobytytch z rekultywowanych lub z zamkniętych i zrekultywowanych składowisk oraz obiektów unieszkodliwiania odpadów wydobywczych</t>
  </si>
  <si>
    <t>Liczba przedsięwzięć związanych z międzynarodowym przemieszczaniem odpadów lub postępowaniem dot. substancji zubożających warstwę ozonową oraz o niektórych fluorowanych gazach cieplarnianych</t>
  </si>
  <si>
    <t>52.5</t>
  </si>
  <si>
    <t>52.6</t>
  </si>
  <si>
    <t>52.7</t>
  </si>
  <si>
    <t>52.8</t>
  </si>
  <si>
    <t>52.8.1</t>
  </si>
  <si>
    <t>52.8.2</t>
  </si>
  <si>
    <t>52.8.3</t>
  </si>
  <si>
    <t>52.8.4</t>
  </si>
  <si>
    <t>52.9</t>
  </si>
  <si>
    <t>52.9.1</t>
  </si>
  <si>
    <t>52.9.2</t>
  </si>
  <si>
    <t>52.9.3</t>
  </si>
  <si>
    <t>52.9.4</t>
  </si>
  <si>
    <t>52.10</t>
  </si>
  <si>
    <t>53.1</t>
  </si>
  <si>
    <t>53.1.1</t>
  </si>
  <si>
    <t>53.1.1.1</t>
  </si>
  <si>
    <t>53.1.1.2</t>
  </si>
  <si>
    <t>53.1.1.3</t>
  </si>
  <si>
    <t>53.1.1.4</t>
  </si>
  <si>
    <t>53.1.1.5</t>
  </si>
  <si>
    <t>53.1.2</t>
  </si>
  <si>
    <t>53.1.2.1</t>
  </si>
  <si>
    <t>53.1.2.2</t>
  </si>
  <si>
    <t>53.1.2.3</t>
  </si>
  <si>
    <t>53.2</t>
  </si>
  <si>
    <t>53.2.1</t>
  </si>
  <si>
    <t>53.3</t>
  </si>
  <si>
    <t>53.3.1</t>
  </si>
  <si>
    <t>53.3.2</t>
  </si>
  <si>
    <t>53.3.3</t>
  </si>
  <si>
    <t>53.3.4</t>
  </si>
  <si>
    <t>53.4</t>
  </si>
  <si>
    <t>53.4.1</t>
  </si>
  <si>
    <t>53.4.2</t>
  </si>
  <si>
    <t>53.4.3</t>
  </si>
  <si>
    <t>53.4.4</t>
  </si>
  <si>
    <t>55.3</t>
  </si>
  <si>
    <t>55.4</t>
  </si>
  <si>
    <t>56.1</t>
  </si>
  <si>
    <t>56.2</t>
  </si>
  <si>
    <t>56.2.1</t>
  </si>
  <si>
    <t>56.2.2</t>
  </si>
  <si>
    <t>58.3</t>
  </si>
  <si>
    <t>58.4</t>
  </si>
  <si>
    <t>58.5</t>
  </si>
  <si>
    <t>58.5.1</t>
  </si>
  <si>
    <t>59.</t>
  </si>
  <si>
    <t>60.1</t>
  </si>
  <si>
    <t>60.2</t>
  </si>
  <si>
    <t>60.3</t>
  </si>
  <si>
    <t>62.4.1</t>
  </si>
  <si>
    <t>62.4.2</t>
  </si>
  <si>
    <t>62.4.3</t>
  </si>
  <si>
    <t>62.4.4</t>
  </si>
  <si>
    <t>62.4.5</t>
  </si>
  <si>
    <t>62.4.6</t>
  </si>
  <si>
    <t>62.4.7</t>
  </si>
  <si>
    <t>62.5.1</t>
  </si>
  <si>
    <t>62.5.2</t>
  </si>
  <si>
    <t>62.5.3</t>
  </si>
  <si>
    <t>62.5.4</t>
  </si>
  <si>
    <t>62.5.5</t>
  </si>
  <si>
    <t>62.5.6</t>
  </si>
  <si>
    <t>62.5.7</t>
  </si>
  <si>
    <t>62.5.8</t>
  </si>
  <si>
    <t>62.6</t>
  </si>
  <si>
    <t>62.7</t>
  </si>
  <si>
    <t>62.8</t>
  </si>
  <si>
    <t>62.9</t>
  </si>
  <si>
    <t>62.10</t>
  </si>
  <si>
    <t>Liczba sporządzonych dokumentacji</t>
  </si>
  <si>
    <t>63.1</t>
  </si>
  <si>
    <t>63.1.1</t>
  </si>
  <si>
    <t>63.1.2</t>
  </si>
  <si>
    <t>63.1.3</t>
  </si>
  <si>
    <t>63.1.4</t>
  </si>
  <si>
    <t>63.1.5</t>
  </si>
  <si>
    <t>63.1.6</t>
  </si>
  <si>
    <t>63.1.7</t>
  </si>
  <si>
    <t>63.1.8</t>
  </si>
  <si>
    <t>63.2</t>
  </si>
  <si>
    <t>63.3</t>
  </si>
  <si>
    <t>63.4</t>
  </si>
  <si>
    <t>63.5</t>
  </si>
  <si>
    <t>68.5</t>
  </si>
  <si>
    <t>69.1</t>
  </si>
  <si>
    <t>69.2</t>
  </si>
  <si>
    <t>69.3</t>
  </si>
  <si>
    <t>69.4</t>
  </si>
  <si>
    <t>71.1</t>
  </si>
  <si>
    <t>71.1.1</t>
  </si>
  <si>
    <t>71.1.2</t>
  </si>
  <si>
    <t>71.1.3</t>
  </si>
  <si>
    <t>71.2</t>
  </si>
  <si>
    <t>71.3</t>
  </si>
  <si>
    <t>71.4</t>
  </si>
  <si>
    <t>71.5</t>
  </si>
  <si>
    <t>71.6</t>
  </si>
  <si>
    <t>71.7</t>
  </si>
  <si>
    <t>71.8</t>
  </si>
  <si>
    <t>71.9</t>
  </si>
  <si>
    <t>71.10</t>
  </si>
  <si>
    <t>71.11</t>
  </si>
  <si>
    <t>71.12</t>
  </si>
  <si>
    <t>71.13</t>
  </si>
  <si>
    <t>71.14</t>
  </si>
  <si>
    <t>71.15</t>
  </si>
  <si>
    <t>71.16</t>
  </si>
  <si>
    <t>78.4</t>
  </si>
  <si>
    <t>78.5</t>
  </si>
  <si>
    <t>78.6</t>
  </si>
  <si>
    <t>78.7</t>
  </si>
  <si>
    <t>78.8</t>
  </si>
  <si>
    <t>78.9</t>
  </si>
  <si>
    <t>79.1</t>
  </si>
  <si>
    <t>79.2</t>
  </si>
  <si>
    <t>79.3</t>
  </si>
  <si>
    <t>87.5</t>
  </si>
  <si>
    <t>87.6</t>
  </si>
  <si>
    <t>87.7</t>
  </si>
  <si>
    <t>87.8</t>
  </si>
  <si>
    <t>87.9</t>
  </si>
  <si>
    <t>87.10</t>
  </si>
  <si>
    <t>87.11</t>
  </si>
  <si>
    <t>87.12</t>
  </si>
  <si>
    <t>87.13</t>
  </si>
  <si>
    <t>87.14</t>
  </si>
  <si>
    <t>87.15</t>
  </si>
  <si>
    <t>87.16</t>
  </si>
  <si>
    <t>87.17</t>
  </si>
  <si>
    <t>88.4</t>
  </si>
  <si>
    <t>90.1</t>
  </si>
  <si>
    <t>90.2</t>
  </si>
  <si>
    <t>90.3</t>
  </si>
  <si>
    <t>90.4</t>
  </si>
  <si>
    <t>90.5</t>
  </si>
  <si>
    <t>90.6</t>
  </si>
  <si>
    <t>90.7</t>
  </si>
  <si>
    <t>90.8</t>
  </si>
  <si>
    <t>90.9</t>
  </si>
  <si>
    <t>90.10</t>
  </si>
  <si>
    <t>90.11</t>
  </si>
  <si>
    <t>93.1</t>
  </si>
  <si>
    <t>93.2</t>
  </si>
  <si>
    <t>93.3</t>
  </si>
  <si>
    <t>93.4</t>
  </si>
  <si>
    <t>93.5</t>
  </si>
  <si>
    <t>93.6</t>
  </si>
  <si>
    <t>100.1</t>
  </si>
  <si>
    <t>100.2</t>
  </si>
  <si>
    <t>100.3</t>
  </si>
  <si>
    <t>100.4</t>
  </si>
  <si>
    <t>100.5</t>
  </si>
  <si>
    <t>100.6</t>
  </si>
  <si>
    <t>109.1</t>
  </si>
  <si>
    <t>109.2</t>
  </si>
  <si>
    <t>Liczba osób objętych ochroną przed zagrożeniami</t>
  </si>
  <si>
    <t>Liczba wdrożonych innowacyjnych technologii środowiskowych</t>
  </si>
  <si>
    <t>66.1</t>
  </si>
  <si>
    <t>66.2</t>
  </si>
  <si>
    <t>Liczba wdrożonych produkcyjnych, innowacyjnych technologii środowiskowych</t>
  </si>
  <si>
    <t>Wydajność instalacji mechaniczno- biologicznego przekształcania odpadów</t>
  </si>
  <si>
    <t>cel strategii</t>
  </si>
  <si>
    <t>Powierzchnia objęta wykonanymi Programami Ochrony Powietrza</t>
  </si>
  <si>
    <t>cel strategi szczegółowy</t>
  </si>
  <si>
    <t>2,3,4</t>
  </si>
  <si>
    <t>2,3,4,5</t>
  </si>
  <si>
    <t>Strategia NFOŚiGW</t>
  </si>
  <si>
    <t>Strategia szczegółowo</t>
  </si>
  <si>
    <t>Liczba osób objętych ochroną inną niż przeciwpowodziowa</t>
  </si>
  <si>
    <t>E.11.2</t>
  </si>
  <si>
    <t>Priorytet 1. Ochrona i zrównoważone gospodarowanie wodami</t>
  </si>
  <si>
    <t>poziom</t>
  </si>
  <si>
    <t>1.1.2.1</t>
  </si>
  <si>
    <t>1.1.2.2</t>
  </si>
  <si>
    <t>1.1.2.3</t>
  </si>
  <si>
    <t>formuła liczba wystąpień kropki w formule</t>
  </si>
  <si>
    <t>liczenie efektów głównych</t>
  </si>
  <si>
    <t>główny numer</t>
  </si>
  <si>
    <t>pod numer</t>
  </si>
  <si>
    <t>pod pod numer</t>
  </si>
  <si>
    <t>=JEŻELI(D4=1;LICZ.JEŻELI((ZŁĄCZ.TEKSTY(ADRES(WIERSZ(A4);NR.KOLUMNY(A4);1);":";ADRES(WIERSZ(A4);NR.KOLUMNY(A4);4));1);"")</t>
  </si>
  <si>
    <t xml:space="preserve"> Załącznik nr 6 (cz. 1) do umowy nr  ….……. /2020/…………………………………………..</t>
  </si>
  <si>
    <t>Zał.6 Lista efektów środowiskowych, część 1 efekty ekologiczne</t>
  </si>
  <si>
    <t>Załącznik nr 6 (cz. 2) do umowy nr  ….……. /2020/……………………………………………</t>
  </si>
  <si>
    <t>Zał.6 Lista efektów środowiskowych, część 2 efekty rzeczowe</t>
  </si>
  <si>
    <t>R.129</t>
  </si>
  <si>
    <t>Działania horyzontalne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</si>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</sst>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color theme="1"/>
      <name val="Czcionka tekstu podstawowego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Czcionka tekstu podstawowego"/>
      <charset val="238"/>
    </font>
    <font>
      <sz val="8"/>
      <name val="Arial"/>
      <family val="2"/>
      <charset val="238"/>
    </font>
    <font>
      <sz val="8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Czcionka tekstu podstawowego"/>
      <charset val="238"/>
    </font>
    <font>
      <sz val="11"/>
      <color rgb="FF1F497D"/>
      <name val="Calibri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b/>
      <vertAlign val="subscript"/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sz val="10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10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10.5"/>
      <color rgb="FF000000"/>
      <name val="Cambria"/>
      <family val="1"/>
      <charset val="238"/>
    </font>
    <font>
      <b/>
      <vertAlign val="superscript"/>
      <sz val="10"/>
      <name val="Czcionka tekstu podstawowego"/>
      <charset val="238"/>
    </font>
    <font>
      <vertAlign val="superscript"/>
      <sz val="10"/>
      <name val="Czcionka tekstu podstawowego"/>
      <charset val="238"/>
    </font>
    <font>
      <sz val="10"/>
      <name val="Czcionka tekstu podstawowego"/>
      <charset val="238"/>
    </font>
    <font>
      <vertAlign val="superscript"/>
      <sz val="8"/>
      <name val="Arial CE"/>
      <charset val="238"/>
    </font>
    <font>
      <vertAlign val="superscript"/>
      <sz val="8"/>
      <color indexed="8"/>
      <name val="Czcionka tekstu podstawowego"/>
      <charset val="238"/>
    </font>
    <font>
      <b/>
      <sz val="10"/>
      <color theme="0"/>
      <name val="Arial"/>
      <family val="2"/>
      <charset val="238"/>
    </font>
    <font>
      <vertAlign val="superscript"/>
      <sz val="10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0"/>
      <color rgb="FFFF0000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rgb="FFFF0000"/>
      <name val="Czcionka tekstu podstawowego"/>
      <charset val="238"/>
    </font>
    <font>
      <sz val="8"/>
      <color rgb="FF333333"/>
      <name val="Verdana"/>
      <family val="2"/>
      <charset val="238"/>
    </font>
    <font>
      <sz val="10"/>
      <name val="Czcionka tekstu podstawowego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2">
    <xf numFmtId="0" fontId="0" fillId="0" borderId="0" xfId="0"/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ill="1"/>
    <xf numFmtId="0" fontId="29" fillId="0" borderId="0" xfId="0" applyFont="1" applyAlignment="1">
      <alignment horizontal="left" vertical="center" indent="4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42" fillId="0" borderId="0" xfId="0" applyFont="1" applyAlignment="1">
      <alignment horizontal="justify" vertical="center"/>
    </xf>
    <xf numFmtId="0" fontId="39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vertical="center" wrapText="1"/>
    </xf>
    <xf numFmtId="0" fontId="40" fillId="0" borderId="3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vertical="center"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0" fillId="0" borderId="0" xfId="2" applyFont="1" applyAlignment="1">
      <alignment horizontal="center" vertical="center"/>
    </xf>
    <xf numFmtId="0" fontId="0" fillId="0" borderId="0" xfId="2" applyFont="1" applyAlignment="1">
      <alignment vertical="center" wrapText="1"/>
    </xf>
    <xf numFmtId="0" fontId="1" fillId="0" borderId="0" xfId="2" applyFont="1" applyAlignment="1">
      <alignment vertical="center"/>
    </xf>
    <xf numFmtId="0" fontId="1" fillId="0" borderId="2" xfId="2" applyFill="1" applyBorder="1" applyAlignment="1">
      <alignment vertical="center"/>
    </xf>
    <xf numFmtId="0" fontId="1" fillId="5" borderId="2" xfId="2" applyFill="1" applyBorder="1" applyAlignment="1">
      <alignment vertical="center"/>
    </xf>
    <xf numFmtId="0" fontId="1" fillId="0" borderId="0" xfId="2" applyAlignment="1">
      <alignment horizontal="left" vertical="center" wrapText="1"/>
    </xf>
    <xf numFmtId="0" fontId="34" fillId="6" borderId="0" xfId="2" applyFont="1" applyFill="1" applyAlignment="1">
      <alignment vertical="center"/>
    </xf>
    <xf numFmtId="0" fontId="1" fillId="6" borderId="0" xfId="2" applyFill="1" applyAlignment="1">
      <alignment vertical="center"/>
    </xf>
    <xf numFmtId="0" fontId="33" fillId="6" borderId="0" xfId="2" applyFont="1" applyFill="1" applyAlignment="1">
      <alignment horizontal="center" vertical="center" wrapText="1"/>
    </xf>
    <xf numFmtId="0" fontId="1" fillId="0" borderId="0" xfId="2" applyFont="1" applyAlignment="1">
      <alignment horizontal="left" vertical="center"/>
    </xf>
    <xf numFmtId="0" fontId="48" fillId="6" borderId="4" xfId="0" applyFont="1" applyFill="1" applyBorder="1" applyAlignment="1">
      <alignment horizontal="center" vertical="center" wrapText="1"/>
    </xf>
    <xf numFmtId="0" fontId="48" fillId="6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1" fillId="4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vertical="center"/>
    </xf>
    <xf numFmtId="164" fontId="8" fillId="5" borderId="6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/>
    </xf>
    <xf numFmtId="49" fontId="12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left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45" fillId="5" borderId="6" xfId="0" applyFont="1" applyFill="1" applyBorder="1" applyAlignment="1">
      <alignment horizontal="center" vertical="center"/>
    </xf>
    <xf numFmtId="1" fontId="45" fillId="5" borderId="6" xfId="0" applyNumberFormat="1" applyFont="1" applyFill="1" applyBorder="1" applyAlignment="1">
      <alignment vertical="center"/>
    </xf>
    <xf numFmtId="164" fontId="45" fillId="5" borderId="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48" fillId="6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8" fillId="6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51" fillId="5" borderId="6" xfId="0" applyFont="1" applyFill="1" applyBorder="1" applyAlignment="1">
      <alignment vertical="center" wrapText="1"/>
    </xf>
    <xf numFmtId="0" fontId="51" fillId="5" borderId="6" xfId="0" applyFont="1" applyFill="1" applyBorder="1" applyAlignment="1">
      <alignment horizontal="center" vertical="center" wrapText="1"/>
    </xf>
    <xf numFmtId="0" fontId="52" fillId="5" borderId="6" xfId="0" applyFont="1" applyFill="1" applyBorder="1" applyAlignment="1">
      <alignment horizontal="center" vertical="center"/>
    </xf>
    <xf numFmtId="1" fontId="52" fillId="5" borderId="6" xfId="0" applyNumberFormat="1" applyFont="1" applyFill="1" applyBorder="1" applyAlignment="1">
      <alignment vertical="center"/>
    </xf>
    <xf numFmtId="164" fontId="52" fillId="5" borderId="6" xfId="0" applyNumberFormat="1" applyFont="1" applyFill="1" applyBorder="1" applyAlignment="1">
      <alignment vertical="center"/>
    </xf>
    <xf numFmtId="0" fontId="53" fillId="0" borderId="6" xfId="0" applyFont="1" applyBorder="1" applyAlignment="1">
      <alignment horizontal="center" vertical="center" wrapText="1"/>
    </xf>
    <xf numFmtId="0" fontId="53" fillId="3" borderId="6" xfId="0" applyFont="1" applyFill="1" applyBorder="1" applyAlignment="1">
      <alignment horizontal="center" vertical="center"/>
    </xf>
    <xf numFmtId="49" fontId="53" fillId="0" borderId="6" xfId="0" applyNumberFormat="1" applyFont="1" applyFill="1" applyBorder="1" applyAlignment="1">
      <alignment horizontal="center" vertical="center"/>
    </xf>
    <xf numFmtId="1" fontId="53" fillId="0" borderId="6" xfId="0" applyNumberFormat="1" applyFont="1" applyFill="1" applyBorder="1" applyAlignment="1">
      <alignment vertical="center"/>
    </xf>
    <xf numFmtId="164" fontId="53" fillId="0" borderId="6" xfId="0" applyNumberFormat="1" applyFont="1" applyFill="1" applyBorder="1" applyAlignment="1">
      <alignment vertical="center"/>
    </xf>
    <xf numFmtId="164" fontId="53" fillId="0" borderId="6" xfId="0" applyNumberFormat="1" applyFont="1" applyBorder="1" applyAlignment="1">
      <alignment vertical="center"/>
    </xf>
    <xf numFmtId="0" fontId="53" fillId="0" borderId="6" xfId="0" applyFont="1" applyBorder="1" applyAlignment="1">
      <alignment horizontal="center" vertical="center"/>
    </xf>
    <xf numFmtId="0" fontId="53" fillId="0" borderId="6" xfId="0" applyFont="1" applyBorder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right"/>
    </xf>
    <xf numFmtId="0" fontId="54" fillId="0" borderId="0" xfId="0" applyFont="1" applyFill="1"/>
    <xf numFmtId="0" fontId="54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/>
    <xf numFmtId="0" fontId="0" fillId="0" borderId="0" xfId="0" applyFont="1"/>
    <xf numFmtId="0" fontId="55" fillId="0" borderId="0" xfId="0" applyFont="1"/>
    <xf numFmtId="0" fontId="25" fillId="0" borderId="0" xfId="0" applyFont="1"/>
    <xf numFmtId="0" fontId="21" fillId="8" borderId="5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56" fillId="9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2" applyAlignment="1">
      <alignment horizontal="left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left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17"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9" tint="-0.249977111117893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upy\DC\ernesta_r&#243;&#380;ne_wa&#380;ne\01_projekt%20efekty%20ewidencja\DIAGNOZA\Kopia%20nowa%20lista%20efekt&#243;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LW (2)"/>
      <sheetName val="Arkusz2"/>
      <sheetName val="cechy"/>
      <sheetName val="WLW"/>
      <sheetName val="SZOP"/>
      <sheetName val="WLW pozostałe"/>
    </sheetNames>
    <sheetDataSet>
      <sheetData sheetId="0" refreshError="1"/>
      <sheetData sheetId="1" refreshError="1"/>
      <sheetData sheetId="2" refreshError="1"/>
      <sheetData sheetId="3"/>
      <sheetData sheetId="4">
        <row r="42">
          <cell r="B42" t="str">
            <v>Długość wybudowanej lub zmodernizowanej sieci ciepłowniczej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2:K117" totalsRowShown="0" headerRowDxfId="16" dataDxfId="15">
  <tableColumns count="11">
    <tableColumn id="1" name="L. p." dataDxfId="14"/>
    <tableColumn id="2" name="Nazwa efektu" dataDxfId="13"/>
    <tableColumn id="3" name="Kod" dataDxfId="12"/>
    <tableColumn id="4" name="Nr efektu 1" dataDxfId="11"/>
    <tableColumn id="5" name="j.m. 1" dataDxfId="10"/>
    <tableColumn id="6" name="Nr efektu 2" dataDxfId="9"/>
    <tableColumn id="7" name="j.m. 2" dataDxfId="8"/>
    <tableColumn id="8" name="Nr efektu 3" dataDxfId="7"/>
    <tableColumn id="9" name="j.m. 3" dataDxfId="6"/>
    <tableColumn id="10" name="Nr efektu 4" dataDxfId="5"/>
    <tableColumn id="11" name="j.m. 4" dataDxfId="4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Tabela24" displayName="Tabela24" ref="M2:N12" totalsRowShown="0" headerRowDxfId="3" dataDxfId="2">
  <tableColumns count="2">
    <tableColumn id="1" name="LEGENDA" dataDxfId="1"/>
    <tableColumn id="2" name="Kolumna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4"/>
  <sheetViews>
    <sheetView showGridLines="0" topLeftCell="A16" workbookViewId="0">
      <selection activeCell="D74" sqref="D74"/>
    </sheetView>
  </sheetViews>
  <sheetFormatPr defaultColWidth="8.625" defaultRowHeight="14.25"/>
  <cols>
    <col min="1" max="1" width="3.625" style="25" customWidth="1"/>
    <col min="2" max="2" width="9" style="25" customWidth="1"/>
    <col min="3" max="3" width="6.625" style="35" customWidth="1"/>
    <col min="4" max="4" width="65.5" style="36" customWidth="1"/>
    <col min="5" max="5" width="11.25" style="25" customWidth="1"/>
    <col min="6" max="6" width="8.25" style="37" bestFit="1" customWidth="1"/>
    <col min="7" max="7" width="9.5" style="35" customWidth="1"/>
    <col min="8" max="8" width="10.125" style="25" customWidth="1"/>
    <col min="9" max="9" width="7.625" style="25" customWidth="1"/>
    <col min="10" max="16" width="9" style="25" customWidth="1"/>
    <col min="17" max="17" width="12" style="25" customWidth="1"/>
    <col min="18" max="60" width="9" style="25" customWidth="1"/>
    <col min="61" max="16384" width="8.625" style="25"/>
  </cols>
  <sheetData>
    <row r="2" spans="1:16" s="34" customFormat="1" ht="12.75">
      <c r="A2" s="32"/>
      <c r="B2" s="32"/>
      <c r="C2" s="32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34" customFormat="1" ht="12.75">
      <c r="A3" s="32"/>
      <c r="B3" s="32"/>
      <c r="C3" s="32"/>
      <c r="D3" s="3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20" customFormat="1" ht="15">
      <c r="A4" s="15"/>
      <c r="B4" s="15"/>
      <c r="C4" s="16"/>
      <c r="D4" s="17"/>
      <c r="E4" s="16"/>
      <c r="F4" s="16"/>
      <c r="G4" s="16"/>
      <c r="H4" s="18"/>
      <c r="I4" s="18"/>
      <c r="J4" s="19"/>
      <c r="K4" s="19"/>
      <c r="L4" s="19"/>
      <c r="M4" s="19"/>
      <c r="N4" s="19"/>
    </row>
    <row r="5" spans="1:16">
      <c r="A5" s="12"/>
      <c r="B5" s="12"/>
      <c r="C5" s="21"/>
      <c r="D5" s="22"/>
      <c r="E5" s="21"/>
      <c r="F5" s="21"/>
      <c r="G5" s="21"/>
      <c r="H5" s="23"/>
      <c r="I5" s="23"/>
      <c r="J5" s="24"/>
      <c r="K5" s="24"/>
      <c r="L5" s="24"/>
      <c r="M5" s="24"/>
      <c r="N5" s="24"/>
    </row>
    <row r="6" spans="1:16">
      <c r="A6" s="12"/>
      <c r="B6" s="12"/>
      <c r="C6" s="21"/>
      <c r="D6" s="22"/>
      <c r="E6" s="21"/>
      <c r="F6" s="21"/>
      <c r="G6" s="21"/>
      <c r="H6" s="23"/>
      <c r="I6" s="23"/>
      <c r="J6" s="24"/>
      <c r="K6" s="24"/>
      <c r="L6" s="24"/>
      <c r="M6" s="24"/>
      <c r="N6" s="24"/>
    </row>
    <row r="7" spans="1:16" s="20" customFormat="1" ht="15">
      <c r="A7" s="15"/>
      <c r="B7" s="15"/>
      <c r="C7" s="16"/>
      <c r="D7" s="17"/>
      <c r="E7" s="16"/>
      <c r="F7" s="16"/>
      <c r="G7" s="16"/>
      <c r="H7" s="18"/>
      <c r="I7" s="18"/>
      <c r="J7" s="19"/>
      <c r="K7" s="19"/>
      <c r="L7" s="19"/>
      <c r="M7" s="19"/>
      <c r="N7" s="19"/>
    </row>
    <row r="8" spans="1:16">
      <c r="A8" s="12"/>
      <c r="B8" s="12"/>
      <c r="C8" s="21"/>
      <c r="D8" s="22"/>
      <c r="E8" s="21"/>
      <c r="F8" s="21"/>
      <c r="G8" s="21"/>
      <c r="H8" s="23"/>
      <c r="I8" s="23"/>
      <c r="J8" s="24"/>
      <c r="K8" s="24"/>
      <c r="L8" s="24"/>
      <c r="M8" s="24"/>
      <c r="N8" s="24"/>
    </row>
    <row r="9" spans="1:16">
      <c r="A9" s="12"/>
      <c r="B9" s="12"/>
      <c r="C9" s="21"/>
      <c r="D9" s="22"/>
      <c r="E9" s="21"/>
      <c r="F9" s="21"/>
      <c r="G9" s="21"/>
      <c r="H9" s="23"/>
      <c r="I9" s="23"/>
      <c r="J9" s="24"/>
      <c r="K9" s="24"/>
      <c r="L9" s="24"/>
      <c r="M9" s="24"/>
      <c r="N9" s="24"/>
    </row>
    <row r="10" spans="1:16" s="34" customFormat="1" ht="12.75">
      <c r="A10" s="32"/>
      <c r="B10" s="32"/>
      <c r="C10" s="32"/>
      <c r="D10" s="3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20" customFormat="1" ht="15">
      <c r="A11" s="15"/>
      <c r="B11" s="15"/>
      <c r="C11" s="15"/>
      <c r="D11" s="17"/>
      <c r="E11" s="16"/>
      <c r="F11" s="16"/>
      <c r="G11" s="16"/>
      <c r="H11" s="18"/>
      <c r="I11" s="18"/>
      <c r="J11" s="26"/>
      <c r="K11" s="26"/>
      <c r="L11" s="26"/>
      <c r="M11" s="16"/>
      <c r="N11" s="16"/>
    </row>
    <row r="12" spans="1:16" s="20" customFormat="1" ht="15">
      <c r="A12" s="15"/>
      <c r="B12" s="15"/>
      <c r="C12" s="15"/>
      <c r="D12" s="17"/>
      <c r="E12" s="16"/>
      <c r="F12" s="16"/>
      <c r="G12" s="16"/>
      <c r="H12" s="18"/>
      <c r="I12" s="18"/>
      <c r="J12" s="26"/>
      <c r="K12" s="26"/>
      <c r="L12" s="26"/>
      <c r="M12" s="16"/>
      <c r="N12" s="16"/>
    </row>
    <row r="13" spans="1:16" s="34" customFormat="1" ht="12.75">
      <c r="A13" s="32"/>
      <c r="B13" s="32"/>
      <c r="C13" s="32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12"/>
      <c r="B14" s="12"/>
      <c r="C14" s="21"/>
      <c r="D14" s="22"/>
      <c r="E14" s="21"/>
      <c r="F14" s="21"/>
      <c r="G14" s="12"/>
      <c r="H14" s="23"/>
      <c r="I14" s="27"/>
      <c r="J14" s="24"/>
      <c r="K14" s="24"/>
      <c r="L14" s="24"/>
      <c r="M14" s="24"/>
      <c r="N14" s="24"/>
    </row>
    <row r="15" spans="1:16">
      <c r="A15" s="12"/>
      <c r="B15" s="12"/>
      <c r="C15" s="21"/>
      <c r="D15" s="22"/>
      <c r="E15" s="21"/>
      <c r="F15" s="21"/>
      <c r="G15" s="12"/>
      <c r="H15" s="23"/>
      <c r="I15" s="27"/>
      <c r="J15" s="24"/>
      <c r="K15" s="24"/>
      <c r="L15" s="24"/>
      <c r="M15" s="24"/>
      <c r="N15" s="24"/>
    </row>
    <row r="16" spans="1:16" s="34" customFormat="1" ht="12.75">
      <c r="A16" s="32"/>
      <c r="B16" s="32"/>
      <c r="C16" s="32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34" customFormat="1" ht="12.75">
      <c r="A17" s="32"/>
      <c r="B17" s="32"/>
      <c r="C17" s="32"/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34" customFormat="1" ht="12.75">
      <c r="A18" s="32"/>
      <c r="B18" s="32"/>
      <c r="C18" s="32"/>
      <c r="D18" s="3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34" customFormat="1" ht="12.75">
      <c r="A19" s="32"/>
      <c r="B19" s="32"/>
      <c r="C19" s="32"/>
      <c r="D19" s="3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34" customFormat="1" ht="12.75">
      <c r="A20" s="32"/>
      <c r="B20" s="32"/>
      <c r="C20" s="32"/>
      <c r="D20" s="33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34" customFormat="1" ht="12.75">
      <c r="A21" s="32"/>
      <c r="B21" s="32"/>
      <c r="C21" s="32"/>
      <c r="D21" s="33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34" customFormat="1" ht="12.75">
      <c r="A22" s="32"/>
      <c r="B22" s="32"/>
      <c r="C22" s="32"/>
      <c r="D22" s="3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34" customFormat="1" ht="12.75">
      <c r="A23" s="32"/>
      <c r="B23" s="32"/>
      <c r="C23" s="32"/>
      <c r="D23" s="3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20" customFormat="1" ht="15">
      <c r="A24" s="15"/>
      <c r="B24" s="15"/>
      <c r="C24" s="16"/>
      <c r="D24" s="17"/>
      <c r="E24" s="16"/>
      <c r="F24" s="16"/>
      <c r="G24" s="16"/>
      <c r="H24" s="18"/>
      <c r="I24" s="18"/>
      <c r="J24" s="19"/>
      <c r="K24" s="19"/>
      <c r="L24" s="19"/>
      <c r="M24" s="19"/>
      <c r="N24" s="19"/>
    </row>
    <row r="25" spans="1:16" s="20" customFormat="1" ht="15">
      <c r="A25" s="15"/>
      <c r="B25" s="15"/>
      <c r="C25" s="16"/>
      <c r="D25" s="17"/>
      <c r="E25" s="16"/>
      <c r="F25" s="16"/>
      <c r="G25" s="16"/>
      <c r="H25" s="18"/>
      <c r="I25" s="18"/>
      <c r="J25" s="19"/>
      <c r="K25" s="19"/>
      <c r="L25" s="19"/>
      <c r="M25" s="19"/>
      <c r="N25" s="19"/>
    </row>
    <row r="26" spans="1:16" s="34" customFormat="1" ht="12.75">
      <c r="A26" s="32"/>
      <c r="B26" s="32"/>
      <c r="C26" s="32"/>
      <c r="D26" s="33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34" customFormat="1" ht="12.75">
      <c r="A27" s="32"/>
      <c r="B27" s="32"/>
      <c r="C27" s="32"/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34" customFormat="1" ht="12.75">
      <c r="A28" s="32"/>
      <c r="B28" s="32"/>
      <c r="C28" s="32"/>
      <c r="D28" s="3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34" customFormat="1" ht="12.75">
      <c r="A29" s="32"/>
      <c r="B29" s="32"/>
      <c r="C29" s="32"/>
      <c r="D29" s="3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20" customFormat="1" ht="15">
      <c r="A30" s="15"/>
      <c r="B30" s="15"/>
      <c r="C30" s="16"/>
      <c r="D30" s="17"/>
      <c r="E30" s="16"/>
      <c r="F30" s="16"/>
      <c r="G30" s="16"/>
      <c r="H30" s="18"/>
      <c r="I30" s="18"/>
      <c r="J30" s="19"/>
      <c r="K30" s="19"/>
      <c r="L30" s="19"/>
      <c r="M30" s="19"/>
      <c r="N30" s="19"/>
    </row>
    <row r="31" spans="1:16" s="20" customFormat="1" ht="15">
      <c r="A31" s="15"/>
      <c r="B31" s="15"/>
      <c r="C31" s="16"/>
      <c r="D31" s="17"/>
      <c r="E31" s="16"/>
      <c r="F31" s="16"/>
      <c r="G31" s="16"/>
      <c r="H31" s="18"/>
      <c r="I31" s="18"/>
      <c r="J31" s="19"/>
      <c r="K31" s="19"/>
      <c r="L31" s="19"/>
      <c r="M31" s="19"/>
      <c r="N31" s="19"/>
    </row>
    <row r="32" spans="1:16" s="34" customFormat="1" ht="12.75">
      <c r="A32" s="32"/>
      <c r="B32" s="32"/>
      <c r="C32" s="32"/>
      <c r="D32" s="33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20" customFormat="1" ht="15">
      <c r="A33" s="15"/>
      <c r="B33" s="15"/>
      <c r="C33" s="16"/>
      <c r="D33" s="17"/>
      <c r="E33" s="16"/>
      <c r="F33" s="16"/>
      <c r="G33" s="16"/>
      <c r="H33" s="18"/>
      <c r="I33" s="18"/>
      <c r="J33" s="19"/>
      <c r="K33" s="19"/>
      <c r="L33" s="19"/>
      <c r="M33" s="19"/>
      <c r="N33" s="19"/>
    </row>
    <row r="34" spans="1:16" s="20" customFormat="1" ht="15">
      <c r="A34" s="15"/>
      <c r="B34" s="15"/>
      <c r="C34" s="16"/>
      <c r="D34" s="17"/>
      <c r="E34" s="16"/>
      <c r="F34" s="16"/>
      <c r="G34" s="16"/>
      <c r="H34" s="18"/>
      <c r="I34" s="18"/>
      <c r="J34" s="19"/>
      <c r="K34" s="19"/>
      <c r="L34" s="19"/>
      <c r="M34" s="19"/>
      <c r="N34" s="19"/>
    </row>
    <row r="35" spans="1:16" s="34" customFormat="1" ht="12.75">
      <c r="A35" s="32"/>
      <c r="B35" s="32"/>
      <c r="C35" s="32"/>
      <c r="D35" s="33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s="34" customFormat="1" ht="12.75">
      <c r="A36" s="32"/>
      <c r="B36" s="32"/>
      <c r="C36" s="32"/>
      <c r="D36" s="33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s="20" customFormat="1" ht="15">
      <c r="A37" s="16"/>
      <c r="B37" s="16"/>
      <c r="C37" s="16"/>
      <c r="D37" s="17"/>
      <c r="E37" s="16"/>
      <c r="F37" s="16"/>
      <c r="G37" s="16"/>
      <c r="H37" s="18"/>
      <c r="I37" s="18"/>
      <c r="J37" s="19"/>
      <c r="K37" s="19"/>
      <c r="L37" s="19"/>
      <c r="M37" s="19"/>
      <c r="N37" s="19"/>
    </row>
    <row r="38" spans="1:16">
      <c r="A38" s="21"/>
      <c r="B38" s="21"/>
      <c r="C38" s="21"/>
      <c r="D38" s="22"/>
      <c r="E38" s="21"/>
      <c r="F38" s="21"/>
      <c r="G38" s="21"/>
      <c r="H38" s="23"/>
      <c r="I38" s="23"/>
      <c r="J38" s="24"/>
      <c r="K38" s="24"/>
      <c r="L38" s="24"/>
      <c r="M38" s="24"/>
      <c r="N38" s="24"/>
    </row>
    <row r="39" spans="1:16" s="30" customFormat="1">
      <c r="A39" s="21"/>
      <c r="B39" s="21"/>
      <c r="C39" s="21"/>
      <c r="D39" s="22"/>
      <c r="E39" s="21"/>
      <c r="F39" s="21"/>
      <c r="G39" s="21"/>
      <c r="H39" s="28"/>
      <c r="I39" s="28"/>
      <c r="J39" s="29"/>
      <c r="K39" s="29"/>
      <c r="L39" s="29"/>
      <c r="M39" s="29"/>
      <c r="N39" s="29"/>
    </row>
    <row r="40" spans="1:16" s="30" customFormat="1">
      <c r="A40" s="21"/>
      <c r="B40" s="21"/>
      <c r="C40" s="21"/>
      <c r="D40" s="22"/>
      <c r="E40" s="21"/>
      <c r="F40" s="21"/>
      <c r="G40" s="21"/>
      <c r="H40" s="28"/>
      <c r="I40" s="28"/>
      <c r="J40" s="29"/>
      <c r="K40" s="29"/>
      <c r="L40" s="29"/>
      <c r="M40" s="29"/>
      <c r="N40" s="29"/>
    </row>
    <row r="41" spans="1:16">
      <c r="A41" s="21"/>
      <c r="B41" s="21"/>
      <c r="C41" s="21"/>
      <c r="D41" s="22"/>
      <c r="E41" s="21"/>
      <c r="F41" s="21"/>
      <c r="G41" s="21"/>
      <c r="H41" s="23"/>
      <c r="I41" s="23"/>
      <c r="J41" s="24"/>
      <c r="K41" s="24"/>
      <c r="L41" s="24"/>
      <c r="M41" s="24"/>
      <c r="N41" s="24"/>
    </row>
    <row r="42" spans="1:16" s="20" customFormat="1" ht="15">
      <c r="A42" s="16"/>
      <c r="B42" s="16"/>
      <c r="C42" s="16"/>
      <c r="D42" s="17"/>
      <c r="E42" s="16"/>
      <c r="F42" s="16"/>
      <c r="G42" s="16"/>
      <c r="H42" s="18"/>
      <c r="I42" s="18"/>
      <c r="J42" s="19"/>
      <c r="K42" s="19"/>
      <c r="L42" s="19"/>
      <c r="M42" s="19"/>
      <c r="N42" s="19"/>
    </row>
    <row r="43" spans="1:16">
      <c r="A43" s="21"/>
      <c r="B43" s="21"/>
      <c r="C43" s="21"/>
      <c r="D43" s="22"/>
      <c r="E43" s="21"/>
      <c r="F43" s="21"/>
      <c r="G43" s="21"/>
      <c r="H43" s="23"/>
      <c r="I43" s="23"/>
      <c r="J43" s="24"/>
      <c r="K43" s="24"/>
      <c r="L43" s="24"/>
      <c r="M43" s="24"/>
      <c r="N43" s="24"/>
    </row>
    <row r="44" spans="1:16">
      <c r="A44" s="21"/>
      <c r="B44" s="21"/>
      <c r="C44" s="21"/>
      <c r="D44" s="22"/>
      <c r="E44" s="21"/>
      <c r="F44" s="21"/>
      <c r="G44" s="21"/>
      <c r="H44" s="23"/>
      <c r="I44" s="23"/>
      <c r="J44" s="24"/>
      <c r="K44" s="24"/>
      <c r="L44" s="24"/>
      <c r="M44" s="24"/>
      <c r="N44" s="24"/>
    </row>
    <row r="45" spans="1:16">
      <c r="A45" s="21"/>
      <c r="B45" s="21"/>
      <c r="C45" s="21"/>
      <c r="D45" s="22"/>
      <c r="E45" s="21"/>
      <c r="F45" s="21"/>
      <c r="G45" s="21"/>
      <c r="H45" s="23"/>
      <c r="I45" s="23"/>
      <c r="J45" s="24"/>
      <c r="K45" s="24"/>
      <c r="L45" s="24"/>
      <c r="M45" s="24"/>
      <c r="N45" s="24"/>
    </row>
    <row r="46" spans="1:16">
      <c r="A46" s="21"/>
      <c r="B46" s="21"/>
      <c r="C46" s="21"/>
      <c r="D46" s="22"/>
      <c r="E46" s="21"/>
      <c r="F46" s="21"/>
      <c r="G46" s="21"/>
      <c r="H46" s="23"/>
      <c r="I46" s="23"/>
      <c r="J46" s="24"/>
      <c r="K46" s="24"/>
      <c r="L46" s="24"/>
      <c r="M46" s="24"/>
      <c r="N46" s="24"/>
    </row>
    <row r="47" spans="1:16">
      <c r="A47" s="21"/>
      <c r="B47" s="21"/>
      <c r="C47" s="21"/>
      <c r="D47" s="22"/>
      <c r="E47" s="21"/>
      <c r="F47" s="21"/>
      <c r="G47" s="21"/>
      <c r="H47" s="23"/>
      <c r="I47" s="23"/>
      <c r="J47" s="24"/>
      <c r="K47" s="24"/>
      <c r="L47" s="24"/>
      <c r="M47" s="24"/>
      <c r="N47" s="24"/>
    </row>
    <row r="48" spans="1:16" s="20" customFormat="1" ht="15">
      <c r="A48" s="16"/>
      <c r="B48" s="16"/>
      <c r="C48" s="16"/>
      <c r="D48" s="17"/>
      <c r="E48" s="16"/>
      <c r="F48" s="16"/>
      <c r="G48" s="16"/>
      <c r="H48" s="18"/>
      <c r="I48" s="18"/>
      <c r="J48" s="19"/>
      <c r="K48" s="19"/>
      <c r="L48" s="19"/>
      <c r="M48" s="19"/>
      <c r="N48" s="19"/>
    </row>
    <row r="49" spans="1:16">
      <c r="A49" s="21"/>
      <c r="B49" s="21"/>
      <c r="C49" s="21"/>
      <c r="D49" s="22"/>
      <c r="E49" s="21"/>
      <c r="F49" s="21"/>
      <c r="G49" s="21"/>
      <c r="H49" s="23"/>
      <c r="I49" s="23"/>
      <c r="J49" s="24"/>
      <c r="K49" s="24"/>
      <c r="L49" s="24"/>
      <c r="M49" s="24"/>
      <c r="N49" s="24"/>
    </row>
    <row r="50" spans="1:16">
      <c r="A50" s="21"/>
      <c r="B50" s="21"/>
      <c r="C50" s="21"/>
      <c r="D50" s="22"/>
      <c r="E50" s="21"/>
      <c r="F50" s="21"/>
      <c r="G50" s="21"/>
      <c r="H50" s="23"/>
      <c r="I50" s="23"/>
      <c r="J50" s="24"/>
      <c r="K50" s="24"/>
      <c r="L50" s="24"/>
      <c r="M50" s="24"/>
      <c r="N50" s="24"/>
    </row>
    <row r="51" spans="1:16">
      <c r="A51" s="21"/>
      <c r="B51" s="21"/>
      <c r="C51" s="21"/>
      <c r="D51" s="22"/>
      <c r="E51" s="21"/>
      <c r="F51" s="21"/>
      <c r="G51" s="21"/>
      <c r="H51" s="23"/>
      <c r="I51" s="23"/>
      <c r="J51" s="24"/>
      <c r="K51" s="24"/>
      <c r="L51" s="24"/>
      <c r="M51" s="24"/>
      <c r="N51" s="24"/>
    </row>
    <row r="52" spans="1:16">
      <c r="A52" s="21"/>
      <c r="B52" s="21"/>
      <c r="C52" s="21"/>
      <c r="D52" s="22"/>
      <c r="E52" s="21"/>
      <c r="F52" s="21"/>
      <c r="G52" s="21"/>
      <c r="H52" s="23"/>
      <c r="I52" s="23"/>
      <c r="J52" s="24"/>
      <c r="K52" s="24"/>
      <c r="L52" s="24"/>
      <c r="M52" s="24"/>
      <c r="N52" s="24"/>
    </row>
    <row r="53" spans="1:16" s="20" customFormat="1" ht="15">
      <c r="A53" s="16"/>
      <c r="B53" s="16"/>
      <c r="C53" s="16"/>
      <c r="D53" s="17"/>
      <c r="E53" s="16"/>
      <c r="F53" s="16"/>
      <c r="G53" s="16"/>
      <c r="H53" s="18"/>
      <c r="I53" s="18"/>
      <c r="J53" s="19"/>
      <c r="K53" s="19"/>
      <c r="L53" s="19"/>
      <c r="M53" s="19"/>
      <c r="N53" s="19"/>
    </row>
    <row r="54" spans="1:16">
      <c r="A54" s="21"/>
      <c r="B54" s="21"/>
      <c r="C54" s="21"/>
      <c r="D54" s="22"/>
      <c r="E54" s="21"/>
      <c r="F54" s="21"/>
      <c r="G54" s="21"/>
      <c r="H54" s="23"/>
      <c r="I54" s="23"/>
      <c r="J54" s="24"/>
      <c r="K54" s="24"/>
      <c r="L54" s="24"/>
      <c r="M54" s="24"/>
      <c r="N54" s="24"/>
    </row>
    <row r="55" spans="1:16">
      <c r="A55" s="21"/>
      <c r="B55" s="21"/>
      <c r="C55" s="21"/>
      <c r="D55" s="22"/>
      <c r="E55" s="21"/>
      <c r="F55" s="21"/>
      <c r="G55" s="21"/>
      <c r="H55" s="23"/>
      <c r="I55" s="23"/>
      <c r="J55" s="24"/>
      <c r="K55" s="24"/>
      <c r="L55" s="24"/>
      <c r="M55" s="24"/>
      <c r="N55" s="24"/>
    </row>
    <row r="56" spans="1:16">
      <c r="A56" s="21"/>
      <c r="B56" s="21"/>
      <c r="C56" s="21"/>
      <c r="D56" s="22"/>
      <c r="E56" s="21"/>
      <c r="F56" s="21"/>
      <c r="G56" s="21"/>
      <c r="H56" s="23"/>
      <c r="I56" s="23"/>
      <c r="J56" s="24"/>
      <c r="K56" s="24"/>
      <c r="L56" s="24"/>
      <c r="M56" s="24"/>
      <c r="N56" s="24"/>
    </row>
    <row r="57" spans="1:16">
      <c r="A57" s="21"/>
      <c r="B57" s="21"/>
      <c r="C57" s="21"/>
      <c r="D57" s="22"/>
      <c r="E57" s="21"/>
      <c r="F57" s="21"/>
      <c r="G57" s="21"/>
      <c r="H57" s="23"/>
      <c r="I57" s="23"/>
      <c r="J57" s="24"/>
      <c r="K57" s="24"/>
      <c r="L57" s="24"/>
      <c r="M57" s="24"/>
      <c r="N57" s="24"/>
    </row>
    <row r="58" spans="1:16" s="34" customFormat="1" ht="12.75">
      <c r="A58" s="32"/>
      <c r="B58" s="32"/>
      <c r="C58" s="32"/>
      <c r="D58" s="3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s="20" customFormat="1" ht="15">
      <c r="A59" s="16"/>
      <c r="B59" s="16"/>
      <c r="C59" s="16"/>
      <c r="D59" s="17"/>
      <c r="E59" s="16"/>
      <c r="F59" s="16"/>
      <c r="G59" s="16"/>
      <c r="H59" s="18"/>
      <c r="I59" s="18"/>
      <c r="J59" s="19"/>
      <c r="K59" s="19"/>
      <c r="L59" s="19"/>
      <c r="M59" s="19"/>
      <c r="N59" s="19"/>
    </row>
    <row r="60" spans="1:16">
      <c r="A60" s="21"/>
      <c r="B60" s="21"/>
      <c r="C60" s="21"/>
      <c r="D60" s="22"/>
      <c r="E60" s="21"/>
      <c r="F60" s="21"/>
      <c r="G60" s="21"/>
      <c r="H60" s="23"/>
      <c r="I60" s="23"/>
      <c r="J60" s="24"/>
      <c r="K60" s="24"/>
      <c r="L60" s="24"/>
      <c r="M60" s="24"/>
      <c r="N60" s="24"/>
    </row>
    <row r="61" spans="1:16">
      <c r="A61" s="21"/>
      <c r="B61" s="21"/>
      <c r="C61" s="21"/>
      <c r="D61" s="22"/>
      <c r="E61" s="21"/>
      <c r="F61" s="21"/>
      <c r="G61" s="21"/>
      <c r="H61" s="23"/>
      <c r="I61" s="23"/>
      <c r="J61" s="24"/>
      <c r="K61" s="24"/>
      <c r="L61" s="24"/>
      <c r="M61" s="24"/>
      <c r="N61" s="24"/>
    </row>
    <row r="62" spans="1:16" s="20" customFormat="1" ht="15">
      <c r="A62" s="16"/>
      <c r="B62" s="16"/>
      <c r="C62" s="16"/>
      <c r="D62" s="17"/>
      <c r="E62" s="16"/>
      <c r="F62" s="16"/>
      <c r="G62" s="16"/>
      <c r="H62" s="18"/>
      <c r="I62" s="18"/>
      <c r="J62" s="19"/>
      <c r="K62" s="19"/>
      <c r="L62" s="19"/>
      <c r="M62" s="19"/>
      <c r="N62" s="19"/>
    </row>
    <row r="63" spans="1:16" s="20" customFormat="1" ht="15">
      <c r="A63" s="16"/>
      <c r="B63" s="16"/>
      <c r="C63" s="16"/>
      <c r="D63" s="17"/>
      <c r="E63" s="16"/>
      <c r="F63" s="16"/>
      <c r="G63" s="16"/>
      <c r="H63" s="18"/>
      <c r="I63" s="18"/>
      <c r="J63" s="19"/>
      <c r="K63" s="19"/>
      <c r="L63" s="19"/>
      <c r="M63" s="19"/>
      <c r="N63" s="19"/>
    </row>
    <row r="64" spans="1:16">
      <c r="A64" s="21"/>
      <c r="B64" s="21"/>
      <c r="C64" s="21"/>
      <c r="D64" s="22"/>
      <c r="E64" s="21"/>
      <c r="F64" s="21"/>
      <c r="G64" s="21"/>
      <c r="H64" s="23"/>
      <c r="I64" s="23"/>
      <c r="J64" s="24"/>
      <c r="K64" s="24"/>
      <c r="L64" s="24"/>
      <c r="M64" s="24"/>
      <c r="N64" s="24"/>
    </row>
    <row r="65" spans="1:16">
      <c r="A65" s="21"/>
      <c r="B65" s="21"/>
      <c r="C65" s="21"/>
      <c r="D65" s="22"/>
      <c r="E65" s="21"/>
      <c r="F65" s="21"/>
      <c r="G65" s="21"/>
      <c r="H65" s="23"/>
      <c r="I65" s="23"/>
      <c r="J65" s="24"/>
      <c r="K65" s="24"/>
      <c r="L65" s="24"/>
      <c r="M65" s="24"/>
      <c r="N65" s="24"/>
    </row>
    <row r="66" spans="1:16" s="34" customFormat="1" ht="12.75">
      <c r="A66" s="32"/>
      <c r="B66" s="32"/>
      <c r="C66" s="32"/>
      <c r="D66" s="33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s="20" customFormat="1" ht="15">
      <c r="A67" s="15"/>
      <c r="B67" s="15"/>
      <c r="C67" s="16"/>
      <c r="D67" s="17"/>
      <c r="E67" s="16"/>
      <c r="F67" s="16"/>
      <c r="G67" s="16"/>
      <c r="H67" s="18"/>
      <c r="I67" s="18"/>
      <c r="J67" s="19"/>
      <c r="K67" s="19"/>
      <c r="L67" s="19"/>
      <c r="M67" s="19"/>
      <c r="N67" s="19"/>
    </row>
    <row r="68" spans="1:16">
      <c r="A68" s="12"/>
      <c r="B68" s="12"/>
      <c r="C68" s="21"/>
      <c r="D68" s="22"/>
      <c r="E68" s="21"/>
      <c r="F68" s="21"/>
      <c r="G68" s="21"/>
      <c r="H68" s="23"/>
      <c r="I68" s="23"/>
      <c r="J68" s="24"/>
      <c r="K68" s="24"/>
      <c r="L68" s="24"/>
      <c r="M68" s="24"/>
      <c r="N68" s="24"/>
    </row>
    <row r="69" spans="1:16">
      <c r="A69" s="12"/>
      <c r="B69" s="12"/>
      <c r="C69" s="21"/>
      <c r="D69" s="22"/>
      <c r="E69" s="21"/>
      <c r="F69" s="21"/>
      <c r="G69" s="21"/>
      <c r="H69" s="23"/>
      <c r="I69" s="23"/>
      <c r="J69" s="24"/>
      <c r="K69" s="24"/>
      <c r="L69" s="24"/>
      <c r="M69" s="24"/>
      <c r="N69" s="24"/>
    </row>
    <row r="70" spans="1:16" s="20" customFormat="1" ht="15">
      <c r="A70" s="15"/>
      <c r="B70" s="15"/>
      <c r="C70" s="16"/>
      <c r="D70" s="17"/>
      <c r="E70" s="16"/>
      <c r="F70" s="16"/>
      <c r="G70" s="16"/>
      <c r="H70" s="18"/>
      <c r="I70" s="18"/>
      <c r="J70" s="19"/>
      <c r="K70" s="19"/>
      <c r="L70" s="19"/>
      <c r="M70" s="19"/>
      <c r="N70" s="19"/>
    </row>
    <row r="71" spans="1:16" s="34" customFormat="1" ht="12.75">
      <c r="A71" s="32"/>
      <c r="B71" s="32"/>
      <c r="C71" s="32"/>
      <c r="D71" s="33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s="34" customFormat="1" ht="12.75">
      <c r="A72" s="32"/>
      <c r="B72" s="32"/>
      <c r="C72" s="32"/>
      <c r="D72" s="33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s="34" customFormat="1" ht="12.75">
      <c r="A73" s="32"/>
      <c r="B73" s="32"/>
      <c r="C73" s="32"/>
      <c r="D73" s="3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s="34" customFormat="1" ht="12.75">
      <c r="A74" s="32"/>
      <c r="B74" s="32"/>
      <c r="C74" s="32"/>
      <c r="D74" s="33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>
      <c r="A75" s="12"/>
      <c r="B75" s="12"/>
      <c r="C75" s="21"/>
      <c r="D75" s="22"/>
      <c r="E75" s="21"/>
      <c r="F75" s="21"/>
      <c r="G75" s="21"/>
    </row>
    <row r="76" spans="1:16">
      <c r="A76" s="12"/>
      <c r="B76" s="12"/>
      <c r="C76" s="21"/>
      <c r="D76" s="22"/>
      <c r="E76" s="21"/>
      <c r="F76" s="21"/>
      <c r="G76" s="21"/>
    </row>
    <row r="77" spans="1:16">
      <c r="A77" s="12"/>
      <c r="B77" s="12"/>
      <c r="C77" s="21"/>
      <c r="D77" s="22"/>
      <c r="E77" s="21"/>
      <c r="F77" s="21"/>
      <c r="G77" s="21"/>
    </row>
    <row r="78" spans="1:16">
      <c r="A78" s="12"/>
      <c r="B78" s="12"/>
      <c r="C78" s="21"/>
      <c r="D78" s="22"/>
      <c r="E78" s="21"/>
      <c r="F78" s="21"/>
      <c r="G78" s="21"/>
    </row>
    <row r="79" spans="1:16">
      <c r="A79" s="12"/>
      <c r="B79" s="12"/>
      <c r="C79" s="21"/>
      <c r="D79" s="22"/>
      <c r="E79" s="21"/>
      <c r="F79" s="21"/>
      <c r="G79" s="21"/>
    </row>
    <row r="80" spans="1:16" s="34" customFormat="1" ht="12.75">
      <c r="A80" s="32"/>
      <c r="B80" s="32"/>
      <c r="C80" s="32"/>
      <c r="D80" s="33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s="34" customFormat="1" ht="12.75">
      <c r="A81" s="32"/>
      <c r="B81" s="32"/>
      <c r="C81" s="32"/>
      <c r="D81" s="33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s="34" customFormat="1" ht="12.75">
      <c r="A82" s="32"/>
      <c r="B82" s="32"/>
      <c r="C82" s="32"/>
      <c r="D82" s="33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s="30" customFormat="1">
      <c r="A83" s="31"/>
      <c r="B83" s="31"/>
      <c r="C83" s="21"/>
      <c r="D83" s="22"/>
      <c r="E83" s="31"/>
      <c r="F83" s="21"/>
      <c r="G83" s="21"/>
    </row>
    <row r="84" spans="1:16" s="30" customFormat="1">
      <c r="A84" s="31"/>
      <c r="B84" s="31"/>
      <c r="C84" s="21"/>
      <c r="D84" s="22"/>
      <c r="E84" s="31"/>
      <c r="F84" s="21"/>
      <c r="G84" s="21"/>
    </row>
    <row r="85" spans="1:16" s="30" customFormat="1">
      <c r="A85" s="31"/>
      <c r="B85" s="31"/>
      <c r="C85" s="21"/>
      <c r="D85" s="22"/>
      <c r="E85" s="31"/>
      <c r="F85" s="21"/>
      <c r="G85" s="21"/>
    </row>
    <row r="86" spans="1:16" s="34" customFormat="1" ht="12.75">
      <c r="A86" s="32"/>
      <c r="B86" s="32"/>
      <c r="C86" s="32"/>
      <c r="D86" s="33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9" spans="1:16" ht="14.45" customHeight="1"/>
    <row r="91" spans="1:16" ht="30" customHeight="1"/>
    <row r="92" spans="1:16" ht="23.45" customHeight="1"/>
    <row r="96" spans="1:16" ht="16.5" customHeight="1"/>
    <row r="97" ht="16.5" customHeight="1"/>
    <row r="100" ht="26.45" customHeight="1"/>
    <row r="112" ht="14.45" customHeight="1"/>
    <row r="115" spans="7:7" s="38" customFormat="1" ht="27" customHeight="1">
      <c r="G115" s="39"/>
    </row>
    <row r="122" spans="7:7" ht="27" customHeight="1"/>
    <row r="123" spans="7:7" ht="27" customHeight="1"/>
    <row r="128" spans="7:7" ht="14.45" customHeight="1"/>
    <row r="129" ht="23.1" customHeight="1"/>
    <row r="144" ht="14.4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00"/>
  <sheetViews>
    <sheetView view="pageBreakPreview" topLeftCell="B1" zoomScaleSheetLayoutView="100" workbookViewId="0">
      <selection activeCell="B1" sqref="B1:H2"/>
    </sheetView>
  </sheetViews>
  <sheetFormatPr defaultRowHeight="14.25"/>
  <cols>
    <col min="1" max="1" width="4" hidden="1" customWidth="1"/>
    <col min="3" max="3" width="61.5" customWidth="1"/>
    <col min="4" max="6" width="10" customWidth="1"/>
    <col min="7" max="7" width="48.875" customWidth="1"/>
    <col min="8" max="8" width="8.625" style="41" customWidth="1"/>
    <col min="9" max="9" width="28.75" customWidth="1"/>
    <col min="10" max="10" width="13.5" customWidth="1"/>
  </cols>
  <sheetData>
    <row r="1" spans="2:8">
      <c r="B1" s="56" t="s">
        <v>636</v>
      </c>
    </row>
    <row r="2" spans="2:8" ht="38.25">
      <c r="B2" s="73" t="s">
        <v>280</v>
      </c>
      <c r="C2" s="73" t="s">
        <v>281</v>
      </c>
      <c r="D2" s="73" t="s">
        <v>282</v>
      </c>
      <c r="E2" s="171" t="s">
        <v>1379</v>
      </c>
      <c r="F2" s="171" t="s">
        <v>1380</v>
      </c>
      <c r="G2" s="181" t="s">
        <v>1078</v>
      </c>
      <c r="H2" s="73" t="s">
        <v>1124</v>
      </c>
    </row>
    <row r="3" spans="2:8" hidden="1">
      <c r="B3" s="74">
        <v>1</v>
      </c>
      <c r="C3" s="75" t="s">
        <v>283</v>
      </c>
      <c r="D3" s="74" t="s">
        <v>284</v>
      </c>
      <c r="E3" s="201">
        <v>3</v>
      </c>
      <c r="F3" s="201" t="s">
        <v>74</v>
      </c>
      <c r="G3" s="182" t="s">
        <v>1081</v>
      </c>
      <c r="H3" s="74"/>
    </row>
    <row r="4" spans="2:8" hidden="1">
      <c r="B4" s="76" t="s">
        <v>5</v>
      </c>
      <c r="C4" s="77" t="s">
        <v>285</v>
      </c>
      <c r="D4" s="76" t="s">
        <v>284</v>
      </c>
      <c r="E4" s="203">
        <v>3</v>
      </c>
      <c r="F4" s="203" t="s">
        <v>74</v>
      </c>
      <c r="G4" s="183" t="s">
        <v>1081</v>
      </c>
      <c r="H4" s="76"/>
    </row>
    <row r="5" spans="2:8" ht="22.5" hidden="1">
      <c r="B5" s="78" t="s">
        <v>6</v>
      </c>
      <c r="C5" s="79" t="s">
        <v>1050</v>
      </c>
      <c r="D5" s="80" t="s">
        <v>284</v>
      </c>
      <c r="E5" s="177">
        <v>3</v>
      </c>
      <c r="F5" s="177" t="s">
        <v>74</v>
      </c>
      <c r="G5" s="184" t="s">
        <v>1128</v>
      </c>
      <c r="H5" s="80">
        <v>1</v>
      </c>
    </row>
    <row r="6" spans="2:8" ht="22.5" hidden="1">
      <c r="B6" s="78" t="s">
        <v>7</v>
      </c>
      <c r="C6" s="79" t="s">
        <v>1051</v>
      </c>
      <c r="D6" s="80" t="s">
        <v>286</v>
      </c>
      <c r="E6" s="177">
        <v>3</v>
      </c>
      <c r="F6" s="177" t="s">
        <v>74</v>
      </c>
      <c r="G6" s="184" t="s">
        <v>1129</v>
      </c>
      <c r="H6" s="80">
        <v>1</v>
      </c>
    </row>
    <row r="7" spans="2:8" hidden="1">
      <c r="B7" s="76" t="s">
        <v>8</v>
      </c>
      <c r="C7" s="77" t="s">
        <v>580</v>
      </c>
      <c r="D7" s="76" t="s">
        <v>284</v>
      </c>
      <c r="E7" s="203">
        <v>3</v>
      </c>
      <c r="F7" s="203" t="s">
        <v>74</v>
      </c>
      <c r="G7" s="183" t="s">
        <v>1081</v>
      </c>
      <c r="H7" s="76"/>
    </row>
    <row r="8" spans="2:8" hidden="1">
      <c r="B8" s="80" t="s">
        <v>9</v>
      </c>
      <c r="C8" s="81" t="s">
        <v>581</v>
      </c>
      <c r="D8" s="80" t="s">
        <v>284</v>
      </c>
      <c r="E8" s="177">
        <v>3</v>
      </c>
      <c r="F8" s="177" t="s">
        <v>74</v>
      </c>
      <c r="G8" s="184" t="s">
        <v>1081</v>
      </c>
      <c r="H8" s="80">
        <v>1</v>
      </c>
    </row>
    <row r="9" spans="2:8" hidden="1">
      <c r="B9" s="80" t="s">
        <v>10</v>
      </c>
      <c r="C9" s="81" t="s">
        <v>582</v>
      </c>
      <c r="D9" s="80" t="s">
        <v>286</v>
      </c>
      <c r="E9" s="177">
        <v>3</v>
      </c>
      <c r="F9" s="177" t="s">
        <v>74</v>
      </c>
      <c r="G9" s="184" t="s">
        <v>1130</v>
      </c>
      <c r="H9" s="80">
        <v>1</v>
      </c>
    </row>
    <row r="10" spans="2:8" ht="25.5" hidden="1">
      <c r="B10" s="74">
        <v>2</v>
      </c>
      <c r="C10" s="75" t="s">
        <v>287</v>
      </c>
      <c r="D10" s="74" t="s">
        <v>286</v>
      </c>
      <c r="E10" s="201">
        <v>3</v>
      </c>
      <c r="F10" s="201" t="s">
        <v>20</v>
      </c>
      <c r="G10" s="182" t="s">
        <v>1131</v>
      </c>
      <c r="H10" s="74"/>
    </row>
    <row r="11" spans="2:8" hidden="1">
      <c r="B11" s="80" t="s">
        <v>14</v>
      </c>
      <c r="C11" s="81" t="s">
        <v>288</v>
      </c>
      <c r="D11" s="80" t="s">
        <v>284</v>
      </c>
      <c r="E11" s="177">
        <v>3</v>
      </c>
      <c r="F11" s="177" t="s">
        <v>20</v>
      </c>
      <c r="G11" s="184" t="s">
        <v>1132</v>
      </c>
      <c r="H11" s="80">
        <v>1</v>
      </c>
    </row>
    <row r="12" spans="2:8" hidden="1">
      <c r="B12" s="80" t="s">
        <v>16</v>
      </c>
      <c r="C12" s="81" t="s">
        <v>289</v>
      </c>
      <c r="D12" s="80" t="s">
        <v>286</v>
      </c>
      <c r="E12" s="177">
        <v>3</v>
      </c>
      <c r="F12" s="177" t="s">
        <v>20</v>
      </c>
      <c r="G12" s="184" t="s">
        <v>1081</v>
      </c>
      <c r="H12" s="80">
        <v>1</v>
      </c>
    </row>
    <row r="13" spans="2:8" hidden="1">
      <c r="B13" s="74">
        <v>3</v>
      </c>
      <c r="C13" s="75" t="s">
        <v>290</v>
      </c>
      <c r="D13" s="74" t="s">
        <v>286</v>
      </c>
      <c r="E13" s="201">
        <v>3</v>
      </c>
      <c r="F13" s="201" t="s">
        <v>20</v>
      </c>
      <c r="G13" s="182" t="s">
        <v>1081</v>
      </c>
      <c r="H13" s="74"/>
    </row>
    <row r="14" spans="2:8" ht="22.5" hidden="1">
      <c r="B14" s="80" t="s">
        <v>19</v>
      </c>
      <c r="C14" s="79" t="s">
        <v>361</v>
      </c>
      <c r="D14" s="80" t="s">
        <v>286</v>
      </c>
      <c r="E14" s="177">
        <v>3</v>
      </c>
      <c r="F14" s="177" t="s">
        <v>20</v>
      </c>
      <c r="G14" s="184" t="s">
        <v>1133</v>
      </c>
      <c r="H14" s="80">
        <v>1</v>
      </c>
    </row>
    <row r="15" spans="2:8" hidden="1">
      <c r="B15" s="80" t="s">
        <v>20</v>
      </c>
      <c r="C15" s="79" t="s">
        <v>1079</v>
      </c>
      <c r="D15" s="80" t="s">
        <v>286</v>
      </c>
      <c r="E15" s="177">
        <v>3</v>
      </c>
      <c r="F15" s="177" t="s">
        <v>20</v>
      </c>
      <c r="G15" s="184" t="s">
        <v>1081</v>
      </c>
      <c r="H15" s="80">
        <v>1</v>
      </c>
    </row>
    <row r="16" spans="2:8" ht="25.5" hidden="1">
      <c r="B16" s="74">
        <v>4</v>
      </c>
      <c r="C16" s="82" t="s">
        <v>1156</v>
      </c>
      <c r="D16" s="74" t="s">
        <v>443</v>
      </c>
      <c r="E16" s="201">
        <v>3</v>
      </c>
      <c r="F16" s="201">
        <v>3</v>
      </c>
      <c r="G16" s="182" t="s">
        <v>1134</v>
      </c>
      <c r="H16" s="74"/>
    </row>
    <row r="17" spans="2:9" hidden="1">
      <c r="B17" s="80" t="s">
        <v>23</v>
      </c>
      <c r="C17" s="81" t="s">
        <v>450</v>
      </c>
      <c r="D17" s="80" t="s">
        <v>67</v>
      </c>
      <c r="E17" s="177">
        <v>3</v>
      </c>
      <c r="F17" s="177">
        <v>3</v>
      </c>
      <c r="G17" s="184" t="s">
        <v>1081</v>
      </c>
      <c r="H17" s="80">
        <v>1</v>
      </c>
    </row>
    <row r="18" spans="2:9" hidden="1">
      <c r="B18" s="80" t="s">
        <v>24</v>
      </c>
      <c r="C18" s="81" t="s">
        <v>362</v>
      </c>
      <c r="D18" s="80" t="s">
        <v>67</v>
      </c>
      <c r="E18" s="177">
        <v>3</v>
      </c>
      <c r="F18" s="177">
        <v>3</v>
      </c>
      <c r="G18" s="184" t="s">
        <v>1081</v>
      </c>
      <c r="H18" s="80">
        <v>1</v>
      </c>
    </row>
    <row r="19" spans="2:9" hidden="1">
      <c r="B19" s="80" t="s">
        <v>87</v>
      </c>
      <c r="C19" s="81" t="s">
        <v>363</v>
      </c>
      <c r="D19" s="80" t="s">
        <v>67</v>
      </c>
      <c r="E19" s="177">
        <v>3</v>
      </c>
      <c r="F19" s="177">
        <v>3</v>
      </c>
      <c r="G19" s="184" t="s">
        <v>1081</v>
      </c>
      <c r="H19" s="80">
        <v>1</v>
      </c>
    </row>
    <row r="20" spans="2:9" hidden="1">
      <c r="B20" s="74">
        <v>5</v>
      </c>
      <c r="C20" s="75" t="s">
        <v>291</v>
      </c>
      <c r="D20" s="74" t="s">
        <v>67</v>
      </c>
      <c r="E20" s="201">
        <v>3</v>
      </c>
      <c r="F20" s="201">
        <v>3</v>
      </c>
      <c r="G20" s="182" t="s">
        <v>1081</v>
      </c>
      <c r="H20" s="74">
        <v>1</v>
      </c>
    </row>
    <row r="21" spans="2:9" hidden="1">
      <c r="B21" s="74">
        <v>6</v>
      </c>
      <c r="C21" s="75" t="s">
        <v>292</v>
      </c>
      <c r="D21" s="74" t="s">
        <v>67</v>
      </c>
      <c r="E21" s="201">
        <v>3</v>
      </c>
      <c r="F21" s="201">
        <v>3</v>
      </c>
      <c r="G21" s="182" t="s">
        <v>1081</v>
      </c>
      <c r="H21" s="74">
        <v>1</v>
      </c>
    </row>
    <row r="22" spans="2:9" hidden="1">
      <c r="B22" s="74">
        <v>7</v>
      </c>
      <c r="C22" s="75" t="s">
        <v>293</v>
      </c>
      <c r="D22" s="74" t="s">
        <v>67</v>
      </c>
      <c r="E22" s="201">
        <v>3</v>
      </c>
      <c r="F22" s="201">
        <v>3</v>
      </c>
      <c r="G22" s="182" t="s">
        <v>1081</v>
      </c>
      <c r="H22" s="74"/>
    </row>
    <row r="23" spans="2:9" s="8" customFormat="1" hidden="1">
      <c r="B23" s="84" t="s">
        <v>27</v>
      </c>
      <c r="C23" s="83" t="s">
        <v>1151</v>
      </c>
      <c r="D23" s="84" t="s">
        <v>67</v>
      </c>
      <c r="E23" s="204">
        <v>3</v>
      </c>
      <c r="F23" s="204">
        <v>3</v>
      </c>
      <c r="G23" s="185" t="s">
        <v>1081</v>
      </c>
      <c r="H23" s="84"/>
      <c r="I23" s="9"/>
    </row>
    <row r="24" spans="2:9" s="8" customFormat="1" hidden="1">
      <c r="B24" s="84" t="s">
        <v>116</v>
      </c>
      <c r="C24" s="83" t="s">
        <v>1152</v>
      </c>
      <c r="D24" s="84" t="s">
        <v>67</v>
      </c>
      <c r="E24" s="204">
        <v>3</v>
      </c>
      <c r="F24" s="204">
        <v>3</v>
      </c>
      <c r="G24" s="185" t="s">
        <v>1081</v>
      </c>
      <c r="H24" s="84"/>
      <c r="I24" s="9"/>
    </row>
    <row r="25" spans="2:9" s="8" customFormat="1" hidden="1">
      <c r="B25" s="84" t="s">
        <v>444</v>
      </c>
      <c r="C25" s="83" t="s">
        <v>1153</v>
      </c>
      <c r="D25" s="84" t="s">
        <v>67</v>
      </c>
      <c r="E25" s="204">
        <v>3</v>
      </c>
      <c r="F25" s="204">
        <v>3</v>
      </c>
      <c r="G25" s="185" t="s">
        <v>1081</v>
      </c>
      <c r="H25" s="84">
        <v>1</v>
      </c>
      <c r="I25" s="9"/>
    </row>
    <row r="26" spans="2:9" s="8" customFormat="1" hidden="1">
      <c r="B26" s="84" t="s">
        <v>445</v>
      </c>
      <c r="C26" s="83" t="s">
        <v>1154</v>
      </c>
      <c r="D26" s="84" t="s">
        <v>67</v>
      </c>
      <c r="E26" s="204">
        <v>3</v>
      </c>
      <c r="F26" s="204">
        <v>3</v>
      </c>
      <c r="G26" s="185" t="s">
        <v>1081</v>
      </c>
      <c r="H26" s="84">
        <v>1</v>
      </c>
      <c r="I26" s="9"/>
    </row>
    <row r="27" spans="2:9" s="8" customFormat="1" hidden="1">
      <c r="B27" s="84" t="s">
        <v>117</v>
      </c>
      <c r="C27" s="83" t="s">
        <v>1155</v>
      </c>
      <c r="D27" s="84" t="s">
        <v>67</v>
      </c>
      <c r="E27" s="204">
        <v>3</v>
      </c>
      <c r="F27" s="204">
        <v>3</v>
      </c>
      <c r="G27" s="185" t="s">
        <v>1081</v>
      </c>
      <c r="H27" s="84">
        <v>1</v>
      </c>
      <c r="I27" s="9"/>
    </row>
    <row r="28" spans="2:9" hidden="1">
      <c r="B28" s="74">
        <v>8</v>
      </c>
      <c r="C28" s="75" t="s">
        <v>583</v>
      </c>
      <c r="D28" s="74" t="s">
        <v>67</v>
      </c>
      <c r="E28" s="201">
        <v>3</v>
      </c>
      <c r="F28" s="201">
        <v>3</v>
      </c>
      <c r="G28" s="182" t="s">
        <v>1081</v>
      </c>
      <c r="H28" s="74">
        <v>1</v>
      </c>
    </row>
    <row r="29" spans="2:9" ht="25.5" hidden="1">
      <c r="B29" s="74">
        <v>9</v>
      </c>
      <c r="C29" s="75" t="s">
        <v>344</v>
      </c>
      <c r="D29" s="74" t="s">
        <v>294</v>
      </c>
      <c r="E29" s="201">
        <v>1</v>
      </c>
      <c r="F29" s="201" t="s">
        <v>5</v>
      </c>
      <c r="G29" s="182" t="s">
        <v>1135</v>
      </c>
      <c r="H29" s="74">
        <v>1</v>
      </c>
    </row>
    <row r="30" spans="2:9" ht="38.25" hidden="1">
      <c r="B30" s="169">
        <v>10</v>
      </c>
      <c r="C30" s="82" t="s">
        <v>371</v>
      </c>
      <c r="D30" s="169" t="s">
        <v>294</v>
      </c>
      <c r="E30" s="205">
        <v>1</v>
      </c>
      <c r="F30" s="205" t="s">
        <v>5</v>
      </c>
      <c r="G30" s="186" t="s">
        <v>1136</v>
      </c>
      <c r="H30" s="169"/>
    </row>
    <row r="31" spans="2:9" s="8" customFormat="1" ht="22.5" hidden="1">
      <c r="B31" s="84" t="s">
        <v>35</v>
      </c>
      <c r="C31" s="83" t="s">
        <v>372</v>
      </c>
      <c r="D31" s="84" t="s">
        <v>294</v>
      </c>
      <c r="E31" s="204">
        <v>1</v>
      </c>
      <c r="F31" s="204" t="s">
        <v>5</v>
      </c>
      <c r="G31" s="185" t="s">
        <v>1081</v>
      </c>
      <c r="H31" s="84">
        <v>1</v>
      </c>
      <c r="I31" s="9"/>
    </row>
    <row r="32" spans="2:9" s="8" customFormat="1" ht="22.5" hidden="1">
      <c r="B32" s="84" t="s">
        <v>36</v>
      </c>
      <c r="C32" s="83" t="s">
        <v>373</v>
      </c>
      <c r="D32" s="84" t="s">
        <v>294</v>
      </c>
      <c r="E32" s="204">
        <v>1</v>
      </c>
      <c r="F32" s="204" t="s">
        <v>5</v>
      </c>
      <c r="G32" s="185" t="s">
        <v>1081</v>
      </c>
      <c r="H32" s="84">
        <v>1</v>
      </c>
      <c r="I32" s="9"/>
    </row>
    <row r="33" spans="2:9" ht="25.5" hidden="1">
      <c r="B33" s="169">
        <v>11</v>
      </c>
      <c r="C33" s="82" t="s">
        <v>374</v>
      </c>
      <c r="D33" s="169" t="s">
        <v>294</v>
      </c>
      <c r="E33" s="205">
        <v>1</v>
      </c>
      <c r="F33" s="205" t="s">
        <v>5</v>
      </c>
      <c r="G33" s="186" t="s">
        <v>1137</v>
      </c>
      <c r="H33" s="169">
        <v>1</v>
      </c>
    </row>
    <row r="34" spans="2:9" ht="25.5" hidden="1">
      <c r="B34" s="74">
        <v>12</v>
      </c>
      <c r="C34" s="75" t="s">
        <v>584</v>
      </c>
      <c r="D34" s="74" t="s">
        <v>294</v>
      </c>
      <c r="E34" s="201">
        <v>1</v>
      </c>
      <c r="F34" s="201" t="s">
        <v>5</v>
      </c>
      <c r="G34" s="182" t="s">
        <v>1081</v>
      </c>
      <c r="H34" s="74">
        <v>1</v>
      </c>
    </row>
    <row r="35" spans="2:9" hidden="1">
      <c r="B35" s="74">
        <v>13</v>
      </c>
      <c r="C35" s="75" t="s">
        <v>295</v>
      </c>
      <c r="D35" s="74" t="s">
        <v>294</v>
      </c>
      <c r="E35" s="201">
        <v>1</v>
      </c>
      <c r="F35" s="201" t="s">
        <v>5</v>
      </c>
      <c r="G35" s="182" t="s">
        <v>1081</v>
      </c>
      <c r="H35" s="74">
        <v>1</v>
      </c>
    </row>
    <row r="36" spans="2:9" ht="25.5" hidden="1">
      <c r="B36" s="74">
        <v>14</v>
      </c>
      <c r="C36" s="75" t="s">
        <v>345</v>
      </c>
      <c r="D36" s="74" t="s">
        <v>296</v>
      </c>
      <c r="E36" s="201">
        <v>1</v>
      </c>
      <c r="F36" s="201" t="s">
        <v>5</v>
      </c>
      <c r="G36" s="182" t="s">
        <v>1138</v>
      </c>
      <c r="H36" s="74"/>
    </row>
    <row r="37" spans="2:9" s="8" customFormat="1" hidden="1">
      <c r="B37" s="74">
        <v>15</v>
      </c>
      <c r="C37" s="75" t="s">
        <v>1010</v>
      </c>
      <c r="D37" s="74" t="s">
        <v>296</v>
      </c>
      <c r="E37" s="201">
        <v>1</v>
      </c>
      <c r="F37" s="201" t="s">
        <v>5</v>
      </c>
      <c r="G37" s="182" t="s">
        <v>1081</v>
      </c>
      <c r="H37" s="74">
        <v>1</v>
      </c>
      <c r="I37" s="9"/>
    </row>
    <row r="38" spans="2:9" s="8" customFormat="1" ht="38.25" hidden="1">
      <c r="B38" s="74">
        <v>16</v>
      </c>
      <c r="C38" s="75" t="s">
        <v>375</v>
      </c>
      <c r="D38" s="74" t="s">
        <v>296</v>
      </c>
      <c r="E38" s="201">
        <v>1</v>
      </c>
      <c r="F38" s="201" t="s">
        <v>5</v>
      </c>
      <c r="G38" s="182" t="s">
        <v>1081</v>
      </c>
      <c r="H38" s="74">
        <v>1</v>
      </c>
      <c r="I38" s="9"/>
    </row>
    <row r="39" spans="2:9" hidden="1">
      <c r="B39" s="74">
        <v>17</v>
      </c>
      <c r="C39" s="75" t="s">
        <v>1080</v>
      </c>
      <c r="D39" s="74" t="s">
        <v>819</v>
      </c>
      <c r="E39" s="201">
        <v>1</v>
      </c>
      <c r="F39" s="201" t="s">
        <v>5</v>
      </c>
      <c r="G39" s="182" t="s">
        <v>1081</v>
      </c>
      <c r="H39" s="74">
        <v>1</v>
      </c>
    </row>
    <row r="40" spans="2:9" hidden="1">
      <c r="B40" s="74">
        <v>18</v>
      </c>
      <c r="C40" s="75" t="s">
        <v>297</v>
      </c>
      <c r="D40" s="74" t="s">
        <v>49</v>
      </c>
      <c r="E40" s="201">
        <v>1</v>
      </c>
      <c r="F40" s="201" t="s">
        <v>8</v>
      </c>
      <c r="G40" s="182" t="s">
        <v>1081</v>
      </c>
      <c r="H40" s="74">
        <v>1</v>
      </c>
    </row>
    <row r="41" spans="2:9" hidden="1">
      <c r="B41" s="74">
        <v>19</v>
      </c>
      <c r="C41" s="82" t="s">
        <v>1368</v>
      </c>
      <c r="D41" s="74" t="s">
        <v>298</v>
      </c>
      <c r="E41" s="201">
        <v>1.5</v>
      </c>
      <c r="F41" s="201">
        <v>1.5</v>
      </c>
      <c r="G41" s="182" t="s">
        <v>1081</v>
      </c>
      <c r="H41" s="74"/>
    </row>
    <row r="42" spans="2:9" hidden="1">
      <c r="B42" s="80" t="s">
        <v>64</v>
      </c>
      <c r="C42" s="81" t="s">
        <v>299</v>
      </c>
      <c r="D42" s="80" t="s">
        <v>298</v>
      </c>
      <c r="E42" s="177">
        <v>1.5</v>
      </c>
      <c r="F42" s="177" t="s">
        <v>8</v>
      </c>
      <c r="G42" s="184" t="s">
        <v>1081</v>
      </c>
      <c r="H42" s="80">
        <v>1</v>
      </c>
    </row>
    <row r="43" spans="2:9" hidden="1">
      <c r="B43" s="80" t="s">
        <v>65</v>
      </c>
      <c r="C43" s="81" t="s">
        <v>1381</v>
      </c>
      <c r="D43" s="80" t="s">
        <v>298</v>
      </c>
      <c r="E43" s="177">
        <v>1.5</v>
      </c>
      <c r="F43" s="177">
        <v>5</v>
      </c>
      <c r="G43" s="184" t="s">
        <v>1081</v>
      </c>
      <c r="H43" s="80">
        <v>1</v>
      </c>
    </row>
    <row r="44" spans="2:9" hidden="1">
      <c r="B44" s="74">
        <v>20</v>
      </c>
      <c r="C44" s="75" t="s">
        <v>300</v>
      </c>
      <c r="D44" s="74" t="s">
        <v>49</v>
      </c>
      <c r="E44" s="201">
        <v>1.5</v>
      </c>
      <c r="F44" s="201">
        <v>1.5</v>
      </c>
      <c r="G44" s="182" t="s">
        <v>1081</v>
      </c>
      <c r="H44" s="74"/>
    </row>
    <row r="45" spans="2:9" hidden="1">
      <c r="B45" s="80" t="s">
        <v>68</v>
      </c>
      <c r="C45" s="81" t="s">
        <v>301</v>
      </c>
      <c r="D45" s="80" t="s">
        <v>49</v>
      </c>
      <c r="E45" s="177">
        <v>1.5</v>
      </c>
      <c r="F45" s="177" t="s">
        <v>8</v>
      </c>
      <c r="G45" s="184" t="s">
        <v>1081</v>
      </c>
      <c r="H45" s="80">
        <v>1</v>
      </c>
    </row>
    <row r="46" spans="2:9" hidden="1">
      <c r="B46" s="80" t="s">
        <v>70</v>
      </c>
      <c r="C46" s="81" t="s">
        <v>302</v>
      </c>
      <c r="D46" s="80" t="s">
        <v>49</v>
      </c>
      <c r="E46" s="177">
        <v>1.5</v>
      </c>
      <c r="F46" s="177">
        <v>5</v>
      </c>
      <c r="G46" s="184" t="s">
        <v>1081</v>
      </c>
      <c r="H46" s="80">
        <v>1</v>
      </c>
    </row>
    <row r="47" spans="2:9" hidden="1">
      <c r="B47" s="74">
        <v>21</v>
      </c>
      <c r="C47" s="75" t="s">
        <v>305</v>
      </c>
      <c r="D47" s="74" t="s">
        <v>67</v>
      </c>
      <c r="E47" s="201">
        <v>2</v>
      </c>
      <c r="F47" s="201" t="s">
        <v>14</v>
      </c>
      <c r="G47" s="182" t="s">
        <v>1081</v>
      </c>
      <c r="H47" s="74">
        <v>1</v>
      </c>
    </row>
    <row r="48" spans="2:9" hidden="1">
      <c r="B48" s="74">
        <v>22</v>
      </c>
      <c r="C48" s="75" t="s">
        <v>814</v>
      </c>
      <c r="D48" s="74" t="s">
        <v>67</v>
      </c>
      <c r="E48" s="201">
        <v>2</v>
      </c>
      <c r="F48" s="201" t="s">
        <v>14</v>
      </c>
      <c r="G48" s="182" t="s">
        <v>1081</v>
      </c>
      <c r="H48" s="74"/>
    </row>
    <row r="49" spans="2:8" hidden="1">
      <c r="B49" s="74">
        <v>23</v>
      </c>
      <c r="C49" s="75" t="s">
        <v>306</v>
      </c>
      <c r="D49" s="74" t="s">
        <v>67</v>
      </c>
      <c r="E49" s="201">
        <v>2</v>
      </c>
      <c r="F49" s="201" t="s">
        <v>14</v>
      </c>
      <c r="G49" s="182" t="s">
        <v>1081</v>
      </c>
      <c r="H49" s="74"/>
    </row>
    <row r="50" spans="2:8" hidden="1">
      <c r="B50" s="80" t="s">
        <v>925</v>
      </c>
      <c r="C50" s="81" t="s">
        <v>307</v>
      </c>
      <c r="D50" s="80" t="s">
        <v>67</v>
      </c>
      <c r="E50" s="177">
        <v>2</v>
      </c>
      <c r="F50" s="177" t="s">
        <v>14</v>
      </c>
      <c r="G50" s="184" t="s">
        <v>1081</v>
      </c>
      <c r="H50" s="80">
        <v>1</v>
      </c>
    </row>
    <row r="51" spans="2:8" hidden="1">
      <c r="B51" s="80" t="s">
        <v>1127</v>
      </c>
      <c r="C51" s="81" t="s">
        <v>308</v>
      </c>
      <c r="D51" s="80" t="s">
        <v>67</v>
      </c>
      <c r="E51" s="177">
        <v>2</v>
      </c>
      <c r="F51" s="177" t="s">
        <v>14</v>
      </c>
      <c r="G51" s="184" t="s">
        <v>1081</v>
      </c>
      <c r="H51" s="80">
        <v>1</v>
      </c>
    </row>
    <row r="52" spans="2:8" hidden="1">
      <c r="B52" s="80" t="s">
        <v>1144</v>
      </c>
      <c r="C52" s="81" t="s">
        <v>309</v>
      </c>
      <c r="D52" s="80" t="s">
        <v>67</v>
      </c>
      <c r="E52" s="177">
        <v>2</v>
      </c>
      <c r="F52" s="177" t="s">
        <v>14</v>
      </c>
      <c r="G52" s="184" t="s">
        <v>1081</v>
      </c>
      <c r="H52" s="80">
        <v>1</v>
      </c>
    </row>
    <row r="53" spans="2:8" hidden="1">
      <c r="B53" s="80" t="s">
        <v>1145</v>
      </c>
      <c r="C53" s="81" t="s">
        <v>310</v>
      </c>
      <c r="D53" s="80" t="s">
        <v>67</v>
      </c>
      <c r="E53" s="177">
        <v>2</v>
      </c>
      <c r="F53" s="177" t="s">
        <v>14</v>
      </c>
      <c r="G53" s="184" t="s">
        <v>1081</v>
      </c>
      <c r="H53" s="80">
        <v>1</v>
      </c>
    </row>
    <row r="54" spans="2:8" hidden="1">
      <c r="B54" s="80" t="s">
        <v>1157</v>
      </c>
      <c r="C54" s="81" t="s">
        <v>1158</v>
      </c>
      <c r="D54" s="80" t="s">
        <v>67</v>
      </c>
      <c r="E54" s="177">
        <v>2</v>
      </c>
      <c r="F54" s="177" t="s">
        <v>14</v>
      </c>
      <c r="G54" s="184"/>
      <c r="H54" s="80"/>
    </row>
    <row r="55" spans="2:8" hidden="1">
      <c r="B55" s="80" t="s">
        <v>1159</v>
      </c>
      <c r="C55" s="81" t="s">
        <v>1160</v>
      </c>
      <c r="D55" s="80" t="s">
        <v>67</v>
      </c>
      <c r="E55" s="177">
        <v>2</v>
      </c>
      <c r="F55" s="177" t="s">
        <v>14</v>
      </c>
      <c r="G55" s="184"/>
      <c r="H55" s="80"/>
    </row>
    <row r="56" spans="2:8" hidden="1">
      <c r="B56" s="80" t="s">
        <v>1161</v>
      </c>
      <c r="C56" s="81" t="s">
        <v>1162</v>
      </c>
      <c r="D56" s="80" t="s">
        <v>67</v>
      </c>
      <c r="E56" s="177">
        <v>2</v>
      </c>
      <c r="F56" s="177" t="s">
        <v>14</v>
      </c>
      <c r="G56" s="184"/>
      <c r="H56" s="80"/>
    </row>
    <row r="57" spans="2:8" hidden="1">
      <c r="B57" s="80" t="s">
        <v>1146</v>
      </c>
      <c r="C57" s="81" t="s">
        <v>311</v>
      </c>
      <c r="D57" s="80" t="s">
        <v>67</v>
      </c>
      <c r="E57" s="177">
        <v>2</v>
      </c>
      <c r="F57" s="177" t="s">
        <v>14</v>
      </c>
      <c r="G57" s="184" t="s">
        <v>1081</v>
      </c>
      <c r="H57" s="80">
        <v>1</v>
      </c>
    </row>
    <row r="58" spans="2:8" hidden="1">
      <c r="B58" s="74">
        <v>24</v>
      </c>
      <c r="C58" s="75" t="s">
        <v>313</v>
      </c>
      <c r="D58" s="74" t="s">
        <v>67</v>
      </c>
      <c r="E58" s="201">
        <v>2</v>
      </c>
      <c r="F58" s="201" t="s">
        <v>14</v>
      </c>
      <c r="G58" s="182" t="s">
        <v>1081</v>
      </c>
      <c r="H58" s="74"/>
    </row>
    <row r="59" spans="2:8" hidden="1">
      <c r="B59" s="80" t="s">
        <v>109</v>
      </c>
      <c r="C59" s="81" t="s">
        <v>314</v>
      </c>
      <c r="D59" s="80" t="s">
        <v>67</v>
      </c>
      <c r="E59" s="177">
        <v>2</v>
      </c>
      <c r="F59" s="177" t="s">
        <v>14</v>
      </c>
      <c r="G59" s="184" t="s">
        <v>1081</v>
      </c>
      <c r="H59" s="80">
        <v>1</v>
      </c>
    </row>
    <row r="60" spans="2:8" hidden="1">
      <c r="B60" s="80" t="s">
        <v>111</v>
      </c>
      <c r="C60" s="81" t="s">
        <v>316</v>
      </c>
      <c r="D60" s="80" t="s">
        <v>67</v>
      </c>
      <c r="E60" s="177">
        <v>2</v>
      </c>
      <c r="F60" s="177" t="s">
        <v>14</v>
      </c>
      <c r="G60" s="184" t="s">
        <v>1081</v>
      </c>
      <c r="H60" s="80">
        <v>1</v>
      </c>
    </row>
    <row r="61" spans="2:8" ht="22.5" hidden="1">
      <c r="B61" s="80" t="s">
        <v>113</v>
      </c>
      <c r="C61" s="81" t="s">
        <v>317</v>
      </c>
      <c r="D61" s="80" t="s">
        <v>67</v>
      </c>
      <c r="E61" s="177">
        <v>2</v>
      </c>
      <c r="F61" s="177" t="s">
        <v>14</v>
      </c>
      <c r="G61" s="184" t="s">
        <v>1081</v>
      </c>
      <c r="H61" s="80">
        <v>1</v>
      </c>
    </row>
    <row r="62" spans="2:8" hidden="1">
      <c r="B62" s="80" t="s">
        <v>384</v>
      </c>
      <c r="C62" s="81" t="s">
        <v>318</v>
      </c>
      <c r="D62" s="80" t="s">
        <v>67</v>
      </c>
      <c r="E62" s="177">
        <v>2</v>
      </c>
      <c r="F62" s="177" t="s">
        <v>14</v>
      </c>
      <c r="G62" s="184" t="s">
        <v>1081</v>
      </c>
      <c r="H62" s="80">
        <v>1</v>
      </c>
    </row>
    <row r="63" spans="2:8" hidden="1">
      <c r="B63" s="74">
        <v>25</v>
      </c>
      <c r="C63" s="75" t="s">
        <v>320</v>
      </c>
      <c r="D63" s="74" t="s">
        <v>67</v>
      </c>
      <c r="E63" s="201">
        <v>2</v>
      </c>
      <c r="F63" s="201" t="s">
        <v>14</v>
      </c>
      <c r="G63" s="182" t="s">
        <v>1081</v>
      </c>
      <c r="H63" s="74"/>
    </row>
    <row r="64" spans="2:8" hidden="1">
      <c r="B64" s="80" t="s">
        <v>115</v>
      </c>
      <c r="C64" s="81" t="s">
        <v>321</v>
      </c>
      <c r="D64" s="80" t="s">
        <v>67</v>
      </c>
      <c r="E64" s="177">
        <v>2</v>
      </c>
      <c r="F64" s="177" t="s">
        <v>14</v>
      </c>
      <c r="G64" s="184" t="s">
        <v>1081</v>
      </c>
      <c r="H64" s="80">
        <v>1</v>
      </c>
    </row>
    <row r="65" spans="2:8" hidden="1">
      <c r="B65" s="80" t="s">
        <v>118</v>
      </c>
      <c r="C65" s="81" t="s">
        <v>322</v>
      </c>
      <c r="D65" s="80" t="s">
        <v>67</v>
      </c>
      <c r="E65" s="177">
        <v>2</v>
      </c>
      <c r="F65" s="177" t="s">
        <v>14</v>
      </c>
      <c r="G65" s="184" t="s">
        <v>1081</v>
      </c>
      <c r="H65" s="80">
        <v>1</v>
      </c>
    </row>
    <row r="66" spans="2:8" ht="22.5" hidden="1">
      <c r="B66" s="80" t="s">
        <v>119</v>
      </c>
      <c r="C66" s="81" t="s">
        <v>323</v>
      </c>
      <c r="D66" s="80" t="s">
        <v>67</v>
      </c>
      <c r="E66" s="177">
        <v>2</v>
      </c>
      <c r="F66" s="177" t="s">
        <v>14</v>
      </c>
      <c r="G66" s="184" t="s">
        <v>1081</v>
      </c>
      <c r="H66" s="80">
        <v>1</v>
      </c>
    </row>
    <row r="67" spans="2:8" hidden="1">
      <c r="B67" s="80" t="s">
        <v>1147</v>
      </c>
      <c r="C67" s="81" t="s">
        <v>324</v>
      </c>
      <c r="D67" s="80" t="s">
        <v>67</v>
      </c>
      <c r="E67" s="177">
        <v>2</v>
      </c>
      <c r="F67" s="177" t="s">
        <v>14</v>
      </c>
      <c r="G67" s="184" t="s">
        <v>1081</v>
      </c>
      <c r="H67" s="80">
        <v>1</v>
      </c>
    </row>
    <row r="68" spans="2:8" ht="25.5" hidden="1">
      <c r="B68" s="74">
        <v>26</v>
      </c>
      <c r="C68" s="75" t="s">
        <v>1163</v>
      </c>
      <c r="D68" s="74" t="s">
        <v>67</v>
      </c>
      <c r="E68" s="201">
        <v>2</v>
      </c>
      <c r="F68" s="201" t="s">
        <v>14</v>
      </c>
      <c r="G68" s="182"/>
      <c r="H68" s="74"/>
    </row>
    <row r="69" spans="2:8" ht="25.5" hidden="1">
      <c r="B69" s="74">
        <v>27</v>
      </c>
      <c r="C69" s="75" t="s">
        <v>1164</v>
      </c>
      <c r="D69" s="74" t="s">
        <v>135</v>
      </c>
      <c r="E69" s="201">
        <v>2</v>
      </c>
      <c r="F69" s="201" t="s">
        <v>14</v>
      </c>
      <c r="G69" s="182"/>
      <c r="H69" s="74"/>
    </row>
    <row r="70" spans="2:8" ht="25.5" hidden="1">
      <c r="B70" s="74">
        <v>28</v>
      </c>
      <c r="C70" s="75" t="s">
        <v>446</v>
      </c>
      <c r="D70" s="74" t="s">
        <v>4</v>
      </c>
      <c r="E70" s="201">
        <v>2</v>
      </c>
      <c r="F70" s="201" t="s">
        <v>14</v>
      </c>
      <c r="G70" s="182"/>
      <c r="H70" s="74"/>
    </row>
    <row r="71" spans="2:8" ht="25.5" hidden="1">
      <c r="B71" s="74">
        <v>29</v>
      </c>
      <c r="C71" s="75" t="s">
        <v>1163</v>
      </c>
      <c r="D71" s="74" t="s">
        <v>135</v>
      </c>
      <c r="E71" s="201">
        <v>2</v>
      </c>
      <c r="F71" s="201" t="s">
        <v>17</v>
      </c>
      <c r="G71" s="182" t="s">
        <v>1081</v>
      </c>
      <c r="H71" s="74"/>
    </row>
    <row r="72" spans="2:8" hidden="1">
      <c r="B72" s="76" t="s">
        <v>385</v>
      </c>
      <c r="C72" s="77" t="s">
        <v>325</v>
      </c>
      <c r="D72" s="76" t="s">
        <v>135</v>
      </c>
      <c r="E72" s="203">
        <v>2</v>
      </c>
      <c r="F72" s="203" t="s">
        <v>17</v>
      </c>
      <c r="G72" s="183" t="s">
        <v>1081</v>
      </c>
      <c r="H72" s="76"/>
    </row>
    <row r="73" spans="2:8" ht="22.5" hidden="1">
      <c r="B73" s="80" t="s">
        <v>1167</v>
      </c>
      <c r="C73" s="81" t="s">
        <v>1165</v>
      </c>
      <c r="D73" s="80" t="s">
        <v>135</v>
      </c>
      <c r="E73" s="177">
        <v>2</v>
      </c>
      <c r="F73" s="177" t="s">
        <v>17</v>
      </c>
      <c r="G73" s="184" t="s">
        <v>1081</v>
      </c>
      <c r="H73" s="80">
        <v>1</v>
      </c>
    </row>
    <row r="74" spans="2:8" hidden="1">
      <c r="B74" s="80" t="s">
        <v>1168</v>
      </c>
      <c r="C74" s="81" t="s">
        <v>326</v>
      </c>
      <c r="D74" s="80" t="s">
        <v>135</v>
      </c>
      <c r="E74" s="177">
        <v>2</v>
      </c>
      <c r="F74" s="177" t="s">
        <v>17</v>
      </c>
      <c r="G74" s="184" t="s">
        <v>1081</v>
      </c>
      <c r="H74" s="80">
        <v>1</v>
      </c>
    </row>
    <row r="75" spans="2:8" hidden="1">
      <c r="B75" s="76" t="s">
        <v>386</v>
      </c>
      <c r="C75" s="77" t="s">
        <v>1166</v>
      </c>
      <c r="D75" s="76" t="s">
        <v>135</v>
      </c>
      <c r="E75" s="203">
        <v>2</v>
      </c>
      <c r="F75" s="203" t="s">
        <v>17</v>
      </c>
      <c r="G75" s="183" t="s">
        <v>1081</v>
      </c>
      <c r="H75" s="76">
        <v>1</v>
      </c>
    </row>
    <row r="76" spans="2:8" hidden="1">
      <c r="B76" s="76" t="s">
        <v>387</v>
      </c>
      <c r="C76" s="77" t="s">
        <v>1171</v>
      </c>
      <c r="D76" s="76" t="s">
        <v>135</v>
      </c>
      <c r="E76" s="203">
        <v>2</v>
      </c>
      <c r="F76" s="203" t="s">
        <v>17</v>
      </c>
      <c r="G76" s="183"/>
      <c r="H76" s="76"/>
    </row>
    <row r="77" spans="2:8" hidden="1">
      <c r="B77" s="76" t="s">
        <v>1173</v>
      </c>
      <c r="C77" s="77" t="s">
        <v>1172</v>
      </c>
      <c r="D77" s="76" t="s">
        <v>135</v>
      </c>
      <c r="E77" s="203">
        <v>2</v>
      </c>
      <c r="F77" s="203" t="s">
        <v>17</v>
      </c>
      <c r="G77" s="183"/>
      <c r="H77" s="76"/>
    </row>
    <row r="78" spans="2:8" ht="25.5" hidden="1">
      <c r="B78" s="74">
        <v>30</v>
      </c>
      <c r="C78" s="75" t="s">
        <v>327</v>
      </c>
      <c r="D78" s="74" t="s">
        <v>49</v>
      </c>
      <c r="E78" s="201">
        <v>2</v>
      </c>
      <c r="F78" s="201" t="s">
        <v>17</v>
      </c>
      <c r="G78" s="182" t="s">
        <v>1081</v>
      </c>
      <c r="H78" s="74"/>
    </row>
    <row r="79" spans="2:8" hidden="1">
      <c r="B79" s="80" t="s">
        <v>136</v>
      </c>
      <c r="C79" s="81" t="s">
        <v>589</v>
      </c>
      <c r="D79" s="76" t="s">
        <v>49</v>
      </c>
      <c r="E79" s="203">
        <v>2</v>
      </c>
      <c r="F79" s="203" t="s">
        <v>17</v>
      </c>
      <c r="G79" s="183" t="s">
        <v>1139</v>
      </c>
      <c r="H79" s="76"/>
    </row>
    <row r="80" spans="2:8" hidden="1">
      <c r="B80" s="80" t="s">
        <v>1169</v>
      </c>
      <c r="C80" s="81" t="s">
        <v>328</v>
      </c>
      <c r="D80" s="80" t="s">
        <v>49</v>
      </c>
      <c r="E80" s="177">
        <v>2</v>
      </c>
      <c r="F80" s="177" t="s">
        <v>17</v>
      </c>
      <c r="G80" s="184" t="s">
        <v>1081</v>
      </c>
      <c r="H80" s="80">
        <v>1</v>
      </c>
    </row>
    <row r="81" spans="2:8" hidden="1">
      <c r="B81" s="80" t="s">
        <v>1170</v>
      </c>
      <c r="C81" s="81" t="s">
        <v>590</v>
      </c>
      <c r="D81" s="80" t="s">
        <v>49</v>
      </c>
      <c r="E81" s="177">
        <v>2</v>
      </c>
      <c r="F81" s="177" t="s">
        <v>17</v>
      </c>
      <c r="G81" s="184" t="s">
        <v>1081</v>
      </c>
      <c r="H81" s="80">
        <v>1</v>
      </c>
    </row>
    <row r="82" spans="2:8" hidden="1">
      <c r="B82" s="80" t="s">
        <v>137</v>
      </c>
      <c r="C82" s="81" t="s">
        <v>329</v>
      </c>
      <c r="D82" s="76" t="s">
        <v>49</v>
      </c>
      <c r="E82" s="203">
        <v>2</v>
      </c>
      <c r="F82" s="203" t="s">
        <v>17</v>
      </c>
      <c r="G82" s="183" t="s">
        <v>1081</v>
      </c>
      <c r="H82" s="76">
        <v>1</v>
      </c>
    </row>
    <row r="83" spans="2:8" ht="25.5" hidden="1">
      <c r="B83" s="74">
        <v>31</v>
      </c>
      <c r="C83" s="75" t="s">
        <v>627</v>
      </c>
      <c r="D83" s="74" t="s">
        <v>49</v>
      </c>
      <c r="E83" s="201">
        <v>2</v>
      </c>
      <c r="F83" s="201" t="s">
        <v>16</v>
      </c>
      <c r="G83" s="182" t="s">
        <v>1081</v>
      </c>
      <c r="H83" s="74">
        <v>1</v>
      </c>
    </row>
    <row r="84" spans="2:8" hidden="1">
      <c r="B84" s="74">
        <v>32</v>
      </c>
      <c r="C84" s="75" t="s">
        <v>628</v>
      </c>
      <c r="D84" s="74" t="s">
        <v>67</v>
      </c>
      <c r="E84" s="201">
        <v>2</v>
      </c>
      <c r="F84" s="201" t="s">
        <v>16</v>
      </c>
      <c r="G84" s="182" t="s">
        <v>1081</v>
      </c>
      <c r="H84" s="74">
        <v>1</v>
      </c>
    </row>
    <row r="85" spans="2:8" hidden="1">
      <c r="B85" s="74">
        <v>33</v>
      </c>
      <c r="C85" s="75" t="s">
        <v>629</v>
      </c>
      <c r="D85" s="74" t="s">
        <v>67</v>
      </c>
      <c r="E85" s="201">
        <v>2</v>
      </c>
      <c r="F85" s="201" t="s">
        <v>16</v>
      </c>
      <c r="G85" s="182" t="s">
        <v>1081</v>
      </c>
      <c r="H85" s="74">
        <v>1</v>
      </c>
    </row>
    <row r="86" spans="2:8" hidden="1">
      <c r="B86" s="74">
        <v>34</v>
      </c>
      <c r="C86" s="75" t="s">
        <v>630</v>
      </c>
      <c r="D86" s="74" t="s">
        <v>800</v>
      </c>
      <c r="E86" s="201">
        <v>2</v>
      </c>
      <c r="F86" s="201" t="s">
        <v>16</v>
      </c>
      <c r="G86" s="182" t="s">
        <v>1081</v>
      </c>
      <c r="H86" s="74">
        <v>1</v>
      </c>
    </row>
    <row r="87" spans="2:8" hidden="1">
      <c r="B87" s="74">
        <v>35</v>
      </c>
      <c r="C87" s="75" t="s">
        <v>632</v>
      </c>
      <c r="D87" s="74" t="s">
        <v>799</v>
      </c>
      <c r="E87" s="201">
        <v>2</v>
      </c>
      <c r="F87" s="201" t="s">
        <v>16</v>
      </c>
      <c r="G87" s="182" t="s">
        <v>1081</v>
      </c>
      <c r="H87" s="74">
        <v>1</v>
      </c>
    </row>
    <row r="88" spans="2:8" hidden="1">
      <c r="B88" s="74">
        <v>36</v>
      </c>
      <c r="C88" s="75" t="s">
        <v>633</v>
      </c>
      <c r="D88" s="74" t="s">
        <v>67</v>
      </c>
      <c r="E88" s="201">
        <v>2</v>
      </c>
      <c r="F88" s="201" t="s">
        <v>16</v>
      </c>
      <c r="G88" s="182" t="s">
        <v>1081</v>
      </c>
      <c r="H88" s="74">
        <v>1</v>
      </c>
    </row>
    <row r="89" spans="2:8" ht="25.5" hidden="1">
      <c r="B89" s="74">
        <v>37</v>
      </c>
      <c r="C89" s="75" t="s">
        <v>1055</v>
      </c>
      <c r="D89" s="74" t="s">
        <v>49</v>
      </c>
      <c r="E89" s="201">
        <v>2</v>
      </c>
      <c r="F89" s="201" t="s">
        <v>17</v>
      </c>
      <c r="G89" s="182" t="s">
        <v>1140</v>
      </c>
      <c r="H89" s="74">
        <v>1</v>
      </c>
    </row>
    <row r="90" spans="2:8" ht="25.5" hidden="1">
      <c r="B90" s="74">
        <v>38</v>
      </c>
      <c r="C90" s="75" t="s">
        <v>331</v>
      </c>
      <c r="D90" s="74" t="s">
        <v>298</v>
      </c>
      <c r="E90" s="201">
        <v>2</v>
      </c>
      <c r="F90" s="201" t="s">
        <v>14</v>
      </c>
      <c r="G90" s="182" t="s">
        <v>1141</v>
      </c>
      <c r="H90" s="74">
        <v>1</v>
      </c>
    </row>
    <row r="91" spans="2:8" ht="25.5">
      <c r="B91" s="74">
        <v>39</v>
      </c>
      <c r="C91" s="75" t="s">
        <v>332</v>
      </c>
      <c r="D91" s="74" t="s">
        <v>298</v>
      </c>
      <c r="E91" s="201">
        <v>5</v>
      </c>
      <c r="F91" s="201">
        <v>5</v>
      </c>
      <c r="G91" s="182" t="s">
        <v>1142</v>
      </c>
      <c r="H91" s="74">
        <v>1</v>
      </c>
    </row>
    <row r="92" spans="2:8" ht="25.5" hidden="1">
      <c r="B92" s="74">
        <v>40</v>
      </c>
      <c r="C92" s="75" t="s">
        <v>811</v>
      </c>
      <c r="D92" s="74" t="s">
        <v>49</v>
      </c>
      <c r="E92" s="201">
        <v>4</v>
      </c>
      <c r="F92" s="201" t="s">
        <v>23</v>
      </c>
      <c r="G92" s="182" t="s">
        <v>1143</v>
      </c>
      <c r="H92" s="74"/>
    </row>
    <row r="93" spans="2:8" ht="22.5" hidden="1">
      <c r="B93" s="80" t="s">
        <v>1174</v>
      </c>
      <c r="C93" s="81" t="s">
        <v>333</v>
      </c>
      <c r="D93" s="80" t="s">
        <v>49</v>
      </c>
      <c r="E93" s="177">
        <v>4</v>
      </c>
      <c r="F93" s="206" t="s">
        <v>23</v>
      </c>
      <c r="G93" s="184" t="s">
        <v>1081</v>
      </c>
      <c r="H93" s="80">
        <v>1</v>
      </c>
    </row>
    <row r="94" spans="2:8" ht="22.5" hidden="1">
      <c r="B94" s="80" t="s">
        <v>1175</v>
      </c>
      <c r="C94" s="81" t="s">
        <v>334</v>
      </c>
      <c r="D94" s="80" t="s">
        <v>49</v>
      </c>
      <c r="E94" s="177">
        <v>4</v>
      </c>
      <c r="F94" s="206" t="s">
        <v>23</v>
      </c>
      <c r="G94" s="184" t="s">
        <v>1081</v>
      </c>
      <c r="H94" s="80">
        <v>1</v>
      </c>
    </row>
    <row r="95" spans="2:8" ht="22.5" hidden="1">
      <c r="B95" s="80" t="s">
        <v>1176</v>
      </c>
      <c r="C95" s="81" t="s">
        <v>335</v>
      </c>
      <c r="D95" s="80" t="s">
        <v>49</v>
      </c>
      <c r="E95" s="177">
        <v>4</v>
      </c>
      <c r="F95" s="206" t="s">
        <v>23</v>
      </c>
      <c r="G95" s="184" t="s">
        <v>1081</v>
      </c>
      <c r="H95" s="80">
        <v>1</v>
      </c>
    </row>
    <row r="96" spans="2:8" ht="22.5" hidden="1">
      <c r="B96" s="80" t="s">
        <v>1177</v>
      </c>
      <c r="C96" s="81" t="s">
        <v>336</v>
      </c>
      <c r="D96" s="80" t="s">
        <v>49</v>
      </c>
      <c r="E96" s="177">
        <v>4</v>
      </c>
      <c r="F96" s="206" t="s">
        <v>23</v>
      </c>
      <c r="G96" s="184" t="s">
        <v>1081</v>
      </c>
      <c r="H96" s="80">
        <v>1</v>
      </c>
    </row>
    <row r="97" spans="2:8" ht="25.5" hidden="1">
      <c r="B97" s="74">
        <v>41</v>
      </c>
      <c r="C97" s="75" t="s">
        <v>337</v>
      </c>
      <c r="D97" s="74" t="s">
        <v>49</v>
      </c>
      <c r="E97" s="201">
        <v>4</v>
      </c>
      <c r="F97" s="201" t="s">
        <v>23</v>
      </c>
      <c r="G97" s="182" t="s">
        <v>1081</v>
      </c>
      <c r="H97" s="74">
        <v>1</v>
      </c>
    </row>
    <row r="98" spans="2:8" hidden="1">
      <c r="B98" s="74">
        <v>42</v>
      </c>
      <c r="C98" s="75" t="s">
        <v>338</v>
      </c>
      <c r="D98" s="74" t="s">
        <v>49</v>
      </c>
      <c r="E98" s="201">
        <v>4</v>
      </c>
      <c r="F98" s="201" t="s">
        <v>23</v>
      </c>
      <c r="G98" s="182" t="s">
        <v>1081</v>
      </c>
      <c r="H98" s="74">
        <v>1</v>
      </c>
    </row>
    <row r="99" spans="2:8" ht="25.5" hidden="1">
      <c r="B99" s="74">
        <v>43</v>
      </c>
      <c r="C99" s="75" t="s">
        <v>339</v>
      </c>
      <c r="D99" s="74" t="s">
        <v>4</v>
      </c>
      <c r="E99" s="201">
        <v>4</v>
      </c>
      <c r="F99" s="201" t="s">
        <v>23</v>
      </c>
      <c r="G99" s="182" t="s">
        <v>1081</v>
      </c>
      <c r="H99" s="74">
        <v>1</v>
      </c>
    </row>
    <row r="100" spans="2:8" ht="25.5" hidden="1">
      <c r="B100" s="74">
        <v>44</v>
      </c>
      <c r="C100" s="75" t="s">
        <v>343</v>
      </c>
      <c r="D100" s="74" t="s">
        <v>4</v>
      </c>
      <c r="E100" s="201">
        <v>4</v>
      </c>
      <c r="F100" s="201" t="s">
        <v>23</v>
      </c>
      <c r="G100" s="182" t="s">
        <v>1081</v>
      </c>
      <c r="H100" s="74">
        <v>1</v>
      </c>
    </row>
  </sheetData>
  <autoFilter ref="A2:J100">
    <filterColumn colId="4">
      <filters>
        <filter val="5"/>
      </filters>
    </filterColumn>
  </autoFilter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view="pageBreakPreview" zoomScaleSheetLayoutView="100" workbookViewId="0">
      <selection activeCell="B1" sqref="B1:C1"/>
    </sheetView>
  </sheetViews>
  <sheetFormatPr defaultRowHeight="14.25"/>
  <cols>
    <col min="1" max="1" width="9" style="214"/>
    <col min="2" max="2" width="61.5" style="214" customWidth="1"/>
    <col min="3" max="3" width="10" style="214" customWidth="1"/>
    <col min="4" max="16384" width="9" style="214"/>
  </cols>
  <sheetData>
    <row r="1" spans="1:3" ht="42" customHeight="1">
      <c r="B1" s="224" t="s">
        <v>1394</v>
      </c>
      <c r="C1" s="225"/>
    </row>
    <row r="2" spans="1:3" ht="42" customHeight="1">
      <c r="B2" s="220"/>
      <c r="C2" s="220"/>
    </row>
    <row r="3" spans="1:3">
      <c r="A3" s="215" t="s">
        <v>1395</v>
      </c>
      <c r="B3" s="216"/>
      <c r="C3" s="216"/>
    </row>
    <row r="4" spans="1:3" ht="25.5">
      <c r="A4" s="217" t="s">
        <v>280</v>
      </c>
      <c r="B4" s="217" t="s">
        <v>281</v>
      </c>
      <c r="C4" s="217" t="s">
        <v>282</v>
      </c>
    </row>
    <row r="5" spans="1:3" s="207" customFormat="1" ht="11.25">
      <c r="A5" s="218">
        <v>1</v>
      </c>
      <c r="B5" s="218">
        <v>2</v>
      </c>
      <c r="C5" s="218">
        <v>3</v>
      </c>
    </row>
    <row r="6" spans="1:3" s="207" customFormat="1" ht="15.75">
      <c r="A6" s="223" t="s">
        <v>1383</v>
      </c>
      <c r="B6" s="223"/>
      <c r="C6" s="223"/>
    </row>
    <row r="7" spans="1:3">
      <c r="A7" s="78" t="s">
        <v>1382</v>
      </c>
      <c r="B7" s="79" t="s">
        <v>1381</v>
      </c>
      <c r="C7" s="78" t="s">
        <v>298</v>
      </c>
    </row>
    <row r="12" spans="1:3">
      <c r="B12" s="214" t="s">
        <v>1400</v>
      </c>
    </row>
  </sheetData>
  <mergeCells count="2">
    <mergeCell ref="A6:C6"/>
    <mergeCell ref="B1:C1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EU448"/>
  <sheetViews>
    <sheetView showGridLines="0" view="pageBreakPreview" zoomScaleSheetLayoutView="100" workbookViewId="0"/>
  </sheetViews>
  <sheetFormatPr defaultColWidth="8.625" defaultRowHeight="12.75"/>
  <cols>
    <col min="1" max="1" width="8.125" style="6" customWidth="1"/>
    <col min="2" max="3" width="8.625" style="7" hidden="1" customWidth="1"/>
    <col min="4" max="7" width="8.625" style="3" hidden="1" customWidth="1"/>
    <col min="8" max="10" width="7.625" style="7" hidden="1" customWidth="1"/>
    <col min="11" max="11" width="8.25" style="6" hidden="1" customWidth="1"/>
    <col min="12" max="12" width="65.875" style="7" customWidth="1"/>
    <col min="13" max="13" width="8.375" style="6" customWidth="1"/>
    <col min="14" max="14" width="13.875" style="6" customWidth="1"/>
    <col min="15" max="15" width="7.75" style="6" customWidth="1"/>
    <col min="16" max="16" width="46" style="162" customWidth="1"/>
    <col min="17" max="17" width="7.625" style="172" customWidth="1"/>
    <col min="18" max="18" width="84.375" style="160" customWidth="1"/>
    <col min="19" max="19" width="9.875" style="3" customWidth="1"/>
    <col min="20" max="16384" width="8.625" style="3"/>
  </cols>
  <sheetData>
    <row r="1" spans="1:18">
      <c r="A1" s="40" t="s">
        <v>635</v>
      </c>
    </row>
    <row r="2" spans="1:18" s="1" customFormat="1" ht="51">
      <c r="A2" s="72" t="s">
        <v>0</v>
      </c>
      <c r="B2" s="72"/>
      <c r="C2" s="72"/>
      <c r="D2" s="72"/>
      <c r="E2" s="72"/>
      <c r="F2" s="72"/>
      <c r="G2" s="72"/>
      <c r="H2" s="72">
        <f>SUM(H3:H422)</f>
        <v>67</v>
      </c>
      <c r="I2" s="72"/>
      <c r="J2" s="72"/>
      <c r="K2" s="72"/>
      <c r="L2" s="72" t="s">
        <v>1</v>
      </c>
      <c r="M2" s="72" t="s">
        <v>2</v>
      </c>
      <c r="N2" s="202" t="s">
        <v>1374</v>
      </c>
      <c r="O2" s="202" t="s">
        <v>1376</v>
      </c>
      <c r="P2" s="72" t="s">
        <v>1078</v>
      </c>
      <c r="Q2" s="171" t="s">
        <v>1124</v>
      </c>
      <c r="R2" s="161"/>
    </row>
    <row r="3" spans="1:18" s="43" customFormat="1" ht="25.5" hidden="1">
      <c r="A3" s="85" t="s">
        <v>3</v>
      </c>
      <c r="B3" s="86">
        <v>1</v>
      </c>
      <c r="C3" s="86"/>
      <c r="D3" s="86"/>
      <c r="E3" s="87">
        <f t="shared" ref="E3:E76" si="0">TRUNC(F3)</f>
        <v>1</v>
      </c>
      <c r="F3" s="88">
        <f>G3</f>
        <v>1</v>
      </c>
      <c r="G3" s="88">
        <f t="shared" ref="G3:G76" si="1">SUM(H3:J3)</f>
        <v>1</v>
      </c>
      <c r="H3" s="88">
        <f>IF(LEN(K3)=1,1,IF(LEN(K3)=2,1,""))</f>
        <v>1</v>
      </c>
      <c r="I3" s="88" t="str">
        <f>IF(LEN(K3)=3,0.001,IF(LEN(K3)=4,0.001,""))</f>
        <v/>
      </c>
      <c r="J3" s="88" t="str">
        <f>IF(LEN(K3)=5,0.000001,IF(LEN(K3)=6,0.000001,""))</f>
        <v/>
      </c>
      <c r="K3" s="85">
        <v>1</v>
      </c>
      <c r="L3" s="89" t="s">
        <v>869</v>
      </c>
      <c r="M3" s="85" t="s">
        <v>4</v>
      </c>
      <c r="N3" s="42">
        <v>1</v>
      </c>
      <c r="O3" s="42" t="s">
        <v>5</v>
      </c>
      <c r="P3" s="158" t="s">
        <v>1081</v>
      </c>
      <c r="Q3" s="173"/>
      <c r="R3" s="159"/>
    </row>
    <row r="4" spans="1:18" ht="22.5" hidden="1">
      <c r="A4" s="90" t="s">
        <v>5</v>
      </c>
      <c r="B4" s="91">
        <v>1</v>
      </c>
      <c r="C4" s="91" t="str">
        <f>MID(D4,3,10)</f>
        <v>1</v>
      </c>
      <c r="D4" s="92" t="str">
        <f>K4</f>
        <v>1.1</v>
      </c>
      <c r="E4" s="93">
        <f t="shared" si="0"/>
        <v>1</v>
      </c>
      <c r="F4" s="94">
        <f t="shared" ref="F4:F76" si="2">F3+G4</f>
        <v>1.0009999999999999</v>
      </c>
      <c r="G4" s="94">
        <f t="shared" si="1"/>
        <v>1E-3</v>
      </c>
      <c r="H4" s="94" t="str">
        <f t="shared" ref="H4:H76" si="3">IF(LEN(K4)=1,1,IF(LEN(K4)=2,1,""))</f>
        <v/>
      </c>
      <c r="I4" s="94">
        <f t="shared" ref="I4:I76" si="4">IF(LEN(K4)=3,0.001,IF(LEN(K4)=4,0.001,""))</f>
        <v>1E-3</v>
      </c>
      <c r="J4" s="94" t="str">
        <f t="shared" ref="J4:J76" si="5">IF(LEN(K4)=5,0.000001,IF(LEN(K4)=6,0.000001,""))</f>
        <v/>
      </c>
      <c r="K4" s="90" t="s">
        <v>5</v>
      </c>
      <c r="L4" s="95" t="s">
        <v>868</v>
      </c>
      <c r="M4" s="90" t="s">
        <v>4</v>
      </c>
      <c r="N4" s="2">
        <v>1</v>
      </c>
      <c r="O4" s="2" t="s">
        <v>5</v>
      </c>
      <c r="P4" s="163" t="s">
        <v>1082</v>
      </c>
      <c r="Q4" s="174"/>
    </row>
    <row r="5" spans="1:18" hidden="1">
      <c r="A5" s="90" t="s">
        <v>6</v>
      </c>
      <c r="B5" s="91"/>
      <c r="C5" s="91"/>
      <c r="D5" s="92"/>
      <c r="E5" s="93"/>
      <c r="F5" s="94"/>
      <c r="G5" s="94"/>
      <c r="H5" s="94"/>
      <c r="I5" s="94"/>
      <c r="J5" s="94"/>
      <c r="K5" s="96"/>
      <c r="L5" s="95" t="s">
        <v>820</v>
      </c>
      <c r="M5" s="97" t="s">
        <v>4</v>
      </c>
      <c r="N5" s="2">
        <v>1</v>
      </c>
      <c r="O5" s="2" t="s">
        <v>5</v>
      </c>
      <c r="P5" s="109" t="s">
        <v>1083</v>
      </c>
      <c r="Q5" s="175">
        <v>1</v>
      </c>
    </row>
    <row r="6" spans="1:18" ht="22.5" hidden="1">
      <c r="A6" s="90" t="s">
        <v>7</v>
      </c>
      <c r="B6" s="91"/>
      <c r="C6" s="91"/>
      <c r="D6" s="92"/>
      <c r="E6" s="93"/>
      <c r="F6" s="94"/>
      <c r="G6" s="94"/>
      <c r="H6" s="94"/>
      <c r="I6" s="94"/>
      <c r="J6" s="94"/>
      <c r="K6" s="96"/>
      <c r="L6" s="95" t="s">
        <v>821</v>
      </c>
      <c r="M6" s="97" t="s">
        <v>4</v>
      </c>
      <c r="N6" s="2">
        <v>1</v>
      </c>
      <c r="O6" s="2" t="s">
        <v>5</v>
      </c>
      <c r="P6" s="109" t="s">
        <v>1084</v>
      </c>
      <c r="Q6" s="175"/>
    </row>
    <row r="7" spans="1:18" ht="22.5" hidden="1">
      <c r="A7" s="90" t="s">
        <v>825</v>
      </c>
      <c r="B7" s="91"/>
      <c r="C7" s="91"/>
      <c r="D7" s="92"/>
      <c r="E7" s="93"/>
      <c r="F7" s="94"/>
      <c r="G7" s="94"/>
      <c r="H7" s="94"/>
      <c r="I7" s="94"/>
      <c r="J7" s="94"/>
      <c r="K7" s="96"/>
      <c r="L7" s="95" t="s">
        <v>822</v>
      </c>
      <c r="M7" s="97" t="s">
        <v>4</v>
      </c>
      <c r="N7" s="2">
        <v>1</v>
      </c>
      <c r="O7" s="2" t="s">
        <v>5</v>
      </c>
      <c r="P7" s="109" t="s">
        <v>1085</v>
      </c>
      <c r="Q7" s="175">
        <v>1</v>
      </c>
    </row>
    <row r="8" spans="1:18" hidden="1">
      <c r="A8" s="90" t="s">
        <v>826</v>
      </c>
      <c r="B8" s="91"/>
      <c r="C8" s="91"/>
      <c r="D8" s="92"/>
      <c r="E8" s="93"/>
      <c r="F8" s="94"/>
      <c r="G8" s="94"/>
      <c r="H8" s="94"/>
      <c r="I8" s="94"/>
      <c r="J8" s="94"/>
      <c r="K8" s="96"/>
      <c r="L8" s="95" t="s">
        <v>823</v>
      </c>
      <c r="M8" s="97" t="s">
        <v>4</v>
      </c>
      <c r="N8" s="2">
        <v>1</v>
      </c>
      <c r="O8" s="2" t="s">
        <v>5</v>
      </c>
      <c r="P8" s="109" t="s">
        <v>1081</v>
      </c>
      <c r="Q8" s="175">
        <v>1</v>
      </c>
    </row>
    <row r="9" spans="1:18" ht="22.5" hidden="1">
      <c r="A9" s="90" t="s">
        <v>827</v>
      </c>
      <c r="B9" s="91"/>
      <c r="C9" s="91"/>
      <c r="D9" s="92"/>
      <c r="E9" s="93"/>
      <c r="F9" s="94"/>
      <c r="G9" s="94"/>
      <c r="H9" s="94"/>
      <c r="I9" s="94"/>
      <c r="J9" s="94"/>
      <c r="K9" s="96"/>
      <c r="L9" s="95" t="s">
        <v>824</v>
      </c>
      <c r="M9" s="97" t="s">
        <v>4</v>
      </c>
      <c r="N9" s="2">
        <v>1</v>
      </c>
      <c r="O9" s="2" t="s">
        <v>5</v>
      </c>
      <c r="P9" s="109" t="s">
        <v>1081</v>
      </c>
      <c r="Q9" s="175">
        <v>1</v>
      </c>
    </row>
    <row r="10" spans="1:18" hidden="1">
      <c r="A10" s="96" t="s">
        <v>8</v>
      </c>
      <c r="B10" s="98">
        <v>1</v>
      </c>
      <c r="C10" s="98" t="str">
        <f t="shared" ref="C10:C12" si="6">MID(D10,3,10)</f>
        <v>2</v>
      </c>
      <c r="D10" s="92" t="str">
        <f t="shared" ref="D10:D12" si="7">K10</f>
        <v>1.2</v>
      </c>
      <c r="E10" s="93" t="e">
        <f t="shared" si="0"/>
        <v>#REF!</v>
      </c>
      <c r="F10" s="94" t="e">
        <f>#REF!+G10</f>
        <v>#REF!</v>
      </c>
      <c r="G10" s="94">
        <f t="shared" si="1"/>
        <v>1E-3</v>
      </c>
      <c r="H10" s="99" t="str">
        <f t="shared" si="3"/>
        <v/>
      </c>
      <c r="I10" s="99">
        <f t="shared" si="4"/>
        <v>1E-3</v>
      </c>
      <c r="J10" s="99" t="str">
        <f t="shared" si="5"/>
        <v/>
      </c>
      <c r="K10" s="96" t="s">
        <v>8</v>
      </c>
      <c r="L10" s="100" t="s">
        <v>451</v>
      </c>
      <c r="M10" s="96" t="s">
        <v>4</v>
      </c>
      <c r="N10" s="2">
        <v>1</v>
      </c>
      <c r="O10" s="2" t="s">
        <v>5</v>
      </c>
      <c r="P10" s="164" t="s">
        <v>1081</v>
      </c>
      <c r="Q10" s="176" t="s">
        <v>1125</v>
      </c>
    </row>
    <row r="11" spans="1:18" hidden="1">
      <c r="A11" s="97" t="s">
        <v>11</v>
      </c>
      <c r="B11" s="98">
        <v>1</v>
      </c>
      <c r="C11" s="98" t="str">
        <f t="shared" si="6"/>
        <v>3</v>
      </c>
      <c r="D11" s="92" t="str">
        <f t="shared" si="7"/>
        <v>1.3</v>
      </c>
      <c r="E11" s="93" t="e">
        <f t="shared" si="0"/>
        <v>#REF!</v>
      </c>
      <c r="F11" s="94" t="e">
        <f>#REF!+G11</f>
        <v>#REF!</v>
      </c>
      <c r="G11" s="94">
        <f t="shared" si="1"/>
        <v>1E-3</v>
      </c>
      <c r="H11" s="99" t="str">
        <f t="shared" si="3"/>
        <v/>
      </c>
      <c r="I11" s="99">
        <f t="shared" si="4"/>
        <v>1E-3</v>
      </c>
      <c r="J11" s="99" t="str">
        <f t="shared" si="5"/>
        <v/>
      </c>
      <c r="K11" s="97" t="s">
        <v>11</v>
      </c>
      <c r="L11" s="101" t="s">
        <v>452</v>
      </c>
      <c r="M11" s="97" t="s">
        <v>4</v>
      </c>
      <c r="N11" s="2">
        <v>1</v>
      </c>
      <c r="O11" s="2" t="s">
        <v>5</v>
      </c>
      <c r="P11" s="109" t="s">
        <v>1081</v>
      </c>
      <c r="Q11" s="175">
        <v>1</v>
      </c>
    </row>
    <row r="12" spans="1:18" s="43" customFormat="1" hidden="1">
      <c r="A12" s="85" t="s">
        <v>13</v>
      </c>
      <c r="B12" s="86">
        <v>1</v>
      </c>
      <c r="C12" s="86" t="str">
        <f t="shared" si="6"/>
        <v>4</v>
      </c>
      <c r="D12" s="86" t="str">
        <f t="shared" si="7"/>
        <v>1.4</v>
      </c>
      <c r="E12" s="87" t="e">
        <f t="shared" si="0"/>
        <v>#REF!</v>
      </c>
      <c r="F12" s="88" t="e">
        <f>#REF!+G12</f>
        <v>#REF!</v>
      </c>
      <c r="G12" s="88">
        <f t="shared" si="1"/>
        <v>1E-3</v>
      </c>
      <c r="H12" s="88" t="str">
        <f t="shared" si="3"/>
        <v/>
      </c>
      <c r="I12" s="88">
        <f t="shared" si="4"/>
        <v>1E-3</v>
      </c>
      <c r="J12" s="88" t="str">
        <f t="shared" si="5"/>
        <v/>
      </c>
      <c r="K12" s="85" t="s">
        <v>12</v>
      </c>
      <c r="L12" s="89" t="s">
        <v>867</v>
      </c>
      <c r="M12" s="85" t="s">
        <v>4</v>
      </c>
      <c r="N12" s="42">
        <v>1</v>
      </c>
      <c r="O12" s="42" t="s">
        <v>5</v>
      </c>
      <c r="P12" s="158" t="s">
        <v>1081</v>
      </c>
      <c r="Q12" s="173">
        <v>1</v>
      </c>
      <c r="R12" s="159"/>
    </row>
    <row r="13" spans="1:18" s="43" customFormat="1" ht="25.5" hidden="1">
      <c r="A13" s="85" t="s">
        <v>18</v>
      </c>
      <c r="B13" s="86">
        <v>2</v>
      </c>
      <c r="C13" s="86"/>
      <c r="D13" s="86" t="str">
        <f>IF(I13=0,1,"")</f>
        <v/>
      </c>
      <c r="E13" s="87" t="e">
        <f t="shared" si="0"/>
        <v>#REF!</v>
      </c>
      <c r="F13" s="88" t="e">
        <f t="shared" si="2"/>
        <v>#REF!</v>
      </c>
      <c r="G13" s="88">
        <f t="shared" si="1"/>
        <v>1</v>
      </c>
      <c r="H13" s="88">
        <f t="shared" si="3"/>
        <v>1</v>
      </c>
      <c r="I13" s="88" t="str">
        <f t="shared" si="4"/>
        <v/>
      </c>
      <c r="J13" s="88" t="str">
        <f t="shared" si="5"/>
        <v/>
      </c>
      <c r="K13" s="85">
        <v>2</v>
      </c>
      <c r="L13" s="89" t="s">
        <v>866</v>
      </c>
      <c r="M13" s="85" t="s">
        <v>988</v>
      </c>
      <c r="N13" s="42">
        <v>1</v>
      </c>
      <c r="O13" s="42" t="s">
        <v>5</v>
      </c>
      <c r="P13" s="158" t="s">
        <v>1081</v>
      </c>
      <c r="Q13" s="173"/>
      <c r="R13" s="159"/>
    </row>
    <row r="14" spans="1:18" ht="22.5" hidden="1">
      <c r="A14" s="102" t="s">
        <v>19</v>
      </c>
      <c r="B14" s="98"/>
      <c r="C14" s="98"/>
      <c r="D14" s="92"/>
      <c r="E14" s="93"/>
      <c r="F14" s="94"/>
      <c r="G14" s="94"/>
      <c r="H14" s="99"/>
      <c r="I14" s="99"/>
      <c r="J14" s="99"/>
      <c r="K14" s="96"/>
      <c r="L14" s="100" t="s">
        <v>835</v>
      </c>
      <c r="M14" s="97" t="s">
        <v>989</v>
      </c>
      <c r="N14" s="2">
        <v>1</v>
      </c>
      <c r="O14" s="2" t="s">
        <v>5</v>
      </c>
      <c r="P14" s="109" t="s">
        <v>1081</v>
      </c>
      <c r="Q14" s="175"/>
    </row>
    <row r="15" spans="1:18" ht="14.25" hidden="1">
      <c r="A15" s="103" t="s">
        <v>60</v>
      </c>
      <c r="B15" s="98" t="s">
        <v>549</v>
      </c>
      <c r="C15" s="98" t="str">
        <f t="shared" ref="C15:C35" si="8">MID(D15,3,10)</f>
        <v>1.2</v>
      </c>
      <c r="D15" s="92" t="str">
        <f t="shared" ref="D15:D20" si="9">K15</f>
        <v>2.1.2</v>
      </c>
      <c r="E15" s="93" t="e">
        <f t="shared" si="0"/>
        <v>#REF!</v>
      </c>
      <c r="F15" s="94" t="e">
        <f>#REF!+G15</f>
        <v>#REF!</v>
      </c>
      <c r="G15" s="94">
        <f t="shared" si="1"/>
        <v>9.9999999999999995E-7</v>
      </c>
      <c r="H15" s="99" t="str">
        <f t="shared" si="3"/>
        <v/>
      </c>
      <c r="I15" s="99" t="str">
        <f t="shared" si="4"/>
        <v/>
      </c>
      <c r="J15" s="99">
        <f t="shared" si="5"/>
        <v>9.9999999999999995E-7</v>
      </c>
      <c r="K15" s="97" t="s">
        <v>15</v>
      </c>
      <c r="L15" s="104" t="s">
        <v>828</v>
      </c>
      <c r="M15" s="97" t="s">
        <v>989</v>
      </c>
      <c r="N15" s="2">
        <v>1</v>
      </c>
      <c r="O15" s="2" t="s">
        <v>5</v>
      </c>
      <c r="P15" s="109" t="s">
        <v>1081</v>
      </c>
      <c r="Q15" s="175">
        <v>1</v>
      </c>
    </row>
    <row r="16" spans="1:18" ht="22.5" hidden="1">
      <c r="A16" s="103" t="s">
        <v>61</v>
      </c>
      <c r="B16" s="98" t="s">
        <v>550</v>
      </c>
      <c r="C16" s="98"/>
      <c r="D16" s="92"/>
      <c r="E16" s="93"/>
      <c r="F16" s="94"/>
      <c r="G16" s="94"/>
      <c r="H16" s="99"/>
      <c r="I16" s="99"/>
      <c r="J16" s="99"/>
      <c r="K16" s="97"/>
      <c r="L16" s="104" t="s">
        <v>829</v>
      </c>
      <c r="M16" s="97" t="s">
        <v>989</v>
      </c>
      <c r="N16" s="2">
        <v>1</v>
      </c>
      <c r="O16" s="2" t="s">
        <v>5</v>
      </c>
      <c r="P16" s="109" t="s">
        <v>1081</v>
      </c>
      <c r="Q16" s="175"/>
    </row>
    <row r="17" spans="1:18" ht="22.5" hidden="1">
      <c r="A17" s="103" t="s">
        <v>830</v>
      </c>
      <c r="B17" s="98"/>
      <c r="C17" s="98"/>
      <c r="D17" s="92"/>
      <c r="E17" s="93"/>
      <c r="F17" s="94"/>
      <c r="G17" s="94"/>
      <c r="H17" s="99"/>
      <c r="I17" s="99"/>
      <c r="J17" s="99"/>
      <c r="K17" s="97"/>
      <c r="L17" s="104" t="s">
        <v>831</v>
      </c>
      <c r="M17" s="97" t="s">
        <v>989</v>
      </c>
      <c r="N17" s="2">
        <v>1</v>
      </c>
      <c r="O17" s="2" t="s">
        <v>5</v>
      </c>
      <c r="P17" s="109" t="s">
        <v>1081</v>
      </c>
      <c r="Q17" s="175">
        <v>1</v>
      </c>
    </row>
    <row r="18" spans="1:18" ht="22.5" hidden="1">
      <c r="A18" s="103" t="s">
        <v>832</v>
      </c>
      <c r="B18" s="98"/>
      <c r="C18" s="98"/>
      <c r="D18" s="92"/>
      <c r="E18" s="93"/>
      <c r="F18" s="94"/>
      <c r="G18" s="94"/>
      <c r="H18" s="99"/>
      <c r="I18" s="99"/>
      <c r="J18" s="99"/>
      <c r="K18" s="97"/>
      <c r="L18" s="104" t="s">
        <v>833</v>
      </c>
      <c r="M18" s="97" t="s">
        <v>989</v>
      </c>
      <c r="N18" s="2">
        <v>1</v>
      </c>
      <c r="O18" s="2" t="s">
        <v>5</v>
      </c>
      <c r="P18" s="109" t="s">
        <v>1081</v>
      </c>
      <c r="Q18" s="175">
        <v>1</v>
      </c>
    </row>
    <row r="19" spans="1:18" ht="22.5" hidden="1">
      <c r="A19" s="96" t="s">
        <v>20</v>
      </c>
      <c r="B19" s="98">
        <v>2</v>
      </c>
      <c r="C19" s="98" t="str">
        <f t="shared" si="8"/>
        <v>2</v>
      </c>
      <c r="D19" s="92" t="str">
        <f t="shared" si="9"/>
        <v>2.2</v>
      </c>
      <c r="E19" s="93" t="e">
        <f t="shared" si="0"/>
        <v>#REF!</v>
      </c>
      <c r="F19" s="94" t="e">
        <f>F15+G19</f>
        <v>#REF!</v>
      </c>
      <c r="G19" s="94">
        <f t="shared" si="1"/>
        <v>1E-3</v>
      </c>
      <c r="H19" s="99" t="str">
        <f t="shared" si="3"/>
        <v/>
      </c>
      <c r="I19" s="99">
        <f t="shared" si="4"/>
        <v>1E-3</v>
      </c>
      <c r="J19" s="99" t="str">
        <f t="shared" si="5"/>
        <v/>
      </c>
      <c r="K19" s="96" t="s">
        <v>16</v>
      </c>
      <c r="L19" s="100" t="s">
        <v>834</v>
      </c>
      <c r="M19" s="97" t="s">
        <v>989</v>
      </c>
      <c r="N19" s="2">
        <v>1</v>
      </c>
      <c r="O19" s="2" t="s">
        <v>5</v>
      </c>
      <c r="P19" s="109" t="s">
        <v>1081</v>
      </c>
      <c r="Q19" s="175"/>
    </row>
    <row r="20" spans="1:18" ht="14.25" hidden="1">
      <c r="A20" s="97" t="s">
        <v>837</v>
      </c>
      <c r="B20" s="98">
        <v>2</v>
      </c>
      <c r="C20" s="98" t="str">
        <f t="shared" si="8"/>
        <v>3</v>
      </c>
      <c r="D20" s="92" t="str">
        <f t="shared" si="9"/>
        <v>2.3</v>
      </c>
      <c r="E20" s="93" t="e">
        <f t="shared" si="0"/>
        <v>#REF!</v>
      </c>
      <c r="F20" s="94" t="e">
        <f>#REF!+G20</f>
        <v>#REF!</v>
      </c>
      <c r="G20" s="94">
        <f t="shared" si="1"/>
        <v>1E-3</v>
      </c>
      <c r="H20" s="99" t="str">
        <f t="shared" si="3"/>
        <v/>
      </c>
      <c r="I20" s="99">
        <f t="shared" si="4"/>
        <v>1E-3</v>
      </c>
      <c r="J20" s="99" t="str">
        <f t="shared" si="5"/>
        <v/>
      </c>
      <c r="K20" s="96" t="s">
        <v>17</v>
      </c>
      <c r="L20" s="101" t="s">
        <v>836</v>
      </c>
      <c r="M20" s="97" t="s">
        <v>989</v>
      </c>
      <c r="N20" s="2">
        <v>1</v>
      </c>
      <c r="O20" s="2" t="s">
        <v>5</v>
      </c>
      <c r="P20" s="109" t="s">
        <v>1081</v>
      </c>
      <c r="Q20" s="175">
        <v>1</v>
      </c>
    </row>
    <row r="21" spans="1:18" ht="22.5" hidden="1">
      <c r="A21" s="97" t="s">
        <v>838</v>
      </c>
      <c r="B21" s="98">
        <v>3</v>
      </c>
      <c r="C21" s="98" t="str">
        <f t="shared" ref="C21" si="10">MID(D21,3,10)</f>
        <v>4</v>
      </c>
      <c r="D21" s="92" t="str">
        <f t="shared" ref="D21" si="11">K21</f>
        <v>2.4</v>
      </c>
      <c r="E21" s="93" t="e">
        <f t="shared" ref="E21" si="12">TRUNC(F21)</f>
        <v>#REF!</v>
      </c>
      <c r="F21" s="94" t="e">
        <f>#REF!+G21</f>
        <v>#REF!</v>
      </c>
      <c r="G21" s="94">
        <f t="shared" ref="G21" si="13">SUM(H21:J21)</f>
        <v>1E-3</v>
      </c>
      <c r="H21" s="99" t="str">
        <f t="shared" ref="H21" si="14">IF(LEN(K21)=1,1,IF(LEN(K21)=2,1,""))</f>
        <v/>
      </c>
      <c r="I21" s="99">
        <f t="shared" ref="I21" si="15">IF(LEN(K21)=3,0.001,IF(LEN(K21)=4,0.001,""))</f>
        <v>1E-3</v>
      </c>
      <c r="J21" s="99" t="str">
        <f t="shared" ref="J21" si="16">IF(LEN(K21)=5,0.000001,IF(LEN(K21)=6,0.000001,""))</f>
        <v/>
      </c>
      <c r="K21" s="96" t="s">
        <v>167</v>
      </c>
      <c r="L21" s="101" t="s">
        <v>839</v>
      </c>
      <c r="M21" s="97" t="s">
        <v>989</v>
      </c>
      <c r="N21" s="2">
        <v>1</v>
      </c>
      <c r="O21" s="2" t="s">
        <v>5</v>
      </c>
      <c r="P21" s="109" t="s">
        <v>1081</v>
      </c>
      <c r="Q21" s="175"/>
    </row>
    <row r="22" spans="1:18" ht="14.25" hidden="1">
      <c r="A22" s="97" t="s">
        <v>840</v>
      </c>
      <c r="B22" s="98"/>
      <c r="C22" s="98"/>
      <c r="D22" s="92"/>
      <c r="E22" s="93"/>
      <c r="F22" s="94"/>
      <c r="G22" s="94"/>
      <c r="H22" s="99"/>
      <c r="I22" s="99"/>
      <c r="J22" s="99"/>
      <c r="K22" s="97"/>
      <c r="L22" s="101" t="s">
        <v>809</v>
      </c>
      <c r="M22" s="97" t="s">
        <v>989</v>
      </c>
      <c r="N22" s="2">
        <v>1</v>
      </c>
      <c r="O22" s="2" t="s">
        <v>5</v>
      </c>
      <c r="P22" s="109" t="s">
        <v>1081</v>
      </c>
      <c r="Q22" s="175">
        <v>1</v>
      </c>
    </row>
    <row r="23" spans="1:18" ht="22.5" hidden="1">
      <c r="A23" s="97" t="s">
        <v>841</v>
      </c>
      <c r="B23" s="98"/>
      <c r="C23" s="98"/>
      <c r="D23" s="92"/>
      <c r="E23" s="93"/>
      <c r="F23" s="94"/>
      <c r="G23" s="94"/>
      <c r="H23" s="99"/>
      <c r="I23" s="99"/>
      <c r="J23" s="99"/>
      <c r="K23" s="97"/>
      <c r="L23" s="101" t="s">
        <v>810</v>
      </c>
      <c r="M23" s="97" t="s">
        <v>989</v>
      </c>
      <c r="N23" s="2">
        <v>1</v>
      </c>
      <c r="O23" s="2" t="s">
        <v>5</v>
      </c>
      <c r="P23" s="109" t="s">
        <v>1081</v>
      </c>
      <c r="Q23" s="175">
        <v>1</v>
      </c>
    </row>
    <row r="24" spans="1:18" s="43" customFormat="1" ht="25.5" hidden="1">
      <c r="A24" s="85">
        <v>4</v>
      </c>
      <c r="B24" s="86"/>
      <c r="C24" s="86"/>
      <c r="D24" s="86"/>
      <c r="E24" s="87"/>
      <c r="F24" s="88"/>
      <c r="G24" s="88"/>
      <c r="H24" s="88"/>
      <c r="I24" s="88"/>
      <c r="J24" s="88"/>
      <c r="K24" s="85"/>
      <c r="L24" s="89" t="s">
        <v>865</v>
      </c>
      <c r="M24" s="85" t="s">
        <v>294</v>
      </c>
      <c r="N24" s="42">
        <v>1</v>
      </c>
      <c r="O24" s="42" t="s">
        <v>5</v>
      </c>
      <c r="P24" s="158" t="s">
        <v>1081</v>
      </c>
      <c r="Q24" s="173"/>
      <c r="R24" s="159"/>
    </row>
    <row r="25" spans="1:18" ht="22.5" hidden="1">
      <c r="A25" s="105" t="s">
        <v>23</v>
      </c>
      <c r="B25" s="98"/>
      <c r="C25" s="98"/>
      <c r="D25" s="92"/>
      <c r="E25" s="93"/>
      <c r="F25" s="94"/>
      <c r="G25" s="94"/>
      <c r="H25" s="99"/>
      <c r="I25" s="99"/>
      <c r="J25" s="99"/>
      <c r="K25" s="97"/>
      <c r="L25" s="106" t="s">
        <v>842</v>
      </c>
      <c r="M25" s="97" t="s">
        <v>294</v>
      </c>
      <c r="N25" s="2">
        <v>1</v>
      </c>
      <c r="O25" s="2" t="s">
        <v>5</v>
      </c>
      <c r="P25" s="109" t="s">
        <v>1081</v>
      </c>
      <c r="Q25" s="175"/>
    </row>
    <row r="26" spans="1:18" ht="22.5" hidden="1">
      <c r="A26" s="105" t="s">
        <v>62</v>
      </c>
      <c r="B26" s="98"/>
      <c r="C26" s="98"/>
      <c r="D26" s="92"/>
      <c r="E26" s="93"/>
      <c r="F26" s="94"/>
      <c r="G26" s="94"/>
      <c r="H26" s="99"/>
      <c r="I26" s="99"/>
      <c r="J26" s="99"/>
      <c r="K26" s="97"/>
      <c r="L26" s="106" t="s">
        <v>843</v>
      </c>
      <c r="M26" s="97" t="s">
        <v>294</v>
      </c>
      <c r="N26" s="2">
        <v>1</v>
      </c>
      <c r="O26" s="2" t="s">
        <v>5</v>
      </c>
      <c r="P26" s="109" t="s">
        <v>1081</v>
      </c>
      <c r="Q26" s="175">
        <v>1</v>
      </c>
    </row>
    <row r="27" spans="1:18" ht="22.5" hidden="1">
      <c r="A27" s="105" t="s">
        <v>63</v>
      </c>
      <c r="B27" s="98"/>
      <c r="C27" s="98"/>
      <c r="D27" s="92"/>
      <c r="E27" s="93"/>
      <c r="F27" s="94"/>
      <c r="G27" s="94"/>
      <c r="H27" s="99"/>
      <c r="I27" s="99"/>
      <c r="J27" s="99"/>
      <c r="K27" s="97"/>
      <c r="L27" s="106" t="s">
        <v>1011</v>
      </c>
      <c r="M27" s="97" t="s">
        <v>294</v>
      </c>
      <c r="N27" s="2">
        <v>1</v>
      </c>
      <c r="O27" s="2" t="s">
        <v>5</v>
      </c>
      <c r="P27" s="109" t="s">
        <v>1081</v>
      </c>
      <c r="Q27" s="175"/>
    </row>
    <row r="28" spans="1:18" ht="22.5" hidden="1">
      <c r="A28" s="105" t="s">
        <v>846</v>
      </c>
      <c r="B28" s="98"/>
      <c r="C28" s="98"/>
      <c r="D28" s="92"/>
      <c r="E28" s="93"/>
      <c r="F28" s="94"/>
      <c r="G28" s="94"/>
      <c r="H28" s="99"/>
      <c r="I28" s="99"/>
      <c r="J28" s="99"/>
      <c r="K28" s="97"/>
      <c r="L28" s="106" t="s">
        <v>844</v>
      </c>
      <c r="M28" s="97" t="s">
        <v>294</v>
      </c>
      <c r="N28" s="2">
        <v>1</v>
      </c>
      <c r="O28" s="2" t="s">
        <v>5</v>
      </c>
      <c r="P28" s="109" t="s">
        <v>1081</v>
      </c>
      <c r="Q28" s="175">
        <v>1</v>
      </c>
    </row>
    <row r="29" spans="1:18" ht="33.75" hidden="1">
      <c r="A29" s="105" t="s">
        <v>847</v>
      </c>
      <c r="B29" s="98"/>
      <c r="C29" s="98"/>
      <c r="D29" s="92"/>
      <c r="E29" s="93"/>
      <c r="F29" s="94"/>
      <c r="G29" s="94"/>
      <c r="H29" s="99"/>
      <c r="I29" s="99"/>
      <c r="J29" s="99"/>
      <c r="K29" s="97"/>
      <c r="L29" s="106" t="s">
        <v>845</v>
      </c>
      <c r="M29" s="97" t="s">
        <v>294</v>
      </c>
      <c r="N29" s="2">
        <v>1</v>
      </c>
      <c r="O29" s="2" t="s">
        <v>5</v>
      </c>
      <c r="P29" s="109" t="s">
        <v>1081</v>
      </c>
      <c r="Q29" s="175">
        <v>1</v>
      </c>
    </row>
    <row r="30" spans="1:18" s="43" customFormat="1" ht="25.5" hidden="1">
      <c r="A30" s="85" t="s">
        <v>25</v>
      </c>
      <c r="B30" s="86"/>
      <c r="C30" s="86"/>
      <c r="D30" s="86"/>
      <c r="E30" s="87"/>
      <c r="F30" s="88"/>
      <c r="G30" s="88"/>
      <c r="H30" s="88"/>
      <c r="I30" s="88"/>
      <c r="J30" s="88"/>
      <c r="K30" s="85"/>
      <c r="L30" s="89" t="s">
        <v>864</v>
      </c>
      <c r="M30" s="85" t="s">
        <v>853</v>
      </c>
      <c r="N30" s="42">
        <v>1</v>
      </c>
      <c r="O30" s="42" t="s">
        <v>5</v>
      </c>
      <c r="P30" s="158" t="s">
        <v>1081</v>
      </c>
      <c r="Q30" s="173"/>
      <c r="R30" s="159"/>
    </row>
    <row r="31" spans="1:18" hidden="1">
      <c r="A31" s="107" t="s">
        <v>101</v>
      </c>
      <c r="B31" s="98"/>
      <c r="C31" s="98"/>
      <c r="D31" s="92"/>
      <c r="E31" s="93"/>
      <c r="F31" s="94"/>
      <c r="G31" s="94"/>
      <c r="H31" s="99"/>
      <c r="I31" s="99"/>
      <c r="J31" s="99"/>
      <c r="K31" s="97"/>
      <c r="L31" s="106" t="s">
        <v>849</v>
      </c>
      <c r="M31" s="108" t="s">
        <v>854</v>
      </c>
      <c r="N31" s="2">
        <v>1</v>
      </c>
      <c r="O31" s="2" t="s">
        <v>5</v>
      </c>
      <c r="P31" s="165" t="s">
        <v>1081</v>
      </c>
      <c r="Q31" s="177">
        <v>1</v>
      </c>
    </row>
    <row r="32" spans="1:18" ht="22.5" hidden="1">
      <c r="A32" s="107" t="s">
        <v>848</v>
      </c>
      <c r="B32" s="98"/>
      <c r="C32" s="98"/>
      <c r="D32" s="92"/>
      <c r="E32" s="93"/>
      <c r="F32" s="94"/>
      <c r="G32" s="94"/>
      <c r="H32" s="99"/>
      <c r="I32" s="99"/>
      <c r="J32" s="99"/>
      <c r="K32" s="97"/>
      <c r="L32" s="106" t="s">
        <v>850</v>
      </c>
      <c r="M32" s="108" t="s">
        <v>854</v>
      </c>
      <c r="N32" s="2">
        <v>1</v>
      </c>
      <c r="O32" s="2" t="s">
        <v>5</v>
      </c>
      <c r="P32" s="165" t="s">
        <v>1081</v>
      </c>
      <c r="Q32" s="177"/>
    </row>
    <row r="33" spans="1:18" ht="22.5" hidden="1">
      <c r="A33" s="107" t="s">
        <v>107</v>
      </c>
      <c r="B33" s="98"/>
      <c r="C33" s="98"/>
      <c r="D33" s="92"/>
      <c r="E33" s="93"/>
      <c r="F33" s="94"/>
      <c r="G33" s="94"/>
      <c r="H33" s="99"/>
      <c r="I33" s="99"/>
      <c r="J33" s="99"/>
      <c r="K33" s="97"/>
      <c r="L33" s="106" t="s">
        <v>851</v>
      </c>
      <c r="M33" s="108" t="s">
        <v>854</v>
      </c>
      <c r="N33" s="2">
        <v>1</v>
      </c>
      <c r="O33" s="2" t="s">
        <v>5</v>
      </c>
      <c r="P33" s="165" t="s">
        <v>1081</v>
      </c>
      <c r="Q33" s="177">
        <v>1</v>
      </c>
    </row>
    <row r="34" spans="1:18" ht="22.5" hidden="1">
      <c r="A34" s="107" t="s">
        <v>108</v>
      </c>
      <c r="B34" s="98"/>
      <c r="C34" s="98"/>
      <c r="D34" s="92"/>
      <c r="E34" s="93"/>
      <c r="F34" s="94"/>
      <c r="G34" s="94"/>
      <c r="H34" s="99"/>
      <c r="I34" s="99"/>
      <c r="J34" s="99"/>
      <c r="K34" s="97"/>
      <c r="L34" s="106" t="s">
        <v>852</v>
      </c>
      <c r="M34" s="108" t="s">
        <v>854</v>
      </c>
      <c r="N34" s="2">
        <v>1</v>
      </c>
      <c r="O34" s="2" t="s">
        <v>5</v>
      </c>
      <c r="P34" s="165" t="s">
        <v>1081</v>
      </c>
      <c r="Q34" s="177">
        <v>1</v>
      </c>
    </row>
    <row r="35" spans="1:18" s="43" customFormat="1" hidden="1">
      <c r="A35" s="85">
        <v>6</v>
      </c>
      <c r="B35" s="86">
        <v>3</v>
      </c>
      <c r="C35" s="86" t="str">
        <f t="shared" si="8"/>
        <v/>
      </c>
      <c r="D35" s="86"/>
      <c r="E35" s="87" t="e">
        <f t="shared" si="0"/>
        <v>#REF!</v>
      </c>
      <c r="F35" s="88" t="e">
        <f>#REF!+G35</f>
        <v>#REF!</v>
      </c>
      <c r="G35" s="88">
        <f t="shared" si="1"/>
        <v>1</v>
      </c>
      <c r="H35" s="88">
        <f t="shared" si="3"/>
        <v>1</v>
      </c>
      <c r="I35" s="88" t="str">
        <f t="shared" si="4"/>
        <v/>
      </c>
      <c r="J35" s="88" t="str">
        <f t="shared" si="5"/>
        <v/>
      </c>
      <c r="K35" s="85">
        <v>3</v>
      </c>
      <c r="L35" s="89" t="s">
        <v>855</v>
      </c>
      <c r="M35" s="85" t="s">
        <v>4</v>
      </c>
      <c r="N35" s="42">
        <v>1</v>
      </c>
      <c r="O35" s="42" t="s">
        <v>5</v>
      </c>
      <c r="P35" s="158" t="s">
        <v>1081</v>
      </c>
      <c r="Q35" s="173"/>
      <c r="R35" s="159"/>
    </row>
    <row r="36" spans="1:18" hidden="1">
      <c r="A36" s="107" t="s">
        <v>110</v>
      </c>
      <c r="B36" s="98"/>
      <c r="C36" s="98"/>
      <c r="D36" s="92"/>
      <c r="E36" s="93"/>
      <c r="F36" s="94"/>
      <c r="G36" s="94"/>
      <c r="H36" s="99"/>
      <c r="I36" s="99"/>
      <c r="J36" s="99"/>
      <c r="K36" s="97"/>
      <c r="L36" s="106" t="s">
        <v>856</v>
      </c>
      <c r="M36" s="108" t="s">
        <v>4</v>
      </c>
      <c r="N36" s="2">
        <v>1</v>
      </c>
      <c r="O36" s="2" t="s">
        <v>5</v>
      </c>
      <c r="P36" s="165" t="s">
        <v>1081</v>
      </c>
      <c r="Q36" s="177">
        <v>1</v>
      </c>
    </row>
    <row r="37" spans="1:18" hidden="1">
      <c r="A37" s="107" t="s">
        <v>112</v>
      </c>
      <c r="B37" s="98"/>
      <c r="C37" s="98"/>
      <c r="D37" s="92"/>
      <c r="E37" s="93"/>
      <c r="F37" s="94"/>
      <c r="G37" s="94"/>
      <c r="H37" s="99"/>
      <c r="I37" s="99"/>
      <c r="J37" s="99"/>
      <c r="K37" s="97"/>
      <c r="L37" s="106" t="s">
        <v>857</v>
      </c>
      <c r="M37" s="108" t="s">
        <v>4</v>
      </c>
      <c r="N37" s="2">
        <v>1</v>
      </c>
      <c r="O37" s="2" t="s">
        <v>5</v>
      </c>
      <c r="P37" s="165" t="s">
        <v>1081</v>
      </c>
      <c r="Q37" s="177">
        <v>1</v>
      </c>
    </row>
    <row r="38" spans="1:18" s="43" customFormat="1" ht="25.5" hidden="1">
      <c r="A38" s="85">
        <v>7</v>
      </c>
      <c r="B38" s="86">
        <v>4</v>
      </c>
      <c r="C38" s="86"/>
      <c r="D38" s="86" t="str">
        <f>IF(I38=0,1,"")</f>
        <v/>
      </c>
      <c r="E38" s="87" t="e">
        <f t="shared" si="0"/>
        <v>#REF!</v>
      </c>
      <c r="F38" s="88" t="e">
        <f>#REF!+G38</f>
        <v>#REF!</v>
      </c>
      <c r="G38" s="88">
        <f t="shared" si="1"/>
        <v>1</v>
      </c>
      <c r="H38" s="88">
        <f t="shared" si="3"/>
        <v>1</v>
      </c>
      <c r="I38" s="88" t="str">
        <f t="shared" si="4"/>
        <v/>
      </c>
      <c r="J38" s="88" t="str">
        <f t="shared" si="5"/>
        <v/>
      </c>
      <c r="K38" s="85">
        <v>4</v>
      </c>
      <c r="L38" s="89" t="s">
        <v>1069</v>
      </c>
      <c r="M38" s="85" t="s">
        <v>22</v>
      </c>
      <c r="N38" s="42">
        <v>1</v>
      </c>
      <c r="O38" s="42" t="s">
        <v>5</v>
      </c>
      <c r="P38" s="158" t="s">
        <v>1086</v>
      </c>
      <c r="Q38" s="173"/>
      <c r="R38" s="159"/>
    </row>
    <row r="39" spans="1:18" hidden="1">
      <c r="A39" s="107" t="s">
        <v>27</v>
      </c>
      <c r="B39" s="98"/>
      <c r="C39" s="98"/>
      <c r="D39" s="92"/>
      <c r="E39" s="93"/>
      <c r="F39" s="94"/>
      <c r="G39" s="94"/>
      <c r="H39" s="99"/>
      <c r="I39" s="99"/>
      <c r="J39" s="99"/>
      <c r="K39" s="97"/>
      <c r="L39" s="106" t="s">
        <v>858</v>
      </c>
      <c r="M39" s="108" t="s">
        <v>22</v>
      </c>
      <c r="N39" s="2">
        <v>1</v>
      </c>
      <c r="O39" s="2" t="s">
        <v>5</v>
      </c>
      <c r="P39" s="165" t="s">
        <v>1087</v>
      </c>
      <c r="Q39" s="177">
        <v>1</v>
      </c>
    </row>
    <row r="40" spans="1:18" hidden="1">
      <c r="A40" s="107" t="s">
        <v>28</v>
      </c>
      <c r="B40" s="98"/>
      <c r="C40" s="98"/>
      <c r="D40" s="92"/>
      <c r="E40" s="93"/>
      <c r="F40" s="94"/>
      <c r="G40" s="94"/>
      <c r="H40" s="99"/>
      <c r="I40" s="99"/>
      <c r="J40" s="99"/>
      <c r="K40" s="97"/>
      <c r="L40" s="106" t="s">
        <v>1068</v>
      </c>
      <c r="M40" s="108" t="s">
        <v>22</v>
      </c>
      <c r="N40" s="2">
        <v>1</v>
      </c>
      <c r="O40" s="2" t="s">
        <v>5</v>
      </c>
      <c r="P40" s="165" t="s">
        <v>1088</v>
      </c>
      <c r="Q40" s="177">
        <v>1</v>
      </c>
    </row>
    <row r="41" spans="1:18" s="43" customFormat="1" hidden="1">
      <c r="A41" s="85">
        <v>8</v>
      </c>
      <c r="B41" s="86">
        <v>5</v>
      </c>
      <c r="C41" s="86"/>
      <c r="D41" s="86" t="str">
        <f>IF(I41=0,1,"")</f>
        <v/>
      </c>
      <c r="E41" s="87" t="e">
        <f t="shared" si="0"/>
        <v>#REF!</v>
      </c>
      <c r="F41" s="88" t="e">
        <f>#REF!+G41</f>
        <v>#REF!</v>
      </c>
      <c r="G41" s="88">
        <f t="shared" si="1"/>
        <v>1</v>
      </c>
      <c r="H41" s="88">
        <f t="shared" si="3"/>
        <v>1</v>
      </c>
      <c r="I41" s="88" t="str">
        <f t="shared" si="4"/>
        <v/>
      </c>
      <c r="J41" s="88" t="str">
        <f t="shared" si="5"/>
        <v/>
      </c>
      <c r="K41" s="85">
        <v>5</v>
      </c>
      <c r="L41" s="89" t="s">
        <v>859</v>
      </c>
      <c r="M41" s="85" t="s">
        <v>4</v>
      </c>
      <c r="N41" s="42">
        <v>1</v>
      </c>
      <c r="O41" s="42" t="s">
        <v>5</v>
      </c>
      <c r="P41" s="158" t="s">
        <v>1081</v>
      </c>
      <c r="Q41" s="173">
        <v>1</v>
      </c>
      <c r="R41" s="159"/>
    </row>
    <row r="42" spans="1:18" s="43" customFormat="1" hidden="1">
      <c r="A42" s="85">
        <v>9</v>
      </c>
      <c r="B42" s="86">
        <v>6</v>
      </c>
      <c r="C42" s="86"/>
      <c r="D42" s="86" t="str">
        <f>IF(I42=0,1,"")</f>
        <v/>
      </c>
      <c r="E42" s="87" t="e">
        <f t="shared" si="0"/>
        <v>#REF!</v>
      </c>
      <c r="F42" s="88" t="e">
        <f t="shared" si="2"/>
        <v>#REF!</v>
      </c>
      <c r="G42" s="88">
        <f t="shared" si="1"/>
        <v>1</v>
      </c>
      <c r="H42" s="88">
        <f t="shared" si="3"/>
        <v>1</v>
      </c>
      <c r="I42" s="88" t="str">
        <f t="shared" si="4"/>
        <v/>
      </c>
      <c r="J42" s="88" t="str">
        <f t="shared" si="5"/>
        <v/>
      </c>
      <c r="K42" s="85">
        <v>6</v>
      </c>
      <c r="L42" s="89" t="s">
        <v>860</v>
      </c>
      <c r="M42" s="85" t="s">
        <v>22</v>
      </c>
      <c r="N42" s="42">
        <v>1</v>
      </c>
      <c r="O42" s="42" t="s">
        <v>5</v>
      </c>
      <c r="P42" s="158" t="s">
        <v>1081</v>
      </c>
      <c r="Q42" s="173">
        <v>1</v>
      </c>
      <c r="R42" s="159"/>
    </row>
    <row r="43" spans="1:18" s="43" customFormat="1" hidden="1">
      <c r="A43" s="85">
        <v>10</v>
      </c>
      <c r="B43" s="86">
        <v>7</v>
      </c>
      <c r="C43" s="86"/>
      <c r="D43" s="86" t="str">
        <f>IF(I43=0,1,"")</f>
        <v/>
      </c>
      <c r="E43" s="87" t="e">
        <f t="shared" si="0"/>
        <v>#REF!</v>
      </c>
      <c r="F43" s="88" t="e">
        <f t="shared" si="2"/>
        <v>#REF!</v>
      </c>
      <c r="G43" s="88">
        <f t="shared" si="1"/>
        <v>1</v>
      </c>
      <c r="H43" s="88">
        <f t="shared" si="3"/>
        <v>1</v>
      </c>
      <c r="I43" s="88" t="str">
        <f t="shared" si="4"/>
        <v/>
      </c>
      <c r="J43" s="88" t="str">
        <f t="shared" si="5"/>
        <v/>
      </c>
      <c r="K43" s="85">
        <v>7</v>
      </c>
      <c r="L43" s="89" t="s">
        <v>861</v>
      </c>
      <c r="M43" s="85" t="s">
        <v>22</v>
      </c>
      <c r="N43" s="42">
        <v>1</v>
      </c>
      <c r="O43" s="42" t="s">
        <v>5</v>
      </c>
      <c r="P43" s="158" t="s">
        <v>1081</v>
      </c>
      <c r="Q43" s="173"/>
      <c r="R43" s="159"/>
    </row>
    <row r="44" spans="1:18" hidden="1">
      <c r="A44" s="107" t="s">
        <v>35</v>
      </c>
      <c r="B44" s="98"/>
      <c r="C44" s="98"/>
      <c r="D44" s="92"/>
      <c r="E44" s="93"/>
      <c r="F44" s="94"/>
      <c r="G44" s="94"/>
      <c r="H44" s="99"/>
      <c r="I44" s="99"/>
      <c r="J44" s="99"/>
      <c r="K44" s="97"/>
      <c r="L44" s="106" t="s">
        <v>862</v>
      </c>
      <c r="M44" s="108" t="s">
        <v>22</v>
      </c>
      <c r="N44" s="2">
        <v>1</v>
      </c>
      <c r="O44" s="2" t="s">
        <v>5</v>
      </c>
      <c r="P44" s="165" t="s">
        <v>1081</v>
      </c>
      <c r="Q44" s="177">
        <v>1</v>
      </c>
    </row>
    <row r="45" spans="1:18" hidden="1">
      <c r="A45" s="107" t="s">
        <v>36</v>
      </c>
      <c r="B45" s="98"/>
      <c r="C45" s="98"/>
      <c r="D45" s="92"/>
      <c r="E45" s="93"/>
      <c r="F45" s="94"/>
      <c r="G45" s="94"/>
      <c r="H45" s="99"/>
      <c r="I45" s="99"/>
      <c r="J45" s="99"/>
      <c r="K45" s="97"/>
      <c r="L45" s="106" t="s">
        <v>863</v>
      </c>
      <c r="M45" s="108" t="s">
        <v>22</v>
      </c>
      <c r="N45" s="2">
        <v>1</v>
      </c>
      <c r="O45" s="2" t="s">
        <v>5</v>
      </c>
      <c r="P45" s="165" t="s">
        <v>1081</v>
      </c>
      <c r="Q45" s="177">
        <v>1</v>
      </c>
    </row>
    <row r="46" spans="1:18" s="43" customFormat="1" hidden="1">
      <c r="A46" s="85">
        <v>11</v>
      </c>
      <c r="B46" s="86">
        <v>8</v>
      </c>
      <c r="C46" s="86"/>
      <c r="D46" s="86" t="str">
        <f>IF(I46=0,1,"")</f>
        <v/>
      </c>
      <c r="E46" s="87" t="e">
        <f t="shared" si="0"/>
        <v>#REF!</v>
      </c>
      <c r="F46" s="88" t="e">
        <f>#REF!+G46</f>
        <v>#REF!</v>
      </c>
      <c r="G46" s="88">
        <f t="shared" si="1"/>
        <v>1</v>
      </c>
      <c r="H46" s="88">
        <f t="shared" si="3"/>
        <v>1</v>
      </c>
      <c r="I46" s="88" t="str">
        <f t="shared" si="4"/>
        <v/>
      </c>
      <c r="J46" s="88" t="str">
        <f t="shared" si="5"/>
        <v/>
      </c>
      <c r="K46" s="85">
        <v>8</v>
      </c>
      <c r="L46" s="89" t="s">
        <v>453</v>
      </c>
      <c r="M46" s="85" t="s">
        <v>4</v>
      </c>
      <c r="N46" s="42">
        <v>1</v>
      </c>
      <c r="O46" s="42" t="s">
        <v>5</v>
      </c>
      <c r="P46" s="158" t="s">
        <v>1081</v>
      </c>
      <c r="Q46" s="173"/>
      <c r="R46" s="159"/>
    </row>
    <row r="47" spans="1:18" hidden="1">
      <c r="A47" s="97" t="s">
        <v>38</v>
      </c>
      <c r="B47" s="98">
        <v>8</v>
      </c>
      <c r="C47" s="98" t="str">
        <f t="shared" ref="C47:C50" si="17">MID(D47,3,10)</f>
        <v>1</v>
      </c>
      <c r="D47" s="92" t="str">
        <f t="shared" ref="D47:D50" si="18">K47</f>
        <v>8.1</v>
      </c>
      <c r="E47" s="93" t="e">
        <f t="shared" si="0"/>
        <v>#REF!</v>
      </c>
      <c r="F47" s="94" t="e">
        <f t="shared" si="2"/>
        <v>#REF!</v>
      </c>
      <c r="G47" s="94">
        <f t="shared" si="1"/>
        <v>1E-3</v>
      </c>
      <c r="H47" s="99" t="str">
        <f t="shared" si="3"/>
        <v/>
      </c>
      <c r="I47" s="99">
        <f t="shared" si="4"/>
        <v>1E-3</v>
      </c>
      <c r="J47" s="99" t="str">
        <f t="shared" si="5"/>
        <v/>
      </c>
      <c r="K47" s="97" t="s">
        <v>29</v>
      </c>
      <c r="L47" s="109" t="s">
        <v>870</v>
      </c>
      <c r="M47" s="97" t="s">
        <v>4</v>
      </c>
      <c r="N47" s="2">
        <v>1</v>
      </c>
      <c r="O47" s="2" t="s">
        <v>5</v>
      </c>
      <c r="P47" s="109" t="s">
        <v>1081</v>
      </c>
      <c r="Q47" s="175"/>
    </row>
    <row r="48" spans="1:18" hidden="1">
      <c r="A48" s="97" t="s">
        <v>873</v>
      </c>
      <c r="B48" s="98"/>
      <c r="C48" s="98"/>
      <c r="D48" s="92"/>
      <c r="E48" s="93"/>
      <c r="F48" s="94"/>
      <c r="G48" s="94"/>
      <c r="H48" s="99"/>
      <c r="I48" s="99"/>
      <c r="J48" s="99"/>
      <c r="K48" s="97"/>
      <c r="L48" s="109" t="s">
        <v>871</v>
      </c>
      <c r="M48" s="97" t="s">
        <v>4</v>
      </c>
      <c r="N48" s="2">
        <v>1</v>
      </c>
      <c r="O48" s="2" t="s">
        <v>5</v>
      </c>
      <c r="P48" s="109" t="s">
        <v>1081</v>
      </c>
      <c r="Q48" s="175">
        <v>1</v>
      </c>
    </row>
    <row r="49" spans="1:18" hidden="1">
      <c r="A49" s="97" t="s">
        <v>874</v>
      </c>
      <c r="B49" s="98"/>
      <c r="C49" s="98"/>
      <c r="D49" s="92"/>
      <c r="E49" s="93"/>
      <c r="F49" s="94"/>
      <c r="G49" s="94"/>
      <c r="H49" s="99"/>
      <c r="I49" s="99"/>
      <c r="J49" s="99"/>
      <c r="K49" s="97"/>
      <c r="L49" s="109" t="s">
        <v>872</v>
      </c>
      <c r="M49" s="97" t="s">
        <v>4</v>
      </c>
      <c r="N49" s="2">
        <v>1</v>
      </c>
      <c r="O49" s="2" t="s">
        <v>5</v>
      </c>
      <c r="P49" s="109" t="s">
        <v>1081</v>
      </c>
      <c r="Q49" s="175">
        <v>1</v>
      </c>
    </row>
    <row r="50" spans="1:18" hidden="1">
      <c r="A50" s="97" t="s">
        <v>39</v>
      </c>
      <c r="B50" s="98">
        <v>8</v>
      </c>
      <c r="C50" s="98" t="str">
        <f t="shared" si="17"/>
        <v>2</v>
      </c>
      <c r="D50" s="92" t="str">
        <f t="shared" si="18"/>
        <v>8.2</v>
      </c>
      <c r="E50" s="93" t="e">
        <f t="shared" si="0"/>
        <v>#REF!</v>
      </c>
      <c r="F50" s="94" t="e">
        <f>#REF!+G50</f>
        <v>#REF!</v>
      </c>
      <c r="G50" s="94">
        <f t="shared" si="1"/>
        <v>1E-3</v>
      </c>
      <c r="H50" s="99" t="str">
        <f t="shared" si="3"/>
        <v/>
      </c>
      <c r="I50" s="99">
        <f t="shared" si="4"/>
        <v>1E-3</v>
      </c>
      <c r="J50" s="99" t="str">
        <f t="shared" si="5"/>
        <v/>
      </c>
      <c r="K50" s="97" t="s">
        <v>30</v>
      </c>
      <c r="L50" s="109" t="s">
        <v>454</v>
      </c>
      <c r="M50" s="97" t="s">
        <v>4</v>
      </c>
      <c r="N50" s="2">
        <v>1</v>
      </c>
      <c r="O50" s="2" t="s">
        <v>5</v>
      </c>
      <c r="P50" s="109" t="s">
        <v>1081</v>
      </c>
      <c r="Q50" s="175">
        <v>1</v>
      </c>
    </row>
    <row r="51" spans="1:18" s="43" customFormat="1" ht="14.25" hidden="1">
      <c r="A51" s="85">
        <v>12</v>
      </c>
      <c r="B51" s="86">
        <v>9</v>
      </c>
      <c r="C51" s="86"/>
      <c r="D51" s="86" t="str">
        <f>IF(I51=0,1,"")</f>
        <v/>
      </c>
      <c r="E51" s="87" t="e">
        <f t="shared" si="0"/>
        <v>#REF!</v>
      </c>
      <c r="F51" s="88" t="e">
        <f>#REF!+G51</f>
        <v>#REF!</v>
      </c>
      <c r="G51" s="88">
        <f t="shared" si="1"/>
        <v>1</v>
      </c>
      <c r="H51" s="88">
        <f t="shared" si="3"/>
        <v>1</v>
      </c>
      <c r="I51" s="88" t="str">
        <f t="shared" si="4"/>
        <v/>
      </c>
      <c r="J51" s="88" t="str">
        <f t="shared" si="5"/>
        <v/>
      </c>
      <c r="K51" s="85">
        <v>9</v>
      </c>
      <c r="L51" s="89" t="s">
        <v>1012</v>
      </c>
      <c r="M51" s="85" t="s">
        <v>995</v>
      </c>
      <c r="N51" s="42">
        <v>1</v>
      </c>
      <c r="O51" s="42" t="s">
        <v>5</v>
      </c>
      <c r="P51" s="158" t="s">
        <v>1081</v>
      </c>
      <c r="Q51" s="173"/>
      <c r="R51" s="159"/>
    </row>
    <row r="52" spans="1:18" ht="22.5" hidden="1">
      <c r="A52" s="97" t="s">
        <v>40</v>
      </c>
      <c r="B52" s="98">
        <v>9</v>
      </c>
      <c r="C52" s="98" t="str">
        <f t="shared" ref="C52:C59" si="19">MID(D52,3,10)</f>
        <v>1.2</v>
      </c>
      <c r="D52" s="92" t="str">
        <f t="shared" ref="D52:D59" si="20">K52</f>
        <v>9.1.2</v>
      </c>
      <c r="E52" s="93" t="e">
        <f t="shared" si="0"/>
        <v>#REF!</v>
      </c>
      <c r="F52" s="94" t="e">
        <f>#REF!+G52</f>
        <v>#REF!</v>
      </c>
      <c r="G52" s="94">
        <f t="shared" si="1"/>
        <v>9.9999999999999995E-7</v>
      </c>
      <c r="H52" s="99" t="str">
        <f t="shared" si="3"/>
        <v/>
      </c>
      <c r="I52" s="99" t="str">
        <f t="shared" si="4"/>
        <v/>
      </c>
      <c r="J52" s="99">
        <f t="shared" si="5"/>
        <v>9.9999999999999995E-7</v>
      </c>
      <c r="K52" s="97" t="s">
        <v>31</v>
      </c>
      <c r="L52" s="109" t="s">
        <v>1013</v>
      </c>
      <c r="M52" s="97" t="s">
        <v>1070</v>
      </c>
      <c r="N52" s="2">
        <v>1</v>
      </c>
      <c r="O52" s="2" t="s">
        <v>5</v>
      </c>
      <c r="P52" s="109" t="s">
        <v>1081</v>
      </c>
      <c r="Q52" s="175"/>
    </row>
    <row r="53" spans="1:18" hidden="1">
      <c r="A53" s="97" t="s">
        <v>377</v>
      </c>
      <c r="B53" s="98"/>
      <c r="C53" s="98"/>
      <c r="D53" s="92"/>
      <c r="E53" s="93"/>
      <c r="F53" s="94"/>
      <c r="G53" s="94"/>
      <c r="H53" s="99"/>
      <c r="I53" s="99"/>
      <c r="J53" s="99"/>
      <c r="K53" s="97"/>
      <c r="L53" s="109" t="s">
        <v>1014</v>
      </c>
      <c r="M53" s="97" t="s">
        <v>1070</v>
      </c>
      <c r="N53" s="2">
        <v>1</v>
      </c>
      <c r="O53" s="2" t="s">
        <v>5</v>
      </c>
      <c r="P53" s="109" t="s">
        <v>1081</v>
      </c>
      <c r="Q53" s="175">
        <v>1</v>
      </c>
    </row>
    <row r="54" spans="1:18" ht="22.5" hidden="1">
      <c r="A54" s="97" t="s">
        <v>378</v>
      </c>
      <c r="B54" s="98"/>
      <c r="C54" s="98"/>
      <c r="D54" s="92"/>
      <c r="E54" s="93"/>
      <c r="F54" s="94"/>
      <c r="G54" s="94"/>
      <c r="H54" s="99"/>
      <c r="I54" s="99"/>
      <c r="J54" s="99"/>
      <c r="K54" s="97"/>
      <c r="L54" s="109" t="s">
        <v>1015</v>
      </c>
      <c r="M54" s="97" t="s">
        <v>1070</v>
      </c>
      <c r="N54" s="2">
        <v>1</v>
      </c>
      <c r="O54" s="2" t="s">
        <v>5</v>
      </c>
      <c r="P54" s="109" t="s">
        <v>1081</v>
      </c>
      <c r="Q54" s="175"/>
    </row>
    <row r="55" spans="1:18" ht="22.5" hidden="1">
      <c r="A55" s="97" t="s">
        <v>875</v>
      </c>
      <c r="B55" s="98"/>
      <c r="C55" s="98"/>
      <c r="D55" s="92"/>
      <c r="E55" s="93"/>
      <c r="F55" s="94"/>
      <c r="G55" s="94"/>
      <c r="H55" s="99"/>
      <c r="I55" s="99"/>
      <c r="J55" s="99"/>
      <c r="K55" s="97"/>
      <c r="L55" s="109" t="s">
        <v>1016</v>
      </c>
      <c r="M55" s="97" t="s">
        <v>1070</v>
      </c>
      <c r="N55" s="2">
        <v>1</v>
      </c>
      <c r="O55" s="2" t="s">
        <v>5</v>
      </c>
      <c r="P55" s="109" t="s">
        <v>1081</v>
      </c>
      <c r="Q55" s="175">
        <v>1</v>
      </c>
    </row>
    <row r="56" spans="1:18" ht="22.5" hidden="1">
      <c r="A56" s="97" t="s">
        <v>876</v>
      </c>
      <c r="B56" s="98"/>
      <c r="C56" s="98"/>
      <c r="D56" s="92"/>
      <c r="E56" s="93"/>
      <c r="F56" s="94"/>
      <c r="G56" s="94"/>
      <c r="H56" s="99"/>
      <c r="I56" s="99"/>
      <c r="J56" s="99"/>
      <c r="K56" s="97"/>
      <c r="L56" s="109" t="s">
        <v>1017</v>
      </c>
      <c r="M56" s="97" t="s">
        <v>1070</v>
      </c>
      <c r="N56" s="2">
        <v>1</v>
      </c>
      <c r="O56" s="2" t="s">
        <v>5</v>
      </c>
      <c r="P56" s="109" t="s">
        <v>1081</v>
      </c>
      <c r="Q56" s="175">
        <v>1</v>
      </c>
    </row>
    <row r="57" spans="1:18" hidden="1">
      <c r="A57" s="97" t="s">
        <v>41</v>
      </c>
      <c r="B57" s="98">
        <v>9</v>
      </c>
      <c r="C57" s="98" t="str">
        <f t="shared" si="19"/>
        <v>2</v>
      </c>
      <c r="D57" s="92" t="str">
        <f t="shared" si="20"/>
        <v>9.2</v>
      </c>
      <c r="E57" s="93" t="e">
        <f t="shared" si="0"/>
        <v>#REF!</v>
      </c>
      <c r="F57" s="94" t="e">
        <f>F52+G57</f>
        <v>#REF!</v>
      </c>
      <c r="G57" s="94">
        <f t="shared" si="1"/>
        <v>1E-3</v>
      </c>
      <c r="H57" s="99" t="str">
        <f t="shared" si="3"/>
        <v/>
      </c>
      <c r="I57" s="99">
        <f t="shared" si="4"/>
        <v>1E-3</v>
      </c>
      <c r="J57" s="99" t="str">
        <f t="shared" si="5"/>
        <v/>
      </c>
      <c r="K57" s="97" t="s">
        <v>32</v>
      </c>
      <c r="L57" s="101" t="s">
        <v>1018</v>
      </c>
      <c r="M57" s="97" t="s">
        <v>1070</v>
      </c>
      <c r="N57" s="2">
        <v>1</v>
      </c>
      <c r="O57" s="2" t="s">
        <v>5</v>
      </c>
      <c r="P57" s="109" t="s">
        <v>1081</v>
      </c>
      <c r="Q57" s="175"/>
    </row>
    <row r="58" spans="1:18" hidden="1">
      <c r="A58" s="97" t="s">
        <v>379</v>
      </c>
      <c r="B58" s="91">
        <v>9</v>
      </c>
      <c r="C58" s="91" t="str">
        <f t="shared" si="19"/>
        <v>2.1</v>
      </c>
      <c r="D58" s="92" t="str">
        <f t="shared" si="20"/>
        <v>9.2.1</v>
      </c>
      <c r="E58" s="93" t="e">
        <f t="shared" si="0"/>
        <v>#REF!</v>
      </c>
      <c r="F58" s="94" t="e">
        <f t="shared" si="2"/>
        <v>#REF!</v>
      </c>
      <c r="G58" s="94">
        <f t="shared" si="1"/>
        <v>9.9999999999999995E-7</v>
      </c>
      <c r="H58" s="94" t="str">
        <f t="shared" si="3"/>
        <v/>
      </c>
      <c r="I58" s="94" t="str">
        <f t="shared" si="4"/>
        <v/>
      </c>
      <c r="J58" s="94">
        <f t="shared" si="5"/>
        <v>9.9999999999999995E-7</v>
      </c>
      <c r="K58" s="97" t="s">
        <v>33</v>
      </c>
      <c r="L58" s="109" t="s">
        <v>1019</v>
      </c>
      <c r="M58" s="97" t="s">
        <v>1070</v>
      </c>
      <c r="N58" s="2">
        <v>1</v>
      </c>
      <c r="O58" s="2" t="s">
        <v>5</v>
      </c>
      <c r="P58" s="109" t="s">
        <v>1081</v>
      </c>
      <c r="Q58" s="175">
        <v>1</v>
      </c>
    </row>
    <row r="59" spans="1:18" ht="22.5" hidden="1">
      <c r="A59" s="97" t="s">
        <v>380</v>
      </c>
      <c r="B59" s="91">
        <v>9</v>
      </c>
      <c r="C59" s="91" t="str">
        <f t="shared" si="19"/>
        <v>2.2</v>
      </c>
      <c r="D59" s="92" t="str">
        <f t="shared" si="20"/>
        <v>9.2.2</v>
      </c>
      <c r="E59" s="93" t="e">
        <f t="shared" si="0"/>
        <v>#REF!</v>
      </c>
      <c r="F59" s="94" t="e">
        <f t="shared" si="2"/>
        <v>#REF!</v>
      </c>
      <c r="G59" s="94">
        <f t="shared" si="1"/>
        <v>9.9999999999999995E-7</v>
      </c>
      <c r="H59" s="94" t="str">
        <f t="shared" si="3"/>
        <v/>
      </c>
      <c r="I59" s="94" t="str">
        <f t="shared" si="4"/>
        <v/>
      </c>
      <c r="J59" s="94">
        <f t="shared" si="5"/>
        <v>9.9999999999999995E-7</v>
      </c>
      <c r="K59" s="97" t="s">
        <v>34</v>
      </c>
      <c r="L59" s="109" t="s">
        <v>1020</v>
      </c>
      <c r="M59" s="97" t="s">
        <v>1070</v>
      </c>
      <c r="N59" s="2">
        <v>1</v>
      </c>
      <c r="O59" s="2" t="s">
        <v>5</v>
      </c>
      <c r="P59" s="109" t="s">
        <v>1081</v>
      </c>
      <c r="Q59" s="175">
        <v>1</v>
      </c>
    </row>
    <row r="60" spans="1:18" s="43" customFormat="1" hidden="1">
      <c r="A60" s="85" t="s">
        <v>42</v>
      </c>
      <c r="B60" s="86"/>
      <c r="C60" s="86"/>
      <c r="D60" s="86"/>
      <c r="E60" s="87"/>
      <c r="F60" s="88"/>
      <c r="G60" s="88"/>
      <c r="H60" s="88"/>
      <c r="I60" s="88"/>
      <c r="J60" s="88"/>
      <c r="K60" s="85"/>
      <c r="L60" s="89" t="s">
        <v>877</v>
      </c>
      <c r="M60" s="85" t="s">
        <v>4</v>
      </c>
      <c r="N60" s="42">
        <v>1</v>
      </c>
      <c r="O60" s="42" t="s">
        <v>5</v>
      </c>
      <c r="P60" s="158" t="s">
        <v>1081</v>
      </c>
      <c r="Q60" s="173"/>
      <c r="R60" s="159"/>
    </row>
    <row r="61" spans="1:18" hidden="1">
      <c r="A61" s="97" t="s">
        <v>886</v>
      </c>
      <c r="B61" s="91"/>
      <c r="C61" s="91"/>
      <c r="D61" s="92"/>
      <c r="E61" s="93"/>
      <c r="F61" s="94"/>
      <c r="G61" s="94"/>
      <c r="H61" s="94"/>
      <c r="I61" s="94"/>
      <c r="J61" s="94"/>
      <c r="K61" s="97"/>
      <c r="L61" s="109" t="s">
        <v>1126</v>
      </c>
      <c r="M61" s="97" t="s">
        <v>4</v>
      </c>
      <c r="N61" s="2">
        <v>1</v>
      </c>
      <c r="O61" s="2" t="s">
        <v>5</v>
      </c>
      <c r="P61" s="109" t="s">
        <v>1081</v>
      </c>
      <c r="Q61" s="175"/>
    </row>
    <row r="62" spans="1:18" hidden="1">
      <c r="A62" s="97" t="s">
        <v>887</v>
      </c>
      <c r="B62" s="91"/>
      <c r="C62" s="91"/>
      <c r="D62" s="92"/>
      <c r="E62" s="93"/>
      <c r="F62" s="94"/>
      <c r="G62" s="94"/>
      <c r="H62" s="94"/>
      <c r="I62" s="94"/>
      <c r="J62" s="94"/>
      <c r="K62" s="97"/>
      <c r="L62" s="109" t="s">
        <v>878</v>
      </c>
      <c r="M62" s="97" t="s">
        <v>4</v>
      </c>
      <c r="N62" s="2">
        <v>1</v>
      </c>
      <c r="O62" s="2" t="s">
        <v>5</v>
      </c>
      <c r="P62" s="109" t="s">
        <v>1081</v>
      </c>
      <c r="Q62" s="175">
        <v>1</v>
      </c>
    </row>
    <row r="63" spans="1:18" hidden="1">
      <c r="A63" s="97" t="s">
        <v>888</v>
      </c>
      <c r="B63" s="91"/>
      <c r="C63" s="91"/>
      <c r="D63" s="92"/>
      <c r="E63" s="93"/>
      <c r="F63" s="94"/>
      <c r="G63" s="94"/>
      <c r="H63" s="94"/>
      <c r="I63" s="94"/>
      <c r="J63" s="94"/>
      <c r="K63" s="97"/>
      <c r="L63" s="109" t="s">
        <v>879</v>
      </c>
      <c r="M63" s="97" t="s">
        <v>4</v>
      </c>
      <c r="N63" s="2">
        <v>1</v>
      </c>
      <c r="O63" s="2" t="s">
        <v>5</v>
      </c>
      <c r="P63" s="109" t="s">
        <v>1081</v>
      </c>
      <c r="Q63" s="175">
        <v>1</v>
      </c>
    </row>
    <row r="64" spans="1:18" s="43" customFormat="1" ht="14.25" hidden="1">
      <c r="A64" s="85" t="s">
        <v>44</v>
      </c>
      <c r="B64" s="86"/>
      <c r="C64" s="86"/>
      <c r="D64" s="86"/>
      <c r="E64" s="87"/>
      <c r="F64" s="88"/>
      <c r="G64" s="88"/>
      <c r="H64" s="88"/>
      <c r="I64" s="88"/>
      <c r="J64" s="88"/>
      <c r="K64" s="85"/>
      <c r="L64" s="89" t="s">
        <v>880</v>
      </c>
      <c r="M64" s="85" t="s">
        <v>988</v>
      </c>
      <c r="N64" s="42">
        <v>1</v>
      </c>
      <c r="O64" s="42" t="s">
        <v>5</v>
      </c>
      <c r="P64" s="158" t="s">
        <v>1081</v>
      </c>
      <c r="Q64" s="173"/>
      <c r="R64" s="159"/>
    </row>
    <row r="65" spans="1:19" hidden="1">
      <c r="A65" s="97" t="s">
        <v>46</v>
      </c>
      <c r="B65" s="98"/>
      <c r="C65" s="98"/>
      <c r="D65" s="92"/>
      <c r="E65" s="93"/>
      <c r="F65" s="94"/>
      <c r="G65" s="94"/>
      <c r="H65" s="99"/>
      <c r="I65" s="99"/>
      <c r="J65" s="99"/>
      <c r="K65" s="97"/>
      <c r="L65" s="101" t="s">
        <v>881</v>
      </c>
      <c r="M65" s="97" t="s">
        <v>990</v>
      </c>
      <c r="N65" s="2">
        <v>1</v>
      </c>
      <c r="O65" s="2" t="s">
        <v>5</v>
      </c>
      <c r="P65" s="109" t="s">
        <v>1081</v>
      </c>
      <c r="Q65" s="175"/>
    </row>
    <row r="66" spans="1:19" hidden="1">
      <c r="A66" s="97" t="s">
        <v>58</v>
      </c>
      <c r="B66" s="98"/>
      <c r="C66" s="98"/>
      <c r="D66" s="92"/>
      <c r="E66" s="93"/>
      <c r="F66" s="94"/>
      <c r="G66" s="94"/>
      <c r="H66" s="99"/>
      <c r="I66" s="99"/>
      <c r="J66" s="99"/>
      <c r="K66" s="97"/>
      <c r="L66" s="101" t="s">
        <v>882</v>
      </c>
      <c r="M66" s="97" t="s">
        <v>990</v>
      </c>
      <c r="N66" s="2">
        <v>1</v>
      </c>
      <c r="O66" s="2" t="s">
        <v>5</v>
      </c>
      <c r="P66" s="109" t="s">
        <v>1081</v>
      </c>
      <c r="Q66" s="175">
        <v>1</v>
      </c>
    </row>
    <row r="67" spans="1:19" hidden="1">
      <c r="A67" s="97" t="s">
        <v>59</v>
      </c>
      <c r="B67" s="98"/>
      <c r="C67" s="98"/>
      <c r="D67" s="92"/>
      <c r="E67" s="93"/>
      <c r="F67" s="94"/>
      <c r="G67" s="94"/>
      <c r="H67" s="99"/>
      <c r="I67" s="99"/>
      <c r="J67" s="99"/>
      <c r="K67" s="97"/>
      <c r="L67" s="101" t="s">
        <v>883</v>
      </c>
      <c r="M67" s="97" t="s">
        <v>990</v>
      </c>
      <c r="N67" s="2">
        <v>1</v>
      </c>
      <c r="O67" s="2" t="s">
        <v>5</v>
      </c>
      <c r="P67" s="109" t="s">
        <v>1081</v>
      </c>
      <c r="Q67" s="175"/>
    </row>
    <row r="68" spans="1:19" ht="22.5" hidden="1">
      <c r="A68" s="97" t="s">
        <v>889</v>
      </c>
      <c r="B68" s="98"/>
      <c r="C68" s="98"/>
      <c r="D68" s="92"/>
      <c r="E68" s="93"/>
      <c r="F68" s="94"/>
      <c r="G68" s="94"/>
      <c r="H68" s="99"/>
      <c r="I68" s="99"/>
      <c r="J68" s="99"/>
      <c r="K68" s="97"/>
      <c r="L68" s="101" t="s">
        <v>884</v>
      </c>
      <c r="M68" s="97" t="s">
        <v>990</v>
      </c>
      <c r="N68" s="2">
        <v>1</v>
      </c>
      <c r="O68" s="2" t="s">
        <v>5</v>
      </c>
      <c r="P68" s="109" t="s">
        <v>1081</v>
      </c>
      <c r="Q68" s="175">
        <v>1</v>
      </c>
    </row>
    <row r="69" spans="1:19" ht="22.5" hidden="1">
      <c r="A69" s="97" t="s">
        <v>890</v>
      </c>
      <c r="B69" s="98"/>
      <c r="C69" s="98"/>
      <c r="D69" s="92"/>
      <c r="E69" s="93"/>
      <c r="F69" s="94"/>
      <c r="G69" s="94"/>
      <c r="H69" s="99"/>
      <c r="I69" s="99"/>
      <c r="J69" s="99"/>
      <c r="K69" s="97"/>
      <c r="L69" s="101" t="s">
        <v>885</v>
      </c>
      <c r="M69" s="97" t="s">
        <v>990</v>
      </c>
      <c r="N69" s="2">
        <v>1</v>
      </c>
      <c r="O69" s="2" t="s">
        <v>5</v>
      </c>
      <c r="P69" s="109" t="s">
        <v>1081</v>
      </c>
      <c r="Q69" s="175">
        <v>1</v>
      </c>
    </row>
    <row r="70" spans="1:19" s="43" customFormat="1" hidden="1">
      <c r="A70" s="85">
        <v>15</v>
      </c>
      <c r="B70" s="86">
        <v>10</v>
      </c>
      <c r="C70" s="86"/>
      <c r="D70" s="86" t="str">
        <f>IF(I70=0,1,"")</f>
        <v/>
      </c>
      <c r="E70" s="87" t="e">
        <f t="shared" si="0"/>
        <v>#REF!</v>
      </c>
      <c r="F70" s="88" t="e">
        <f>F59+G70</f>
        <v>#REF!</v>
      </c>
      <c r="G70" s="88">
        <f t="shared" si="1"/>
        <v>1</v>
      </c>
      <c r="H70" s="88">
        <f t="shared" si="3"/>
        <v>1</v>
      </c>
      <c r="I70" s="88" t="str">
        <f t="shared" si="4"/>
        <v/>
      </c>
      <c r="J70" s="88" t="str">
        <f t="shared" si="5"/>
        <v/>
      </c>
      <c r="K70" s="85">
        <v>10</v>
      </c>
      <c r="L70" s="89" t="s">
        <v>891</v>
      </c>
      <c r="M70" s="85" t="s">
        <v>22</v>
      </c>
      <c r="N70" s="42">
        <v>1</v>
      </c>
      <c r="O70" s="42" t="s">
        <v>5</v>
      </c>
      <c r="P70" s="158" t="s">
        <v>1089</v>
      </c>
      <c r="Q70" s="173"/>
      <c r="R70" s="159"/>
    </row>
    <row r="71" spans="1:19" hidden="1">
      <c r="A71" s="97" t="s">
        <v>51</v>
      </c>
      <c r="B71" s="98"/>
      <c r="C71" s="98"/>
      <c r="D71" s="92"/>
      <c r="E71" s="93"/>
      <c r="F71" s="94"/>
      <c r="G71" s="94"/>
      <c r="H71" s="99"/>
      <c r="I71" s="99"/>
      <c r="J71" s="99"/>
      <c r="K71" s="97"/>
      <c r="L71" s="101" t="s">
        <v>892</v>
      </c>
      <c r="M71" s="97" t="s">
        <v>22</v>
      </c>
      <c r="N71" s="2">
        <v>1</v>
      </c>
      <c r="O71" s="2" t="s">
        <v>5</v>
      </c>
      <c r="P71" s="109" t="s">
        <v>1081</v>
      </c>
      <c r="Q71" s="175">
        <v>1</v>
      </c>
    </row>
    <row r="72" spans="1:19" hidden="1">
      <c r="A72" s="97" t="s">
        <v>52</v>
      </c>
      <c r="B72" s="98"/>
      <c r="C72" s="98"/>
      <c r="D72" s="92"/>
      <c r="E72" s="93"/>
      <c r="F72" s="94"/>
      <c r="G72" s="94"/>
      <c r="H72" s="99"/>
      <c r="I72" s="99"/>
      <c r="J72" s="99"/>
      <c r="K72" s="97"/>
      <c r="L72" s="101" t="s">
        <v>893</v>
      </c>
      <c r="M72" s="97" t="s">
        <v>22</v>
      </c>
      <c r="N72" s="2">
        <v>1</v>
      </c>
      <c r="O72" s="2" t="s">
        <v>5</v>
      </c>
      <c r="P72" s="109" t="s">
        <v>1081</v>
      </c>
      <c r="Q72" s="175">
        <v>1</v>
      </c>
    </row>
    <row r="73" spans="1:19" s="43" customFormat="1" hidden="1">
      <c r="A73" s="85">
        <v>16</v>
      </c>
      <c r="B73" s="86">
        <v>11</v>
      </c>
      <c r="C73" s="86"/>
      <c r="D73" s="86" t="str">
        <f>IF(I73=0,1,"")</f>
        <v/>
      </c>
      <c r="E73" s="87" t="e">
        <f t="shared" si="0"/>
        <v>#REF!</v>
      </c>
      <c r="F73" s="88" t="e">
        <f>#REF!+G73</f>
        <v>#REF!</v>
      </c>
      <c r="G73" s="88">
        <f t="shared" si="1"/>
        <v>1</v>
      </c>
      <c r="H73" s="88">
        <f t="shared" si="3"/>
        <v>1</v>
      </c>
      <c r="I73" s="88" t="str">
        <f t="shared" si="4"/>
        <v/>
      </c>
      <c r="J73" s="88" t="str">
        <f t="shared" si="5"/>
        <v/>
      </c>
      <c r="K73" s="85">
        <v>11</v>
      </c>
      <c r="L73" s="89" t="s">
        <v>551</v>
      </c>
      <c r="M73" s="85" t="s">
        <v>37</v>
      </c>
      <c r="N73" s="42">
        <v>1</v>
      </c>
      <c r="O73" s="42" t="s">
        <v>5</v>
      </c>
      <c r="P73" s="158" t="s">
        <v>1081</v>
      </c>
      <c r="Q73" s="173">
        <v>1</v>
      </c>
      <c r="R73" s="159"/>
    </row>
    <row r="74" spans="1:19" s="43" customFormat="1" ht="14.25" hidden="1">
      <c r="A74" s="85">
        <v>17</v>
      </c>
      <c r="B74" s="86">
        <v>12</v>
      </c>
      <c r="C74" s="86"/>
      <c r="D74" s="86" t="str">
        <f>IF(I74=0,1,"")</f>
        <v/>
      </c>
      <c r="E74" s="87" t="e">
        <f t="shared" si="0"/>
        <v>#REF!</v>
      </c>
      <c r="F74" s="88" t="e">
        <f>#REF!+G74</f>
        <v>#REF!</v>
      </c>
      <c r="G74" s="88">
        <f t="shared" si="1"/>
        <v>1</v>
      </c>
      <c r="H74" s="88">
        <f t="shared" si="3"/>
        <v>1</v>
      </c>
      <c r="I74" s="88" t="str">
        <f t="shared" si="4"/>
        <v/>
      </c>
      <c r="J74" s="88" t="str">
        <f t="shared" si="5"/>
        <v/>
      </c>
      <c r="K74" s="85">
        <v>12</v>
      </c>
      <c r="L74" s="89" t="s">
        <v>552</v>
      </c>
      <c r="M74" s="85" t="s">
        <v>988</v>
      </c>
      <c r="N74" s="42">
        <v>1</v>
      </c>
      <c r="O74" s="42" t="s">
        <v>5</v>
      </c>
      <c r="P74" s="158" t="s">
        <v>1081</v>
      </c>
      <c r="Q74" s="173">
        <v>1</v>
      </c>
      <c r="R74" s="159"/>
    </row>
    <row r="75" spans="1:19" s="43" customFormat="1" hidden="1">
      <c r="A75" s="85">
        <v>18</v>
      </c>
      <c r="B75" s="86">
        <v>13</v>
      </c>
      <c r="C75" s="86"/>
      <c r="D75" s="86" t="str">
        <f>IF(I75=0,1,"")</f>
        <v/>
      </c>
      <c r="E75" s="87" t="e">
        <f t="shared" si="0"/>
        <v>#REF!</v>
      </c>
      <c r="F75" s="88" t="e">
        <f>#REF!+G75</f>
        <v>#REF!</v>
      </c>
      <c r="G75" s="88">
        <f t="shared" si="1"/>
        <v>1</v>
      </c>
      <c r="H75" s="88">
        <f t="shared" si="3"/>
        <v>1</v>
      </c>
      <c r="I75" s="88" t="str">
        <f t="shared" si="4"/>
        <v/>
      </c>
      <c r="J75" s="88" t="str">
        <f t="shared" si="5"/>
        <v/>
      </c>
      <c r="K75" s="85">
        <v>1</v>
      </c>
      <c r="L75" s="89" t="s">
        <v>1021</v>
      </c>
      <c r="M75" s="85" t="s">
        <v>4</v>
      </c>
      <c r="N75" s="42">
        <v>1</v>
      </c>
      <c r="O75" s="42" t="s">
        <v>8</v>
      </c>
      <c r="P75" s="158" t="s">
        <v>1081</v>
      </c>
      <c r="Q75" s="173"/>
      <c r="R75" s="159"/>
    </row>
    <row r="76" spans="1:19" hidden="1">
      <c r="A76" s="110" t="s">
        <v>150</v>
      </c>
      <c r="B76" s="98">
        <v>13</v>
      </c>
      <c r="C76" s="98" t="str">
        <f>MID(D76,3,10)</f>
        <v>1</v>
      </c>
      <c r="D76" s="92" t="str">
        <f>K76</f>
        <v>1.1</v>
      </c>
      <c r="E76" s="93" t="e">
        <f t="shared" si="0"/>
        <v>#REF!</v>
      </c>
      <c r="F76" s="94" t="e">
        <f t="shared" si="2"/>
        <v>#REF!</v>
      </c>
      <c r="G76" s="94">
        <f t="shared" si="1"/>
        <v>1E-3</v>
      </c>
      <c r="H76" s="99" t="str">
        <f t="shared" si="3"/>
        <v/>
      </c>
      <c r="I76" s="99">
        <f t="shared" si="4"/>
        <v>1E-3</v>
      </c>
      <c r="J76" s="99" t="str">
        <f t="shared" si="5"/>
        <v/>
      </c>
      <c r="K76" s="110" t="s">
        <v>5</v>
      </c>
      <c r="L76" s="111" t="s">
        <v>460</v>
      </c>
      <c r="M76" s="110" t="s">
        <v>4</v>
      </c>
      <c r="N76" s="2">
        <v>1</v>
      </c>
      <c r="O76" s="2" t="s">
        <v>8</v>
      </c>
      <c r="P76" s="166" t="s">
        <v>1081</v>
      </c>
      <c r="Q76" s="178" t="s">
        <v>1125</v>
      </c>
      <c r="R76" s="13"/>
      <c r="S76" s="12"/>
    </row>
    <row r="77" spans="1:19" hidden="1">
      <c r="A77" s="112" t="s">
        <v>152</v>
      </c>
      <c r="B77" s="98">
        <v>13</v>
      </c>
      <c r="C77" s="98" t="str">
        <f>MID(D77,3,10)</f>
        <v>2</v>
      </c>
      <c r="D77" s="92" t="str">
        <f>K77</f>
        <v>1.2</v>
      </c>
      <c r="E77" s="93" t="e">
        <f>TRUNC(F77)</f>
        <v>#REF!</v>
      </c>
      <c r="F77" s="94" t="e">
        <f>#REF!+G77</f>
        <v>#REF!</v>
      </c>
      <c r="G77" s="94">
        <f>SUM(H77:J77)</f>
        <v>1E-3</v>
      </c>
      <c r="H77" s="99" t="str">
        <f>IF(LEN(K77)=1,1,IF(LEN(K77)=2,1,""))</f>
        <v/>
      </c>
      <c r="I77" s="99">
        <f>IF(LEN(K77)=3,0.001,IF(LEN(K77)=4,0.001,""))</f>
        <v>1E-3</v>
      </c>
      <c r="J77" s="99" t="str">
        <f>IF(LEN(K77)=5,0.000001,IF(LEN(K77)=6,0.000001,""))</f>
        <v/>
      </c>
      <c r="K77" s="112" t="s">
        <v>8</v>
      </c>
      <c r="L77" s="113" t="s">
        <v>461</v>
      </c>
      <c r="M77" s="112" t="s">
        <v>4</v>
      </c>
      <c r="N77" s="2">
        <v>1</v>
      </c>
      <c r="O77" s="2" t="s">
        <v>8</v>
      </c>
      <c r="P77" s="167" t="s">
        <v>1081</v>
      </c>
      <c r="Q77" s="13" t="s">
        <v>1125</v>
      </c>
      <c r="R77" s="13"/>
      <c r="S77" s="12"/>
    </row>
    <row r="78" spans="1:19" hidden="1">
      <c r="A78" s="114" t="s">
        <v>312</v>
      </c>
      <c r="B78" s="98">
        <v>13</v>
      </c>
      <c r="C78" s="98" t="str">
        <f>MID(D78,3,10)</f>
        <v>3</v>
      </c>
      <c r="D78" s="92" t="str">
        <f>K78</f>
        <v>1.3</v>
      </c>
      <c r="E78" s="93" t="e">
        <f>TRUNC(F78)</f>
        <v>#REF!</v>
      </c>
      <c r="F78" s="94" t="e">
        <f>#REF!+G78</f>
        <v>#REF!</v>
      </c>
      <c r="G78" s="94">
        <f>SUM(H78:J78)</f>
        <v>1E-3</v>
      </c>
      <c r="H78" s="99" t="str">
        <f>IF(LEN(K78)=1,1,IF(LEN(K78)=2,1,""))</f>
        <v/>
      </c>
      <c r="I78" s="99">
        <f>IF(LEN(K78)=3,0.001,IF(LEN(K78)=4,0.001,""))</f>
        <v>1E-3</v>
      </c>
      <c r="J78" s="99" t="str">
        <f>IF(LEN(K78)=5,0.000001,IF(LEN(K78)=6,0.000001,""))</f>
        <v/>
      </c>
      <c r="K78" s="112" t="s">
        <v>11</v>
      </c>
      <c r="L78" s="115" t="s">
        <v>462</v>
      </c>
      <c r="M78" s="114" t="s">
        <v>4</v>
      </c>
      <c r="N78" s="2">
        <v>1</v>
      </c>
      <c r="O78" s="2" t="s">
        <v>8</v>
      </c>
      <c r="P78" s="113" t="s">
        <v>1081</v>
      </c>
      <c r="Q78" s="14"/>
      <c r="R78" s="14"/>
      <c r="S78" s="12"/>
    </row>
    <row r="79" spans="1:19" hidden="1">
      <c r="A79" s="112" t="s">
        <v>315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7"/>
      <c r="L79" s="115" t="s">
        <v>1026</v>
      </c>
      <c r="M79" s="112" t="s">
        <v>4</v>
      </c>
      <c r="N79" s="11">
        <v>1</v>
      </c>
      <c r="O79" s="11" t="s">
        <v>8</v>
      </c>
      <c r="P79" s="167" t="s">
        <v>1081</v>
      </c>
      <c r="Q79" s="13" t="s">
        <v>1125</v>
      </c>
      <c r="R79" s="13"/>
      <c r="S79" s="12"/>
    </row>
    <row r="80" spans="1:19" hidden="1">
      <c r="A80" s="112" t="s">
        <v>381</v>
      </c>
      <c r="B80" s="91"/>
      <c r="C80" s="91"/>
      <c r="D80" s="92"/>
      <c r="E80" s="93"/>
      <c r="F80" s="94"/>
      <c r="G80" s="94"/>
      <c r="H80" s="94"/>
      <c r="I80" s="94"/>
      <c r="J80" s="94"/>
      <c r="K80" s="112"/>
      <c r="L80" s="115" t="s">
        <v>463</v>
      </c>
      <c r="M80" s="112" t="s">
        <v>4</v>
      </c>
      <c r="N80" s="4">
        <v>1</v>
      </c>
      <c r="O80" s="4" t="s">
        <v>8</v>
      </c>
      <c r="P80" s="167" t="s">
        <v>1081</v>
      </c>
      <c r="Q80" s="13" t="s">
        <v>1125</v>
      </c>
      <c r="R80" s="13"/>
      <c r="S80" s="12"/>
    </row>
    <row r="81" spans="1:19" hidden="1">
      <c r="A81" s="112" t="s">
        <v>319</v>
      </c>
      <c r="B81" s="98">
        <v>13</v>
      </c>
      <c r="C81" s="98" t="str">
        <f>MID(D81,3,10)</f>
        <v>5</v>
      </c>
      <c r="D81" s="92" t="str">
        <f>K81</f>
        <v>1.5</v>
      </c>
      <c r="E81" s="93">
        <f>TRUNC(F81)</f>
        <v>0</v>
      </c>
      <c r="F81" s="94">
        <f>F85+G81</f>
        <v>1E-3</v>
      </c>
      <c r="G81" s="94">
        <f>SUM(H81:J81)</f>
        <v>1E-3</v>
      </c>
      <c r="H81" s="99" t="str">
        <f>IF(LEN(K81)=1,1,IF(LEN(K81)=2,1,""))</f>
        <v/>
      </c>
      <c r="I81" s="99">
        <f>IF(LEN(K81)=3,0.001,IF(LEN(K81)=4,0.001,""))</f>
        <v>1E-3</v>
      </c>
      <c r="J81" s="99" t="str">
        <f>IF(LEN(K81)=5,0.000001,IF(LEN(K81)=6,0.000001,""))</f>
        <v/>
      </c>
      <c r="K81" s="112" t="s">
        <v>45</v>
      </c>
      <c r="L81" s="113" t="s">
        <v>43</v>
      </c>
      <c r="M81" s="112" t="s">
        <v>4</v>
      </c>
      <c r="N81" s="2">
        <v>1</v>
      </c>
      <c r="O81" s="2" t="s">
        <v>8</v>
      </c>
      <c r="P81" s="167" t="s">
        <v>1081</v>
      </c>
      <c r="Q81" s="13" t="s">
        <v>1125</v>
      </c>
      <c r="R81" s="13"/>
      <c r="S81" s="12"/>
    </row>
    <row r="82" spans="1:19" hidden="1">
      <c r="A82" s="110" t="s">
        <v>382</v>
      </c>
      <c r="B82" s="98">
        <v>13</v>
      </c>
      <c r="C82" s="98" t="str">
        <f>MID(D82,3,10)</f>
        <v>6</v>
      </c>
      <c r="D82" s="92" t="str">
        <f>K82</f>
        <v>1.6</v>
      </c>
      <c r="E82" s="93">
        <f>TRUNC(F82)</f>
        <v>0</v>
      </c>
      <c r="F82" s="94">
        <f>F81+G82</f>
        <v>2E-3</v>
      </c>
      <c r="G82" s="94">
        <f>SUM(H82:J82)</f>
        <v>1E-3</v>
      </c>
      <c r="H82" s="99" t="str">
        <f>IF(LEN(K82)=1,1,IF(LEN(K82)=2,1,""))</f>
        <v/>
      </c>
      <c r="I82" s="99">
        <f>IF(LEN(K82)=3,0.001,IF(LEN(K82)=4,0.001,""))</f>
        <v>1E-3</v>
      </c>
      <c r="J82" s="99" t="str">
        <f>IF(LEN(K82)=5,0.000001,IF(LEN(K82)=6,0.000001,""))</f>
        <v/>
      </c>
      <c r="K82" s="112" t="s">
        <v>47</v>
      </c>
      <c r="L82" s="111" t="s">
        <v>455</v>
      </c>
      <c r="M82" s="110" t="s">
        <v>4</v>
      </c>
      <c r="N82" s="2">
        <v>1</v>
      </c>
      <c r="O82" s="2" t="s">
        <v>8</v>
      </c>
      <c r="P82" s="166" t="s">
        <v>1081</v>
      </c>
      <c r="Q82" s="178" t="s">
        <v>1125</v>
      </c>
      <c r="R82" s="13"/>
      <c r="S82" s="12"/>
    </row>
    <row r="83" spans="1:19" hidden="1">
      <c r="A83" s="112" t="s">
        <v>383</v>
      </c>
      <c r="B83" s="98">
        <v>13</v>
      </c>
      <c r="C83" s="98" t="str">
        <f>MID(D83,3,10)</f>
        <v>7</v>
      </c>
      <c r="D83" s="92" t="str">
        <f>K83</f>
        <v>1.7</v>
      </c>
      <c r="E83" s="93">
        <f>TRUNC(F83)</f>
        <v>0</v>
      </c>
      <c r="F83" s="94">
        <f>F89+G83</f>
        <v>1E-3</v>
      </c>
      <c r="G83" s="94">
        <f>SUM(H83:J83)</f>
        <v>1E-3</v>
      </c>
      <c r="H83" s="99" t="str">
        <f>IF(LEN(K83)=1,1,IF(LEN(K83)=2,1,""))</f>
        <v/>
      </c>
      <c r="I83" s="99">
        <f>IF(LEN(K83)=3,0.001,IF(LEN(K83)=4,0.001,""))</f>
        <v>1E-3</v>
      </c>
      <c r="J83" s="99" t="str">
        <f>IF(LEN(K83)=5,0.000001,IF(LEN(K83)=6,0.000001,""))</f>
        <v/>
      </c>
      <c r="K83" s="112" t="s">
        <v>50</v>
      </c>
      <c r="L83" s="113" t="s">
        <v>464</v>
      </c>
      <c r="M83" s="112" t="s">
        <v>4</v>
      </c>
      <c r="N83" s="2">
        <v>1</v>
      </c>
      <c r="O83" s="2" t="s">
        <v>8</v>
      </c>
      <c r="P83" s="167" t="s">
        <v>1081</v>
      </c>
      <c r="Q83" s="13" t="s">
        <v>1125</v>
      </c>
      <c r="R83" s="13"/>
      <c r="S83" s="12"/>
    </row>
    <row r="84" spans="1:19" s="43" customFormat="1" ht="25.5" hidden="1">
      <c r="A84" s="85">
        <v>19</v>
      </c>
      <c r="B84" s="86"/>
      <c r="C84" s="86"/>
      <c r="D84" s="86"/>
      <c r="E84" s="87"/>
      <c r="F84" s="88"/>
      <c r="G84" s="88"/>
      <c r="H84" s="88"/>
      <c r="I84" s="88"/>
      <c r="J84" s="88"/>
      <c r="K84" s="85"/>
      <c r="L84" s="89" t="s">
        <v>1071</v>
      </c>
      <c r="M84" s="85" t="s">
        <v>22</v>
      </c>
      <c r="N84" s="42">
        <v>1</v>
      </c>
      <c r="O84" s="42" t="s">
        <v>8</v>
      </c>
      <c r="P84" s="158" t="s">
        <v>1081</v>
      </c>
      <c r="Q84" s="173"/>
      <c r="R84" s="159"/>
    </row>
    <row r="85" spans="1:19" hidden="1">
      <c r="A85" s="110" t="s">
        <v>64</v>
      </c>
      <c r="B85" s="91"/>
      <c r="C85" s="91"/>
      <c r="D85" s="92"/>
      <c r="E85" s="93"/>
      <c r="F85" s="94"/>
      <c r="G85" s="94"/>
      <c r="H85" s="94"/>
      <c r="I85" s="94"/>
      <c r="J85" s="94"/>
      <c r="K85" s="112"/>
      <c r="L85" s="111" t="s">
        <v>456</v>
      </c>
      <c r="M85" s="110" t="s">
        <v>22</v>
      </c>
      <c r="N85" s="4">
        <v>1</v>
      </c>
      <c r="O85" s="4" t="s">
        <v>8</v>
      </c>
      <c r="P85" s="166" t="s">
        <v>1081</v>
      </c>
      <c r="Q85" s="178" t="s">
        <v>1125</v>
      </c>
      <c r="S85" s="154"/>
    </row>
    <row r="86" spans="1:19" hidden="1">
      <c r="A86" s="112" t="s">
        <v>65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7"/>
      <c r="L86" s="113" t="s">
        <v>465</v>
      </c>
      <c r="M86" s="112" t="s">
        <v>22</v>
      </c>
      <c r="N86" s="11">
        <v>1</v>
      </c>
      <c r="O86" s="11" t="s">
        <v>8</v>
      </c>
      <c r="P86" s="167" t="s">
        <v>1081</v>
      </c>
      <c r="Q86" s="13" t="s">
        <v>1125</v>
      </c>
      <c r="S86" s="12"/>
    </row>
    <row r="87" spans="1:19" hidden="1">
      <c r="A87" s="112" t="s">
        <v>66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7"/>
      <c r="L87" s="115" t="s">
        <v>466</v>
      </c>
      <c r="M87" s="112" t="s">
        <v>22</v>
      </c>
      <c r="N87" s="11">
        <v>1</v>
      </c>
      <c r="O87" s="11" t="s">
        <v>8</v>
      </c>
      <c r="P87" s="167" t="s">
        <v>1081</v>
      </c>
      <c r="Q87" s="13" t="s">
        <v>1125</v>
      </c>
      <c r="S87" s="12"/>
    </row>
    <row r="88" spans="1:19" s="43" customFormat="1" hidden="1">
      <c r="A88" s="85">
        <v>20</v>
      </c>
      <c r="B88" s="86"/>
      <c r="C88" s="86"/>
      <c r="D88" s="86"/>
      <c r="E88" s="87"/>
      <c r="F88" s="88"/>
      <c r="G88" s="88"/>
      <c r="H88" s="88"/>
      <c r="I88" s="88"/>
      <c r="J88" s="88"/>
      <c r="K88" s="85"/>
      <c r="L88" s="89" t="s">
        <v>1072</v>
      </c>
      <c r="M88" s="85" t="s">
        <v>49</v>
      </c>
      <c r="N88" s="42">
        <v>1</v>
      </c>
      <c r="O88" s="42" t="s">
        <v>8</v>
      </c>
      <c r="P88" s="158" t="s">
        <v>1081</v>
      </c>
      <c r="Q88" s="173"/>
      <c r="R88" s="159"/>
      <c r="S88" s="155"/>
    </row>
    <row r="89" spans="1:19" hidden="1">
      <c r="A89" s="110" t="s">
        <v>68</v>
      </c>
      <c r="B89" s="91"/>
      <c r="C89" s="91"/>
      <c r="D89" s="92"/>
      <c r="E89" s="93"/>
      <c r="F89" s="94"/>
      <c r="G89" s="94"/>
      <c r="H89" s="94"/>
      <c r="I89" s="94"/>
      <c r="J89" s="94"/>
      <c r="K89" s="112"/>
      <c r="L89" s="111" t="s">
        <v>467</v>
      </c>
      <c r="M89" s="112" t="s">
        <v>49</v>
      </c>
      <c r="N89" s="4">
        <v>1</v>
      </c>
      <c r="O89" s="4" t="s">
        <v>8</v>
      </c>
      <c r="P89" s="167" t="s">
        <v>1081</v>
      </c>
      <c r="Q89" s="13" t="s">
        <v>1125</v>
      </c>
      <c r="S89" s="154"/>
    </row>
    <row r="90" spans="1:19" hidden="1">
      <c r="A90" s="114" t="s">
        <v>70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7"/>
      <c r="L90" s="115" t="s">
        <v>457</v>
      </c>
      <c r="M90" s="112" t="s">
        <v>49</v>
      </c>
      <c r="N90" s="11">
        <v>1</v>
      </c>
      <c r="O90" s="11" t="s">
        <v>8</v>
      </c>
      <c r="P90" s="167" t="s">
        <v>1081</v>
      </c>
      <c r="Q90" s="13" t="s">
        <v>1125</v>
      </c>
      <c r="S90" s="12"/>
    </row>
    <row r="91" spans="1:19" s="43" customFormat="1" ht="14.25" hidden="1">
      <c r="A91" s="85">
        <v>21</v>
      </c>
      <c r="B91" s="86"/>
      <c r="C91" s="86"/>
      <c r="D91" s="86"/>
      <c r="E91" s="87"/>
      <c r="F91" s="88"/>
      <c r="G91" s="88"/>
      <c r="H91" s="88"/>
      <c r="I91" s="88"/>
      <c r="J91" s="88"/>
      <c r="K91" s="85"/>
      <c r="L91" s="89" t="s">
        <v>1073</v>
      </c>
      <c r="M91" s="85" t="s">
        <v>991</v>
      </c>
      <c r="N91" s="42">
        <v>1</v>
      </c>
      <c r="O91" s="42" t="s">
        <v>8</v>
      </c>
      <c r="P91" s="158" t="s">
        <v>1081</v>
      </c>
      <c r="Q91" s="173"/>
      <c r="R91" s="159"/>
      <c r="S91" s="155"/>
    </row>
    <row r="92" spans="1:19" hidden="1">
      <c r="A92" s="110" t="s">
        <v>72</v>
      </c>
      <c r="B92" s="91"/>
      <c r="C92" s="91"/>
      <c r="D92" s="92"/>
      <c r="E92" s="93"/>
      <c r="F92" s="94"/>
      <c r="G92" s="94"/>
      <c r="H92" s="94"/>
      <c r="I92" s="94"/>
      <c r="J92" s="94"/>
      <c r="K92" s="112"/>
      <c r="L92" s="111" t="s">
        <v>468</v>
      </c>
      <c r="M92" s="112" t="s">
        <v>992</v>
      </c>
      <c r="N92" s="4">
        <v>1</v>
      </c>
      <c r="O92" s="4" t="s">
        <v>8</v>
      </c>
      <c r="P92" s="167" t="s">
        <v>1081</v>
      </c>
      <c r="Q92" s="13" t="s">
        <v>1125</v>
      </c>
      <c r="S92" s="154"/>
    </row>
    <row r="93" spans="1:19" hidden="1">
      <c r="A93" s="114" t="s">
        <v>73</v>
      </c>
      <c r="B93" s="91"/>
      <c r="C93" s="91"/>
      <c r="D93" s="92"/>
      <c r="E93" s="93"/>
      <c r="F93" s="94"/>
      <c r="G93" s="94"/>
      <c r="H93" s="94"/>
      <c r="I93" s="94"/>
      <c r="J93" s="94"/>
      <c r="K93" s="112"/>
      <c r="L93" s="115" t="s">
        <v>469</v>
      </c>
      <c r="M93" s="112" t="s">
        <v>992</v>
      </c>
      <c r="N93" s="4">
        <v>1</v>
      </c>
      <c r="O93" s="4" t="s">
        <v>8</v>
      </c>
      <c r="P93" s="167" t="s">
        <v>1090</v>
      </c>
      <c r="Q93" s="13" t="s">
        <v>1125</v>
      </c>
      <c r="S93" s="12"/>
    </row>
    <row r="94" spans="1:19" s="43" customFormat="1" hidden="1">
      <c r="A94" s="85">
        <v>22</v>
      </c>
      <c r="B94" s="86"/>
      <c r="C94" s="86"/>
      <c r="D94" s="86"/>
      <c r="E94" s="87"/>
      <c r="F94" s="88"/>
      <c r="G94" s="88"/>
      <c r="H94" s="88"/>
      <c r="I94" s="88"/>
      <c r="J94" s="88"/>
      <c r="K94" s="85"/>
      <c r="L94" s="89" t="s">
        <v>801</v>
      </c>
      <c r="M94" s="85" t="s">
        <v>22</v>
      </c>
      <c r="N94" s="42">
        <v>1</v>
      </c>
      <c r="O94" s="42" t="s">
        <v>8</v>
      </c>
      <c r="P94" s="158" t="s">
        <v>1081</v>
      </c>
      <c r="Q94" s="173">
        <v>1</v>
      </c>
      <c r="R94" s="159"/>
      <c r="S94" s="155"/>
    </row>
    <row r="95" spans="1:19" s="43" customFormat="1" hidden="1">
      <c r="A95" s="85">
        <v>23</v>
      </c>
      <c r="B95" s="86"/>
      <c r="C95" s="86"/>
      <c r="D95" s="86"/>
      <c r="E95" s="87"/>
      <c r="F95" s="88"/>
      <c r="G95" s="88"/>
      <c r="H95" s="88"/>
      <c r="I95" s="88"/>
      <c r="J95" s="88"/>
      <c r="K95" s="85"/>
      <c r="L95" s="89" t="s">
        <v>57</v>
      </c>
      <c r="M95" s="85" t="s">
        <v>22</v>
      </c>
      <c r="N95" s="42">
        <v>1</v>
      </c>
      <c r="O95" s="42" t="s">
        <v>8</v>
      </c>
      <c r="P95" s="158" t="s">
        <v>1081</v>
      </c>
      <c r="Q95" s="173">
        <v>1</v>
      </c>
      <c r="R95" s="159"/>
      <c r="S95" s="155"/>
    </row>
    <row r="96" spans="1:19" s="43" customFormat="1" hidden="1">
      <c r="A96" s="85">
        <v>24</v>
      </c>
      <c r="B96" s="86">
        <v>19</v>
      </c>
      <c r="C96" s="86" t="str">
        <f t="shared" ref="C96:C111" si="21">MID(D96,3,10)</f>
        <v/>
      </c>
      <c r="D96" s="86">
        <f t="shared" ref="D96:D121" si="22">K96</f>
        <v>1</v>
      </c>
      <c r="E96" s="87" t="e">
        <f t="shared" ref="E96:E114" si="23">TRUNC(F96)</f>
        <v>#REF!</v>
      </c>
      <c r="F96" s="88" t="e">
        <f>#REF!+G96</f>
        <v>#REF!</v>
      </c>
      <c r="G96" s="88">
        <f t="shared" ref="G96:G114" si="24">SUM(H96:J96)</f>
        <v>1</v>
      </c>
      <c r="H96" s="88">
        <f t="shared" ref="H96:H114" si="25">IF(LEN(K96)=1,1,IF(LEN(K96)=2,1,""))</f>
        <v>1</v>
      </c>
      <c r="I96" s="88" t="str">
        <f t="shared" ref="I96:I114" si="26">IF(LEN(K96)=3,0.001,IF(LEN(K96)=4,0.001,""))</f>
        <v/>
      </c>
      <c r="J96" s="88" t="str">
        <f t="shared" ref="J96:J114" si="27">IF(LEN(K96)=5,0.000001,IF(LEN(K96)=6,0.000001,""))</f>
        <v/>
      </c>
      <c r="K96" s="85">
        <v>1</v>
      </c>
      <c r="L96" s="89" t="s">
        <v>1178</v>
      </c>
      <c r="M96" s="85" t="s">
        <v>4</v>
      </c>
      <c r="N96" s="42">
        <v>2</v>
      </c>
      <c r="O96" s="42" t="s">
        <v>14</v>
      </c>
      <c r="P96" s="158" t="s">
        <v>1081</v>
      </c>
      <c r="Q96" s="173"/>
      <c r="R96" s="159"/>
    </row>
    <row r="97" spans="1:19" ht="22.5" hidden="1">
      <c r="A97" s="112" t="s">
        <v>109</v>
      </c>
      <c r="B97" s="98">
        <v>19</v>
      </c>
      <c r="C97" s="98" t="str">
        <f t="shared" si="21"/>
        <v>3</v>
      </c>
      <c r="D97" s="92" t="str">
        <f t="shared" si="22"/>
        <v>1.3</v>
      </c>
      <c r="E97" s="93" t="e">
        <f t="shared" si="23"/>
        <v>#REF!</v>
      </c>
      <c r="F97" s="94" t="e">
        <f>#REF!+G97</f>
        <v>#REF!</v>
      </c>
      <c r="G97" s="94">
        <f t="shared" si="24"/>
        <v>1E-3</v>
      </c>
      <c r="H97" s="99" t="str">
        <f t="shared" si="25"/>
        <v/>
      </c>
      <c r="I97" s="99">
        <f t="shared" si="26"/>
        <v>1E-3</v>
      </c>
      <c r="J97" s="99" t="str">
        <f t="shared" si="27"/>
        <v/>
      </c>
      <c r="K97" s="91" t="s">
        <v>11</v>
      </c>
      <c r="L97" s="115" t="s">
        <v>566</v>
      </c>
      <c r="M97" s="118" t="s">
        <v>4</v>
      </c>
      <c r="N97" s="2">
        <v>2</v>
      </c>
      <c r="O97" s="2" t="s">
        <v>14</v>
      </c>
      <c r="P97" s="149" t="s">
        <v>1091</v>
      </c>
      <c r="Q97" s="179">
        <v>1</v>
      </c>
    </row>
    <row r="98" spans="1:19" hidden="1">
      <c r="A98" s="112" t="s">
        <v>111</v>
      </c>
      <c r="B98" s="98">
        <v>19</v>
      </c>
      <c r="C98" s="98" t="str">
        <f t="shared" si="21"/>
        <v>4</v>
      </c>
      <c r="D98" s="92" t="str">
        <f t="shared" si="22"/>
        <v>1.4</v>
      </c>
      <c r="E98" s="93" t="e">
        <f t="shared" si="23"/>
        <v>#REF!</v>
      </c>
      <c r="F98" s="94" t="e">
        <f t="shared" ref="F98:F114" si="28">F97+G98</f>
        <v>#REF!</v>
      </c>
      <c r="G98" s="94">
        <f t="shared" si="24"/>
        <v>1E-3</v>
      </c>
      <c r="H98" s="99" t="str">
        <f t="shared" si="25"/>
        <v/>
      </c>
      <c r="I98" s="99">
        <f t="shared" si="26"/>
        <v>1E-3</v>
      </c>
      <c r="J98" s="99" t="str">
        <f t="shared" si="27"/>
        <v/>
      </c>
      <c r="K98" s="91" t="s">
        <v>12</v>
      </c>
      <c r="L98" s="115" t="s">
        <v>568</v>
      </c>
      <c r="M98" s="118" t="s">
        <v>4</v>
      </c>
      <c r="N98" s="2">
        <v>2</v>
      </c>
      <c r="O98" s="2" t="s">
        <v>14</v>
      </c>
      <c r="P98" s="149" t="s">
        <v>1081</v>
      </c>
      <c r="Q98" s="179">
        <v>1</v>
      </c>
    </row>
    <row r="99" spans="1:19" hidden="1">
      <c r="A99" s="112" t="s">
        <v>113</v>
      </c>
      <c r="B99" s="98">
        <v>19</v>
      </c>
      <c r="C99" s="98" t="str">
        <f t="shared" si="21"/>
        <v>5</v>
      </c>
      <c r="D99" s="92" t="str">
        <f t="shared" si="22"/>
        <v>1.5</v>
      </c>
      <c r="E99" s="93" t="e">
        <f t="shared" si="23"/>
        <v>#REF!</v>
      </c>
      <c r="F99" s="94" t="e">
        <f t="shared" si="28"/>
        <v>#REF!</v>
      </c>
      <c r="G99" s="94">
        <f t="shared" si="24"/>
        <v>1E-3</v>
      </c>
      <c r="H99" s="99" t="str">
        <f t="shared" si="25"/>
        <v/>
      </c>
      <c r="I99" s="99">
        <f t="shared" si="26"/>
        <v>1E-3</v>
      </c>
      <c r="J99" s="99" t="str">
        <f t="shared" si="27"/>
        <v/>
      </c>
      <c r="K99" s="91" t="s">
        <v>45</v>
      </c>
      <c r="L99" s="115" t="s">
        <v>569</v>
      </c>
      <c r="M99" s="118" t="s">
        <v>4</v>
      </c>
      <c r="N99" s="2">
        <v>2</v>
      </c>
      <c r="O99" s="2" t="s">
        <v>14</v>
      </c>
      <c r="P99" s="149" t="s">
        <v>1081</v>
      </c>
      <c r="Q99" s="179">
        <v>1</v>
      </c>
    </row>
    <row r="100" spans="1:19" s="43" customFormat="1" hidden="1">
      <c r="A100" s="85">
        <v>25</v>
      </c>
      <c r="B100" s="86"/>
      <c r="C100" s="86"/>
      <c r="D100" s="86"/>
      <c r="E100" s="87"/>
      <c r="F100" s="88"/>
      <c r="G100" s="88"/>
      <c r="H100" s="88"/>
      <c r="I100" s="88"/>
      <c r="J100" s="88"/>
      <c r="K100" s="85"/>
      <c r="L100" s="89" t="s">
        <v>565</v>
      </c>
      <c r="M100" s="85" t="s">
        <v>4</v>
      </c>
      <c r="N100" s="42">
        <v>2</v>
      </c>
      <c r="O100" s="42" t="s">
        <v>14</v>
      </c>
      <c r="P100" s="158"/>
      <c r="Q100" s="173"/>
      <c r="R100" s="159"/>
      <c r="S100" s="155"/>
    </row>
    <row r="101" spans="1:19" s="43" customFormat="1" hidden="1">
      <c r="A101" s="85">
        <v>26</v>
      </c>
      <c r="B101" s="86"/>
      <c r="C101" s="86"/>
      <c r="D101" s="86"/>
      <c r="E101" s="87"/>
      <c r="F101" s="88"/>
      <c r="G101" s="88"/>
      <c r="H101" s="88"/>
      <c r="I101" s="88"/>
      <c r="J101" s="88"/>
      <c r="K101" s="85"/>
      <c r="L101" s="89" t="s">
        <v>567</v>
      </c>
      <c r="M101" s="85" t="s">
        <v>4</v>
      </c>
      <c r="N101" s="42">
        <v>2</v>
      </c>
      <c r="O101" s="42" t="s">
        <v>14</v>
      </c>
      <c r="P101" s="158"/>
      <c r="Q101" s="173"/>
      <c r="R101" s="159"/>
    </row>
    <row r="102" spans="1:19" s="43" customFormat="1" hidden="1">
      <c r="A102" s="85">
        <v>27</v>
      </c>
      <c r="B102" s="86">
        <v>20</v>
      </c>
      <c r="C102" s="86" t="str">
        <f t="shared" si="21"/>
        <v/>
      </c>
      <c r="D102" s="86">
        <f t="shared" si="22"/>
        <v>2</v>
      </c>
      <c r="E102" s="87" t="e">
        <f t="shared" si="23"/>
        <v>#REF!</v>
      </c>
      <c r="F102" s="88" t="e">
        <f>F99+G102</f>
        <v>#REF!</v>
      </c>
      <c r="G102" s="88">
        <f t="shared" si="24"/>
        <v>1</v>
      </c>
      <c r="H102" s="88">
        <f t="shared" si="25"/>
        <v>1</v>
      </c>
      <c r="I102" s="88" t="str">
        <f t="shared" si="26"/>
        <v/>
      </c>
      <c r="J102" s="88" t="str">
        <f t="shared" si="27"/>
        <v/>
      </c>
      <c r="K102" s="85">
        <v>2</v>
      </c>
      <c r="L102" s="89" t="s">
        <v>553</v>
      </c>
      <c r="M102" s="85" t="s">
        <v>67</v>
      </c>
      <c r="N102" s="42">
        <v>2</v>
      </c>
      <c r="O102" s="42" t="s">
        <v>14</v>
      </c>
      <c r="P102" s="158" t="s">
        <v>1081</v>
      </c>
      <c r="Q102" s="173"/>
      <c r="R102" s="159"/>
    </row>
    <row r="103" spans="1:19" hidden="1">
      <c r="A103" s="112" t="s">
        <v>340</v>
      </c>
      <c r="B103" s="98">
        <v>20</v>
      </c>
      <c r="C103" s="98" t="str">
        <f t="shared" si="21"/>
        <v>1</v>
      </c>
      <c r="D103" s="92" t="str">
        <f t="shared" si="22"/>
        <v>2.1</v>
      </c>
      <c r="E103" s="93" t="e">
        <f t="shared" si="23"/>
        <v>#REF!</v>
      </c>
      <c r="F103" s="94" t="e">
        <f t="shared" si="28"/>
        <v>#REF!</v>
      </c>
      <c r="G103" s="94">
        <f t="shared" si="24"/>
        <v>1E-3</v>
      </c>
      <c r="H103" s="99" t="str">
        <f t="shared" si="25"/>
        <v/>
      </c>
      <c r="I103" s="99">
        <f t="shared" si="26"/>
        <v>1E-3</v>
      </c>
      <c r="J103" s="99" t="str">
        <f t="shared" si="27"/>
        <v/>
      </c>
      <c r="K103" s="91" t="s">
        <v>14</v>
      </c>
      <c r="L103" s="115" t="s">
        <v>69</v>
      </c>
      <c r="M103" s="118" t="s">
        <v>67</v>
      </c>
      <c r="N103" s="2">
        <v>2</v>
      </c>
      <c r="O103" s="2" t="s">
        <v>14</v>
      </c>
      <c r="P103" s="149" t="s">
        <v>1081</v>
      </c>
      <c r="Q103" s="179">
        <v>1</v>
      </c>
    </row>
    <row r="104" spans="1:19" hidden="1">
      <c r="A104" s="112" t="s">
        <v>341</v>
      </c>
      <c r="B104" s="98">
        <v>20</v>
      </c>
      <c r="C104" s="98" t="str">
        <f t="shared" si="21"/>
        <v>2</v>
      </c>
      <c r="D104" s="92" t="str">
        <f t="shared" si="22"/>
        <v>2.2</v>
      </c>
      <c r="E104" s="93" t="e">
        <f t="shared" si="23"/>
        <v>#REF!</v>
      </c>
      <c r="F104" s="94" t="e">
        <f t="shared" si="28"/>
        <v>#REF!</v>
      </c>
      <c r="G104" s="94">
        <f t="shared" si="24"/>
        <v>1E-3</v>
      </c>
      <c r="H104" s="99" t="str">
        <f t="shared" si="25"/>
        <v/>
      </c>
      <c r="I104" s="99">
        <f t="shared" si="26"/>
        <v>1E-3</v>
      </c>
      <c r="J104" s="99" t="str">
        <f t="shared" si="27"/>
        <v/>
      </c>
      <c r="K104" s="91" t="s">
        <v>16</v>
      </c>
      <c r="L104" s="115" t="s">
        <v>376</v>
      </c>
      <c r="M104" s="118" t="s">
        <v>67</v>
      </c>
      <c r="N104" s="2">
        <v>2</v>
      </c>
      <c r="O104" s="2" t="s">
        <v>14</v>
      </c>
      <c r="P104" s="149" t="s">
        <v>1081</v>
      </c>
      <c r="Q104" s="179">
        <v>1</v>
      </c>
    </row>
    <row r="105" spans="1:19" hidden="1">
      <c r="A105" s="112" t="s">
        <v>342</v>
      </c>
      <c r="B105" s="98">
        <v>20</v>
      </c>
      <c r="C105" s="98" t="str">
        <f t="shared" si="21"/>
        <v>3</v>
      </c>
      <c r="D105" s="92" t="str">
        <f t="shared" si="22"/>
        <v>2.3</v>
      </c>
      <c r="E105" s="93" t="e">
        <f t="shared" si="23"/>
        <v>#REF!</v>
      </c>
      <c r="F105" s="94" t="e">
        <f t="shared" si="28"/>
        <v>#REF!</v>
      </c>
      <c r="G105" s="94">
        <f t="shared" si="24"/>
        <v>1E-3</v>
      </c>
      <c r="H105" s="99" t="str">
        <f t="shared" si="25"/>
        <v/>
      </c>
      <c r="I105" s="99">
        <f t="shared" si="26"/>
        <v>1E-3</v>
      </c>
      <c r="J105" s="99" t="str">
        <f t="shared" si="27"/>
        <v/>
      </c>
      <c r="K105" s="91" t="s">
        <v>17</v>
      </c>
      <c r="L105" s="115" t="s">
        <v>71</v>
      </c>
      <c r="M105" s="118" t="s">
        <v>67</v>
      </c>
      <c r="N105" s="2">
        <v>2</v>
      </c>
      <c r="O105" s="2" t="s">
        <v>14</v>
      </c>
      <c r="P105" s="149" t="s">
        <v>1081</v>
      </c>
      <c r="Q105" s="179">
        <v>1</v>
      </c>
    </row>
    <row r="106" spans="1:19" s="43" customFormat="1" hidden="1">
      <c r="A106" s="85">
        <v>28</v>
      </c>
      <c r="B106" s="86">
        <v>21</v>
      </c>
      <c r="C106" s="86" t="str">
        <f t="shared" si="21"/>
        <v/>
      </c>
      <c r="D106" s="86">
        <f t="shared" si="22"/>
        <v>3</v>
      </c>
      <c r="E106" s="87" t="e">
        <f t="shared" si="23"/>
        <v>#REF!</v>
      </c>
      <c r="F106" s="88" t="e">
        <f t="shared" si="28"/>
        <v>#REF!</v>
      </c>
      <c r="G106" s="88">
        <f t="shared" si="24"/>
        <v>1</v>
      </c>
      <c r="H106" s="88">
        <f t="shared" si="25"/>
        <v>1</v>
      </c>
      <c r="I106" s="88" t="str">
        <f t="shared" si="26"/>
        <v/>
      </c>
      <c r="J106" s="88" t="str">
        <f t="shared" si="27"/>
        <v/>
      </c>
      <c r="K106" s="85">
        <v>3</v>
      </c>
      <c r="L106" s="89" t="s">
        <v>470</v>
      </c>
      <c r="M106" s="85" t="s">
        <v>4</v>
      </c>
      <c r="N106" s="42">
        <v>2</v>
      </c>
      <c r="O106" s="42" t="s">
        <v>14</v>
      </c>
      <c r="P106" s="158" t="s">
        <v>1081</v>
      </c>
      <c r="Q106" s="173"/>
      <c r="R106" s="159"/>
    </row>
    <row r="107" spans="1:19" hidden="1">
      <c r="A107" s="97" t="s">
        <v>128</v>
      </c>
      <c r="B107" s="98">
        <v>21</v>
      </c>
      <c r="C107" s="98" t="str">
        <f t="shared" si="21"/>
        <v>1</v>
      </c>
      <c r="D107" s="92" t="str">
        <f t="shared" si="22"/>
        <v>3.1</v>
      </c>
      <c r="E107" s="93" t="e">
        <f t="shared" si="23"/>
        <v>#REF!</v>
      </c>
      <c r="F107" s="94" t="e">
        <f t="shared" si="28"/>
        <v>#REF!</v>
      </c>
      <c r="G107" s="94">
        <f t="shared" si="24"/>
        <v>1E-3</v>
      </c>
      <c r="H107" s="99" t="str">
        <f t="shared" si="25"/>
        <v/>
      </c>
      <c r="I107" s="99">
        <f t="shared" si="26"/>
        <v>1E-3</v>
      </c>
      <c r="J107" s="99" t="str">
        <f t="shared" si="27"/>
        <v/>
      </c>
      <c r="K107" s="97" t="s">
        <v>19</v>
      </c>
      <c r="L107" s="101" t="s">
        <v>471</v>
      </c>
      <c r="M107" s="118" t="s">
        <v>4</v>
      </c>
      <c r="N107" s="2">
        <v>2</v>
      </c>
      <c r="O107" s="2" t="s">
        <v>14</v>
      </c>
      <c r="P107" s="149" t="s">
        <v>1081</v>
      </c>
      <c r="Q107" s="179">
        <v>1</v>
      </c>
    </row>
    <row r="108" spans="1:19" hidden="1">
      <c r="A108" s="119" t="s">
        <v>130</v>
      </c>
      <c r="B108" s="98">
        <v>21</v>
      </c>
      <c r="C108" s="98" t="str">
        <f t="shared" si="21"/>
        <v>2</v>
      </c>
      <c r="D108" s="92" t="str">
        <f t="shared" si="22"/>
        <v>3.2</v>
      </c>
      <c r="E108" s="93" t="e">
        <f t="shared" si="23"/>
        <v>#REF!</v>
      </c>
      <c r="F108" s="94" t="e">
        <f>#REF!+G108</f>
        <v>#REF!</v>
      </c>
      <c r="G108" s="94">
        <f t="shared" si="24"/>
        <v>1E-3</v>
      </c>
      <c r="H108" s="99" t="str">
        <f t="shared" si="25"/>
        <v/>
      </c>
      <c r="I108" s="99">
        <f t="shared" si="26"/>
        <v>1E-3</v>
      </c>
      <c r="J108" s="99" t="str">
        <f t="shared" si="27"/>
        <v/>
      </c>
      <c r="K108" s="91" t="s">
        <v>20</v>
      </c>
      <c r="L108" s="104" t="s">
        <v>472</v>
      </c>
      <c r="M108" s="118" t="s">
        <v>4</v>
      </c>
      <c r="N108" s="2">
        <v>2</v>
      </c>
      <c r="O108" s="2" t="s">
        <v>14</v>
      </c>
      <c r="P108" s="149" t="s">
        <v>1081</v>
      </c>
      <c r="Q108" s="179">
        <v>1</v>
      </c>
    </row>
    <row r="109" spans="1:19" hidden="1">
      <c r="A109" s="119" t="s">
        <v>1179</v>
      </c>
      <c r="B109" s="98"/>
      <c r="C109" s="98"/>
      <c r="D109" s="92"/>
      <c r="E109" s="93"/>
      <c r="F109" s="94"/>
      <c r="G109" s="94"/>
      <c r="H109" s="99"/>
      <c r="I109" s="99"/>
      <c r="J109" s="99"/>
      <c r="K109" s="91"/>
      <c r="L109" s="104" t="s">
        <v>1185</v>
      </c>
      <c r="M109" s="118" t="s">
        <v>4</v>
      </c>
      <c r="N109" s="2">
        <v>2</v>
      </c>
      <c r="O109" s="2" t="s">
        <v>14</v>
      </c>
      <c r="P109" s="149"/>
      <c r="Q109" s="179"/>
    </row>
    <row r="110" spans="1:19" hidden="1">
      <c r="A110" s="119" t="s">
        <v>1180</v>
      </c>
      <c r="B110" s="98">
        <v>21</v>
      </c>
      <c r="C110" s="98" t="str">
        <f t="shared" si="21"/>
        <v>3</v>
      </c>
      <c r="D110" s="92" t="str">
        <f t="shared" si="22"/>
        <v>3.3</v>
      </c>
      <c r="E110" s="93" t="e">
        <f t="shared" si="23"/>
        <v>#REF!</v>
      </c>
      <c r="F110" s="94" t="e">
        <f>#REF!+G110</f>
        <v>#REF!</v>
      </c>
      <c r="G110" s="94">
        <f t="shared" si="24"/>
        <v>1E-3</v>
      </c>
      <c r="H110" s="99" t="str">
        <f t="shared" si="25"/>
        <v/>
      </c>
      <c r="I110" s="99">
        <f t="shared" si="26"/>
        <v>1E-3</v>
      </c>
      <c r="J110" s="99" t="str">
        <f t="shared" si="27"/>
        <v/>
      </c>
      <c r="K110" s="119" t="s">
        <v>74</v>
      </c>
      <c r="L110" s="104" t="s">
        <v>554</v>
      </c>
      <c r="M110" s="118" t="s">
        <v>4</v>
      </c>
      <c r="N110" s="2">
        <v>2</v>
      </c>
      <c r="O110" s="2" t="s">
        <v>14</v>
      </c>
      <c r="P110" s="149" t="s">
        <v>1081</v>
      </c>
      <c r="Q110" s="179"/>
    </row>
    <row r="111" spans="1:19" hidden="1">
      <c r="A111" s="119" t="s">
        <v>1181</v>
      </c>
      <c r="B111" s="98">
        <v>21</v>
      </c>
      <c r="C111" s="98" t="str">
        <f t="shared" si="21"/>
        <v>3.1</v>
      </c>
      <c r="D111" s="92" t="str">
        <f t="shared" si="22"/>
        <v>3.3.1</v>
      </c>
      <c r="E111" s="93" t="e">
        <f t="shared" si="23"/>
        <v>#REF!</v>
      </c>
      <c r="F111" s="94" t="e">
        <f t="shared" si="28"/>
        <v>#REF!</v>
      </c>
      <c r="G111" s="94">
        <f t="shared" si="24"/>
        <v>9.9999999999999995E-7</v>
      </c>
      <c r="H111" s="99" t="str">
        <f t="shared" si="25"/>
        <v/>
      </c>
      <c r="I111" s="99" t="str">
        <f t="shared" si="26"/>
        <v/>
      </c>
      <c r="J111" s="99">
        <f t="shared" si="27"/>
        <v>9.9999999999999995E-7</v>
      </c>
      <c r="K111" s="119" t="s">
        <v>75</v>
      </c>
      <c r="L111" s="104" t="s">
        <v>473</v>
      </c>
      <c r="M111" s="118" t="s">
        <v>4</v>
      </c>
      <c r="N111" s="2">
        <v>2</v>
      </c>
      <c r="O111" s="2" t="s">
        <v>14</v>
      </c>
      <c r="P111" s="149" t="s">
        <v>1081</v>
      </c>
      <c r="Q111" s="179">
        <v>1</v>
      </c>
    </row>
    <row r="112" spans="1:19" hidden="1">
      <c r="A112" s="120" t="s">
        <v>1182</v>
      </c>
      <c r="B112" s="98">
        <v>21</v>
      </c>
      <c r="C112" s="98" t="str">
        <f t="shared" ref="C112:C136" si="29">MID(D112,3,10)</f>
        <v>3.2</v>
      </c>
      <c r="D112" s="92" t="str">
        <f t="shared" si="22"/>
        <v>3.3.2</v>
      </c>
      <c r="E112" s="93" t="e">
        <f t="shared" si="23"/>
        <v>#REF!</v>
      </c>
      <c r="F112" s="94" t="e">
        <f>#REF!+G112</f>
        <v>#REF!</v>
      </c>
      <c r="G112" s="94">
        <f t="shared" si="24"/>
        <v>9.9999999999999995E-7</v>
      </c>
      <c r="H112" s="99" t="str">
        <f t="shared" si="25"/>
        <v/>
      </c>
      <c r="I112" s="99" t="str">
        <f t="shared" si="26"/>
        <v/>
      </c>
      <c r="J112" s="99">
        <f t="shared" si="27"/>
        <v>9.9999999999999995E-7</v>
      </c>
      <c r="K112" s="119" t="s">
        <v>76</v>
      </c>
      <c r="L112" s="121" t="s">
        <v>474</v>
      </c>
      <c r="M112" s="118" t="s">
        <v>4</v>
      </c>
      <c r="N112" s="2">
        <v>2</v>
      </c>
      <c r="O112" s="2" t="s">
        <v>14</v>
      </c>
      <c r="P112" s="149" t="s">
        <v>1081</v>
      </c>
      <c r="Q112" s="179">
        <v>1</v>
      </c>
    </row>
    <row r="113" spans="1:18" hidden="1">
      <c r="A113" s="119" t="s">
        <v>1183</v>
      </c>
      <c r="B113" s="98">
        <v>21</v>
      </c>
      <c r="C113" s="98" t="str">
        <f t="shared" si="29"/>
        <v>4</v>
      </c>
      <c r="D113" s="92" t="str">
        <f t="shared" si="22"/>
        <v>3.4</v>
      </c>
      <c r="E113" s="93" t="e">
        <f t="shared" si="23"/>
        <v>#REF!</v>
      </c>
      <c r="F113" s="94" t="e">
        <f>#REF!+G113</f>
        <v>#REF!</v>
      </c>
      <c r="G113" s="94">
        <f t="shared" si="24"/>
        <v>1E-3</v>
      </c>
      <c r="H113" s="99" t="str">
        <f t="shared" si="25"/>
        <v/>
      </c>
      <c r="I113" s="99">
        <f t="shared" si="26"/>
        <v>1E-3</v>
      </c>
      <c r="J113" s="99" t="str">
        <f t="shared" si="27"/>
        <v/>
      </c>
      <c r="K113" s="119" t="s">
        <v>77</v>
      </c>
      <c r="L113" s="104" t="s">
        <v>475</v>
      </c>
      <c r="M113" s="118" t="s">
        <v>4</v>
      </c>
      <c r="N113" s="2">
        <v>2</v>
      </c>
      <c r="O113" s="2" t="s">
        <v>14</v>
      </c>
      <c r="P113" s="149" t="s">
        <v>1081</v>
      </c>
      <c r="Q113" s="179"/>
    </row>
    <row r="114" spans="1:18" hidden="1">
      <c r="A114" s="119" t="s">
        <v>1186</v>
      </c>
      <c r="B114" s="98">
        <v>21</v>
      </c>
      <c r="C114" s="98" t="str">
        <f t="shared" si="29"/>
        <v>4.1</v>
      </c>
      <c r="D114" s="92" t="str">
        <f t="shared" si="22"/>
        <v>3.4.1</v>
      </c>
      <c r="E114" s="93" t="e">
        <f t="shared" si="23"/>
        <v>#REF!</v>
      </c>
      <c r="F114" s="94" t="e">
        <f t="shared" si="28"/>
        <v>#REF!</v>
      </c>
      <c r="G114" s="94">
        <f t="shared" si="24"/>
        <v>9.9999999999999995E-7</v>
      </c>
      <c r="H114" s="99" t="str">
        <f t="shared" si="25"/>
        <v/>
      </c>
      <c r="I114" s="99" t="str">
        <f t="shared" si="26"/>
        <v/>
      </c>
      <c r="J114" s="99">
        <f t="shared" si="27"/>
        <v>9.9999999999999995E-7</v>
      </c>
      <c r="K114" s="91" t="s">
        <v>78</v>
      </c>
      <c r="L114" s="104" t="s">
        <v>476</v>
      </c>
      <c r="M114" s="118" t="s">
        <v>4</v>
      </c>
      <c r="N114" s="2">
        <v>2</v>
      </c>
      <c r="O114" s="2" t="s">
        <v>14</v>
      </c>
      <c r="P114" s="149" t="s">
        <v>1081</v>
      </c>
      <c r="Q114" s="179">
        <v>1</v>
      </c>
    </row>
    <row r="115" spans="1:18" hidden="1">
      <c r="A115" s="119" t="s">
        <v>1187</v>
      </c>
      <c r="B115" s="98">
        <v>21</v>
      </c>
      <c r="C115" s="98" t="str">
        <f t="shared" si="29"/>
        <v>4.2</v>
      </c>
      <c r="D115" s="92" t="str">
        <f t="shared" si="22"/>
        <v>3.4.2</v>
      </c>
      <c r="E115" s="93" t="e">
        <f t="shared" ref="E115:E138" si="30">TRUNC(F115)</f>
        <v>#REF!</v>
      </c>
      <c r="F115" s="94" t="e">
        <f>#REF!+G115</f>
        <v>#REF!</v>
      </c>
      <c r="G115" s="94">
        <f t="shared" ref="G115:G138" si="31">SUM(H115:J115)</f>
        <v>9.9999999999999995E-7</v>
      </c>
      <c r="H115" s="99" t="str">
        <f t="shared" ref="H115:H138" si="32">IF(LEN(K115)=1,1,IF(LEN(K115)=2,1,""))</f>
        <v/>
      </c>
      <c r="I115" s="99" t="str">
        <f t="shared" ref="I115:I138" si="33">IF(LEN(K115)=3,0.001,IF(LEN(K115)=4,0.001,""))</f>
        <v/>
      </c>
      <c r="J115" s="99">
        <f t="shared" ref="J115:J138" si="34">IF(LEN(K115)=5,0.000001,IF(LEN(K115)=6,0.000001,""))</f>
        <v>9.9999999999999995E-7</v>
      </c>
      <c r="K115" s="107" t="s">
        <v>79</v>
      </c>
      <c r="L115" s="104" t="s">
        <v>477</v>
      </c>
      <c r="M115" s="118" t="s">
        <v>4</v>
      </c>
      <c r="N115" s="2">
        <v>2</v>
      </c>
      <c r="O115" s="2" t="s">
        <v>14</v>
      </c>
      <c r="P115" s="149" t="s">
        <v>1081</v>
      </c>
      <c r="Q115" s="179">
        <v>1</v>
      </c>
    </row>
    <row r="116" spans="1:18" hidden="1">
      <c r="A116" s="119" t="s">
        <v>1188</v>
      </c>
      <c r="B116" s="98">
        <v>21</v>
      </c>
      <c r="C116" s="98" t="str">
        <f t="shared" si="29"/>
        <v>4.3</v>
      </c>
      <c r="D116" s="92" t="str">
        <f t="shared" si="22"/>
        <v>3.4.3</v>
      </c>
      <c r="E116" s="93" t="e">
        <f t="shared" si="30"/>
        <v>#REF!</v>
      </c>
      <c r="F116" s="94" t="e">
        <f>#REF!+G116</f>
        <v>#REF!</v>
      </c>
      <c r="G116" s="94">
        <f t="shared" si="31"/>
        <v>9.9999999999999995E-7</v>
      </c>
      <c r="H116" s="99" t="str">
        <f t="shared" si="32"/>
        <v/>
      </c>
      <c r="I116" s="99" t="str">
        <f t="shared" si="33"/>
        <v/>
      </c>
      <c r="J116" s="99">
        <f t="shared" si="34"/>
        <v>9.9999999999999995E-7</v>
      </c>
      <c r="K116" s="107" t="s">
        <v>80</v>
      </c>
      <c r="L116" s="104" t="s">
        <v>478</v>
      </c>
      <c r="M116" s="118" t="s">
        <v>4</v>
      </c>
      <c r="N116" s="2">
        <v>2</v>
      </c>
      <c r="O116" s="2" t="s">
        <v>14</v>
      </c>
      <c r="P116" s="149" t="s">
        <v>1081</v>
      </c>
      <c r="Q116" s="179">
        <v>1</v>
      </c>
    </row>
    <row r="117" spans="1:18" hidden="1">
      <c r="A117" s="119" t="s">
        <v>1189</v>
      </c>
      <c r="B117" s="98">
        <v>21</v>
      </c>
      <c r="C117" s="98" t="str">
        <f t="shared" si="29"/>
        <v>4.4</v>
      </c>
      <c r="D117" s="92" t="str">
        <f t="shared" si="22"/>
        <v>3.4.4</v>
      </c>
      <c r="E117" s="93" t="e">
        <f t="shared" si="30"/>
        <v>#REF!</v>
      </c>
      <c r="F117" s="94" t="e">
        <f>#REF!+G117</f>
        <v>#REF!</v>
      </c>
      <c r="G117" s="94">
        <f t="shared" si="31"/>
        <v>9.9999999999999995E-7</v>
      </c>
      <c r="H117" s="99" t="str">
        <f t="shared" si="32"/>
        <v/>
      </c>
      <c r="I117" s="99" t="str">
        <f t="shared" si="33"/>
        <v/>
      </c>
      <c r="J117" s="99">
        <f t="shared" si="34"/>
        <v>9.9999999999999995E-7</v>
      </c>
      <c r="K117" s="107" t="s">
        <v>81</v>
      </c>
      <c r="L117" s="104" t="s">
        <v>479</v>
      </c>
      <c r="M117" s="118" t="s">
        <v>4</v>
      </c>
      <c r="N117" s="2">
        <v>2</v>
      </c>
      <c r="O117" s="2" t="s">
        <v>14</v>
      </c>
      <c r="P117" s="149" t="s">
        <v>1081</v>
      </c>
      <c r="Q117" s="179">
        <v>1</v>
      </c>
    </row>
    <row r="118" spans="1:18" hidden="1">
      <c r="A118" s="119" t="s">
        <v>1190</v>
      </c>
      <c r="B118" s="98">
        <v>21</v>
      </c>
      <c r="C118" s="98" t="str">
        <f t="shared" si="29"/>
        <v>4.5</v>
      </c>
      <c r="D118" s="92" t="str">
        <f t="shared" si="22"/>
        <v>3.4.5</v>
      </c>
      <c r="E118" s="93" t="e">
        <f t="shared" si="30"/>
        <v>#REF!</v>
      </c>
      <c r="F118" s="94" t="e">
        <f>#REF!+G118</f>
        <v>#REF!</v>
      </c>
      <c r="G118" s="94">
        <f t="shared" si="31"/>
        <v>9.9999999999999995E-7</v>
      </c>
      <c r="H118" s="99" t="str">
        <f t="shared" si="32"/>
        <v/>
      </c>
      <c r="I118" s="99" t="str">
        <f t="shared" si="33"/>
        <v/>
      </c>
      <c r="J118" s="99">
        <f t="shared" si="34"/>
        <v>9.9999999999999995E-7</v>
      </c>
      <c r="K118" s="107" t="s">
        <v>82</v>
      </c>
      <c r="L118" s="104" t="s">
        <v>480</v>
      </c>
      <c r="M118" s="118" t="s">
        <v>4</v>
      </c>
      <c r="N118" s="2">
        <v>2</v>
      </c>
      <c r="O118" s="2" t="s">
        <v>14</v>
      </c>
      <c r="P118" s="149" t="s">
        <v>1081</v>
      </c>
      <c r="Q118" s="179">
        <v>1</v>
      </c>
    </row>
    <row r="119" spans="1:18" hidden="1">
      <c r="A119" s="119" t="s">
        <v>1191</v>
      </c>
      <c r="B119" s="98">
        <v>21</v>
      </c>
      <c r="C119" s="98" t="str">
        <f t="shared" si="29"/>
        <v>4.6</v>
      </c>
      <c r="D119" s="92" t="str">
        <f t="shared" si="22"/>
        <v>3.4.6</v>
      </c>
      <c r="E119" s="93" t="e">
        <f t="shared" si="30"/>
        <v>#REF!</v>
      </c>
      <c r="F119" s="94" t="e">
        <f>#REF!+G119</f>
        <v>#REF!</v>
      </c>
      <c r="G119" s="94">
        <f t="shared" si="31"/>
        <v>9.9999999999999995E-7</v>
      </c>
      <c r="H119" s="99" t="str">
        <f t="shared" si="32"/>
        <v/>
      </c>
      <c r="I119" s="99" t="str">
        <f t="shared" si="33"/>
        <v/>
      </c>
      <c r="J119" s="99">
        <f t="shared" si="34"/>
        <v>9.9999999999999995E-7</v>
      </c>
      <c r="K119" s="107" t="s">
        <v>83</v>
      </c>
      <c r="L119" s="104" t="s">
        <v>481</v>
      </c>
      <c r="M119" s="118" t="s">
        <v>4</v>
      </c>
      <c r="N119" s="2">
        <v>2</v>
      </c>
      <c r="O119" s="2" t="s">
        <v>14</v>
      </c>
      <c r="P119" s="149" t="s">
        <v>1081</v>
      </c>
      <c r="Q119" s="179">
        <v>1</v>
      </c>
    </row>
    <row r="120" spans="1:18" hidden="1">
      <c r="A120" s="119" t="s">
        <v>1192</v>
      </c>
      <c r="B120" s="98">
        <v>21</v>
      </c>
      <c r="C120" s="98" t="str">
        <f t="shared" si="29"/>
        <v>4.7</v>
      </c>
      <c r="D120" s="92" t="str">
        <f t="shared" si="22"/>
        <v>3.4.7</v>
      </c>
      <c r="E120" s="93" t="e">
        <f t="shared" si="30"/>
        <v>#REF!</v>
      </c>
      <c r="F120" s="94" t="e">
        <f>#REF!+G120</f>
        <v>#REF!</v>
      </c>
      <c r="G120" s="94">
        <f t="shared" si="31"/>
        <v>9.9999999999999995E-7</v>
      </c>
      <c r="H120" s="99" t="str">
        <f t="shared" si="32"/>
        <v/>
      </c>
      <c r="I120" s="99" t="str">
        <f t="shared" si="33"/>
        <v/>
      </c>
      <c r="J120" s="99">
        <f t="shared" si="34"/>
        <v>9.9999999999999995E-7</v>
      </c>
      <c r="K120" s="107" t="s">
        <v>84</v>
      </c>
      <c r="L120" s="104" t="s">
        <v>482</v>
      </c>
      <c r="M120" s="118" t="s">
        <v>4</v>
      </c>
      <c r="N120" s="2">
        <v>2</v>
      </c>
      <c r="O120" s="2" t="s">
        <v>14</v>
      </c>
      <c r="P120" s="149" t="s">
        <v>1081</v>
      </c>
      <c r="Q120" s="179">
        <v>1</v>
      </c>
    </row>
    <row r="121" spans="1:18" hidden="1">
      <c r="A121" s="120" t="s">
        <v>1184</v>
      </c>
      <c r="B121" s="98">
        <v>21</v>
      </c>
      <c r="C121" s="98" t="str">
        <f t="shared" si="29"/>
        <v>5</v>
      </c>
      <c r="D121" s="92" t="str">
        <f t="shared" si="22"/>
        <v>3.5</v>
      </c>
      <c r="E121" s="93" t="e">
        <f t="shared" si="30"/>
        <v>#REF!</v>
      </c>
      <c r="F121" s="94" t="e">
        <f>#REF!+G121</f>
        <v>#REF!</v>
      </c>
      <c r="G121" s="94">
        <f t="shared" si="31"/>
        <v>1E-3</v>
      </c>
      <c r="H121" s="99" t="str">
        <f t="shared" si="32"/>
        <v/>
      </c>
      <c r="I121" s="99">
        <f t="shared" si="33"/>
        <v>1E-3</v>
      </c>
      <c r="J121" s="99" t="str">
        <f t="shared" si="34"/>
        <v/>
      </c>
      <c r="K121" s="91" t="s">
        <v>85</v>
      </c>
      <c r="L121" s="121" t="s">
        <v>483</v>
      </c>
      <c r="M121" s="118" t="s">
        <v>4</v>
      </c>
      <c r="N121" s="2">
        <v>2</v>
      </c>
      <c r="O121" s="2" t="s">
        <v>14</v>
      </c>
      <c r="P121" s="149" t="s">
        <v>1081</v>
      </c>
      <c r="Q121" s="179">
        <v>1</v>
      </c>
    </row>
    <row r="122" spans="1:18" hidden="1">
      <c r="A122" s="122" t="s">
        <v>1193</v>
      </c>
      <c r="B122" s="98">
        <v>21</v>
      </c>
      <c r="C122" s="98" t="str">
        <f t="shared" si="29"/>
        <v>6</v>
      </c>
      <c r="D122" s="92" t="str">
        <f t="shared" ref="D122:D146" si="35">K122</f>
        <v>3.6</v>
      </c>
      <c r="E122" s="93" t="e">
        <f t="shared" si="30"/>
        <v>#REF!</v>
      </c>
      <c r="F122" s="94" t="e">
        <f>#REF!+G122</f>
        <v>#REF!</v>
      </c>
      <c r="G122" s="94">
        <f t="shared" si="31"/>
        <v>1E-3</v>
      </c>
      <c r="H122" s="99" t="str">
        <f t="shared" si="32"/>
        <v/>
      </c>
      <c r="I122" s="99">
        <f t="shared" si="33"/>
        <v>1E-3</v>
      </c>
      <c r="J122" s="99" t="str">
        <f t="shared" si="34"/>
        <v/>
      </c>
      <c r="K122" s="91" t="s">
        <v>86</v>
      </c>
      <c r="L122" s="123" t="s">
        <v>484</v>
      </c>
      <c r="M122" s="118" t="s">
        <v>4</v>
      </c>
      <c r="N122" s="2">
        <v>2</v>
      </c>
      <c r="O122" s="2" t="s">
        <v>14</v>
      </c>
      <c r="P122" s="149" t="s">
        <v>1081</v>
      </c>
      <c r="Q122" s="179">
        <v>1</v>
      </c>
    </row>
    <row r="123" spans="1:18" s="43" customFormat="1" ht="25.5" hidden="1">
      <c r="A123" s="85">
        <v>29</v>
      </c>
      <c r="B123" s="86">
        <v>22</v>
      </c>
      <c r="C123" s="86" t="str">
        <f t="shared" si="29"/>
        <v/>
      </c>
      <c r="D123" s="86">
        <f t="shared" si="35"/>
        <v>4</v>
      </c>
      <c r="E123" s="87" t="e">
        <f t="shared" si="30"/>
        <v>#REF!</v>
      </c>
      <c r="F123" s="88" t="e">
        <f>#REF!+G123</f>
        <v>#REF!</v>
      </c>
      <c r="G123" s="88">
        <f t="shared" si="31"/>
        <v>1</v>
      </c>
      <c r="H123" s="88">
        <f t="shared" si="32"/>
        <v>1</v>
      </c>
      <c r="I123" s="88" t="str">
        <f t="shared" si="33"/>
        <v/>
      </c>
      <c r="J123" s="88" t="str">
        <f t="shared" si="34"/>
        <v/>
      </c>
      <c r="K123" s="85">
        <v>4</v>
      </c>
      <c r="L123" s="89" t="s">
        <v>485</v>
      </c>
      <c r="M123" s="85" t="s">
        <v>67</v>
      </c>
      <c r="N123" s="42">
        <v>2</v>
      </c>
      <c r="O123" s="42" t="s">
        <v>14</v>
      </c>
      <c r="P123" s="158" t="s">
        <v>1092</v>
      </c>
      <c r="Q123" s="173"/>
      <c r="R123" s="159"/>
    </row>
    <row r="124" spans="1:18" hidden="1">
      <c r="A124" s="97" t="s">
        <v>385</v>
      </c>
      <c r="B124" s="91">
        <v>22</v>
      </c>
      <c r="C124" s="91" t="str">
        <f t="shared" si="29"/>
        <v>1</v>
      </c>
      <c r="D124" s="92" t="str">
        <f t="shared" si="35"/>
        <v>4.1</v>
      </c>
      <c r="E124" s="93" t="e">
        <f t="shared" si="30"/>
        <v>#REF!</v>
      </c>
      <c r="F124" s="94" t="e">
        <f t="shared" ref="F124:F131" si="36">F123+G124</f>
        <v>#REF!</v>
      </c>
      <c r="G124" s="94">
        <f t="shared" si="31"/>
        <v>1E-3</v>
      </c>
      <c r="H124" s="94" t="str">
        <f t="shared" si="32"/>
        <v/>
      </c>
      <c r="I124" s="94">
        <f t="shared" si="33"/>
        <v>1E-3</v>
      </c>
      <c r="J124" s="94" t="str">
        <f t="shared" si="34"/>
        <v/>
      </c>
      <c r="K124" s="97" t="s">
        <v>23</v>
      </c>
      <c r="L124" s="101" t="s">
        <v>486</v>
      </c>
      <c r="M124" s="91" t="s">
        <v>67</v>
      </c>
      <c r="N124" s="4">
        <v>2</v>
      </c>
      <c r="O124" s="4" t="s">
        <v>14</v>
      </c>
      <c r="P124" s="168" t="s">
        <v>1081</v>
      </c>
      <c r="Q124" s="5">
        <v>1</v>
      </c>
    </row>
    <row r="125" spans="1:18" hidden="1">
      <c r="A125" s="119" t="s">
        <v>386</v>
      </c>
      <c r="B125" s="91">
        <v>22</v>
      </c>
      <c r="C125" s="91" t="str">
        <f t="shared" si="29"/>
        <v>2</v>
      </c>
      <c r="D125" s="92" t="str">
        <f t="shared" si="35"/>
        <v>4.2</v>
      </c>
      <c r="E125" s="93" t="e">
        <f t="shared" si="30"/>
        <v>#REF!</v>
      </c>
      <c r="F125" s="94" t="e">
        <f>#REF!+G125</f>
        <v>#REF!</v>
      </c>
      <c r="G125" s="94">
        <f t="shared" si="31"/>
        <v>1E-3</v>
      </c>
      <c r="H125" s="94" t="str">
        <f t="shared" si="32"/>
        <v/>
      </c>
      <c r="I125" s="94">
        <f t="shared" si="33"/>
        <v>1E-3</v>
      </c>
      <c r="J125" s="94" t="str">
        <f t="shared" si="34"/>
        <v/>
      </c>
      <c r="K125" s="91" t="s">
        <v>24</v>
      </c>
      <c r="L125" s="104" t="s">
        <v>487</v>
      </c>
      <c r="M125" s="91" t="s">
        <v>67</v>
      </c>
      <c r="N125" s="4">
        <v>2</v>
      </c>
      <c r="O125" s="4" t="s">
        <v>14</v>
      </c>
      <c r="P125" s="168" t="s">
        <v>1081</v>
      </c>
      <c r="Q125" s="5">
        <v>1</v>
      </c>
    </row>
    <row r="126" spans="1:18" hidden="1">
      <c r="A126" s="119" t="s">
        <v>387</v>
      </c>
      <c r="B126" s="91"/>
      <c r="C126" s="91"/>
      <c r="D126" s="92"/>
      <c r="E126" s="93"/>
      <c r="F126" s="94"/>
      <c r="G126" s="94"/>
      <c r="H126" s="94"/>
      <c r="I126" s="94"/>
      <c r="J126" s="94"/>
      <c r="K126" s="91"/>
      <c r="L126" s="104" t="s">
        <v>1373</v>
      </c>
      <c r="M126" s="91" t="s">
        <v>67</v>
      </c>
      <c r="N126" s="4">
        <v>2</v>
      </c>
      <c r="O126" s="4" t="s">
        <v>14</v>
      </c>
      <c r="P126" s="168"/>
      <c r="Q126" s="5"/>
    </row>
    <row r="127" spans="1:18" hidden="1">
      <c r="A127" s="119" t="s">
        <v>1173</v>
      </c>
      <c r="B127" s="91">
        <v>22</v>
      </c>
      <c r="C127" s="91" t="str">
        <f t="shared" si="29"/>
        <v>3</v>
      </c>
      <c r="D127" s="92" t="str">
        <f t="shared" si="35"/>
        <v>4.3</v>
      </c>
      <c r="E127" s="93" t="e">
        <f t="shared" si="30"/>
        <v>#REF!</v>
      </c>
      <c r="F127" s="94" t="e">
        <f>#REF!+G127</f>
        <v>#REF!</v>
      </c>
      <c r="G127" s="94">
        <f t="shared" si="31"/>
        <v>1E-3</v>
      </c>
      <c r="H127" s="94" t="str">
        <f t="shared" si="32"/>
        <v/>
      </c>
      <c r="I127" s="94">
        <f t="shared" si="33"/>
        <v>1E-3</v>
      </c>
      <c r="J127" s="94" t="str">
        <f t="shared" si="34"/>
        <v/>
      </c>
      <c r="K127" s="119" t="s">
        <v>87</v>
      </c>
      <c r="L127" s="104" t="s">
        <v>555</v>
      </c>
      <c r="M127" s="91" t="s">
        <v>67</v>
      </c>
      <c r="N127" s="4">
        <v>2</v>
      </c>
      <c r="O127" s="4" t="s">
        <v>14</v>
      </c>
      <c r="P127" s="168" t="s">
        <v>1081</v>
      </c>
      <c r="Q127" s="5"/>
    </row>
    <row r="128" spans="1:18" hidden="1">
      <c r="A128" s="119" t="s">
        <v>1194</v>
      </c>
      <c r="B128" s="91">
        <v>22</v>
      </c>
      <c r="C128" s="91" t="str">
        <f t="shared" si="29"/>
        <v>3.1</v>
      </c>
      <c r="D128" s="92" t="str">
        <f t="shared" si="35"/>
        <v>4.3.1</v>
      </c>
      <c r="E128" s="93" t="e">
        <f t="shared" si="30"/>
        <v>#REF!</v>
      </c>
      <c r="F128" s="94" t="e">
        <f t="shared" si="36"/>
        <v>#REF!</v>
      </c>
      <c r="G128" s="94">
        <f t="shared" si="31"/>
        <v>9.9999999999999995E-7</v>
      </c>
      <c r="H128" s="94" t="str">
        <f t="shared" si="32"/>
        <v/>
      </c>
      <c r="I128" s="94" t="str">
        <f t="shared" si="33"/>
        <v/>
      </c>
      <c r="J128" s="94">
        <f t="shared" si="34"/>
        <v>9.9999999999999995E-7</v>
      </c>
      <c r="K128" s="119" t="s">
        <v>88</v>
      </c>
      <c r="L128" s="104" t="s">
        <v>488</v>
      </c>
      <c r="M128" s="91" t="s">
        <v>67</v>
      </c>
      <c r="N128" s="4">
        <v>2</v>
      </c>
      <c r="O128" s="4" t="s">
        <v>14</v>
      </c>
      <c r="P128" s="168" t="s">
        <v>1081</v>
      </c>
      <c r="Q128" s="5">
        <v>1</v>
      </c>
    </row>
    <row r="129" spans="1:18" hidden="1">
      <c r="A129" s="107" t="s">
        <v>1195</v>
      </c>
      <c r="B129" s="91">
        <v>22</v>
      </c>
      <c r="C129" s="91" t="str">
        <f t="shared" si="29"/>
        <v>3.2</v>
      </c>
      <c r="D129" s="92" t="str">
        <f t="shared" si="35"/>
        <v>4.3.2</v>
      </c>
      <c r="E129" s="93" t="e">
        <f t="shared" si="30"/>
        <v>#REF!</v>
      </c>
      <c r="F129" s="94" t="e">
        <f>#REF!+G129</f>
        <v>#REF!</v>
      </c>
      <c r="G129" s="94">
        <f t="shared" si="31"/>
        <v>9.9999999999999995E-7</v>
      </c>
      <c r="H129" s="94" t="str">
        <f t="shared" si="32"/>
        <v/>
      </c>
      <c r="I129" s="94" t="str">
        <f t="shared" si="33"/>
        <v/>
      </c>
      <c r="J129" s="94">
        <f t="shared" si="34"/>
        <v>9.9999999999999995E-7</v>
      </c>
      <c r="K129" s="119" t="s">
        <v>89</v>
      </c>
      <c r="L129" s="106" t="s">
        <v>489</v>
      </c>
      <c r="M129" s="91" t="s">
        <v>67</v>
      </c>
      <c r="N129" s="4">
        <v>2</v>
      </c>
      <c r="O129" s="4" t="s">
        <v>14</v>
      </c>
      <c r="P129" s="168" t="s">
        <v>1081</v>
      </c>
      <c r="Q129" s="5">
        <v>1</v>
      </c>
    </row>
    <row r="130" spans="1:18" hidden="1">
      <c r="A130" s="119" t="s">
        <v>1196</v>
      </c>
      <c r="B130" s="91">
        <v>22</v>
      </c>
      <c r="C130" s="91" t="str">
        <f t="shared" si="29"/>
        <v>4</v>
      </c>
      <c r="D130" s="92" t="str">
        <f t="shared" si="35"/>
        <v>4.4</v>
      </c>
      <c r="E130" s="93" t="e">
        <f t="shared" si="30"/>
        <v>#REF!</v>
      </c>
      <c r="F130" s="94" t="e">
        <f>#REF!+G130</f>
        <v>#REF!</v>
      </c>
      <c r="G130" s="94">
        <f t="shared" si="31"/>
        <v>1E-3</v>
      </c>
      <c r="H130" s="94" t="str">
        <f t="shared" si="32"/>
        <v/>
      </c>
      <c r="I130" s="94">
        <f t="shared" si="33"/>
        <v>1E-3</v>
      </c>
      <c r="J130" s="94" t="str">
        <f t="shared" si="34"/>
        <v/>
      </c>
      <c r="K130" s="119" t="s">
        <v>90</v>
      </c>
      <c r="L130" s="104" t="s">
        <v>490</v>
      </c>
      <c r="M130" s="91" t="s">
        <v>67</v>
      </c>
      <c r="N130" s="4">
        <v>2</v>
      </c>
      <c r="O130" s="4" t="s">
        <v>14</v>
      </c>
      <c r="P130" s="168" t="s">
        <v>1081</v>
      </c>
      <c r="Q130" s="5"/>
    </row>
    <row r="131" spans="1:18" hidden="1">
      <c r="A131" s="119" t="s">
        <v>1198</v>
      </c>
      <c r="B131" s="91">
        <v>22</v>
      </c>
      <c r="C131" s="91" t="str">
        <f t="shared" si="29"/>
        <v>4.1</v>
      </c>
      <c r="D131" s="92" t="str">
        <f t="shared" si="35"/>
        <v>4.4.1</v>
      </c>
      <c r="E131" s="93" t="e">
        <f t="shared" si="30"/>
        <v>#REF!</v>
      </c>
      <c r="F131" s="94" t="e">
        <f t="shared" si="36"/>
        <v>#REF!</v>
      </c>
      <c r="G131" s="94">
        <f t="shared" si="31"/>
        <v>9.9999999999999995E-7</v>
      </c>
      <c r="H131" s="94" t="str">
        <f t="shared" si="32"/>
        <v/>
      </c>
      <c r="I131" s="94" t="str">
        <f t="shared" si="33"/>
        <v/>
      </c>
      <c r="J131" s="94">
        <f t="shared" si="34"/>
        <v>9.9999999999999995E-7</v>
      </c>
      <c r="K131" s="91" t="s">
        <v>91</v>
      </c>
      <c r="L131" s="104" t="s">
        <v>491</v>
      </c>
      <c r="M131" s="91" t="s">
        <v>67</v>
      </c>
      <c r="N131" s="4">
        <v>2</v>
      </c>
      <c r="O131" s="4" t="s">
        <v>14</v>
      </c>
      <c r="P131" s="168" t="s">
        <v>1081</v>
      </c>
      <c r="Q131" s="5">
        <v>1</v>
      </c>
    </row>
    <row r="132" spans="1:18" hidden="1">
      <c r="A132" s="119" t="s">
        <v>1199</v>
      </c>
      <c r="B132" s="91">
        <v>22</v>
      </c>
      <c r="C132" s="91" t="str">
        <f t="shared" si="29"/>
        <v>4.2</v>
      </c>
      <c r="D132" s="92" t="str">
        <f t="shared" si="35"/>
        <v>4.4.2</v>
      </c>
      <c r="E132" s="93" t="e">
        <f t="shared" si="30"/>
        <v>#REF!</v>
      </c>
      <c r="F132" s="94" t="e">
        <f>#REF!+G132</f>
        <v>#REF!</v>
      </c>
      <c r="G132" s="94">
        <f t="shared" si="31"/>
        <v>9.9999999999999995E-7</v>
      </c>
      <c r="H132" s="94" t="str">
        <f t="shared" si="32"/>
        <v/>
      </c>
      <c r="I132" s="94" t="str">
        <f t="shared" si="33"/>
        <v/>
      </c>
      <c r="J132" s="94">
        <f t="shared" si="34"/>
        <v>9.9999999999999995E-7</v>
      </c>
      <c r="K132" s="107" t="s">
        <v>92</v>
      </c>
      <c r="L132" s="104" t="s">
        <v>1054</v>
      </c>
      <c r="M132" s="91" t="s">
        <v>67</v>
      </c>
      <c r="N132" s="4">
        <v>2</v>
      </c>
      <c r="O132" s="4" t="s">
        <v>14</v>
      </c>
      <c r="P132" s="168" t="s">
        <v>1081</v>
      </c>
      <c r="Q132" s="5">
        <v>1</v>
      </c>
    </row>
    <row r="133" spans="1:18" hidden="1">
      <c r="A133" s="119" t="s">
        <v>1200</v>
      </c>
      <c r="B133" s="91">
        <v>22</v>
      </c>
      <c r="C133" s="91" t="str">
        <f t="shared" si="29"/>
        <v>4.3</v>
      </c>
      <c r="D133" s="92" t="str">
        <f t="shared" si="35"/>
        <v>4.4.3</v>
      </c>
      <c r="E133" s="93" t="e">
        <f t="shared" si="30"/>
        <v>#REF!</v>
      </c>
      <c r="F133" s="94" t="e">
        <f>#REF!+G133</f>
        <v>#REF!</v>
      </c>
      <c r="G133" s="94">
        <f t="shared" si="31"/>
        <v>9.9999999999999995E-7</v>
      </c>
      <c r="H133" s="94" t="str">
        <f t="shared" si="32"/>
        <v/>
      </c>
      <c r="I133" s="94" t="str">
        <f t="shared" si="33"/>
        <v/>
      </c>
      <c r="J133" s="94">
        <f t="shared" si="34"/>
        <v>9.9999999999999995E-7</v>
      </c>
      <c r="K133" s="107" t="s">
        <v>93</v>
      </c>
      <c r="L133" s="104" t="s">
        <v>492</v>
      </c>
      <c r="M133" s="91" t="s">
        <v>67</v>
      </c>
      <c r="N133" s="4">
        <v>2</v>
      </c>
      <c r="O133" s="4" t="s">
        <v>14</v>
      </c>
      <c r="P133" s="168" t="s">
        <v>1081</v>
      </c>
      <c r="Q133" s="5">
        <v>1</v>
      </c>
    </row>
    <row r="134" spans="1:18" hidden="1">
      <c r="A134" s="119" t="s">
        <v>1204</v>
      </c>
      <c r="B134" s="91">
        <v>22</v>
      </c>
      <c r="C134" s="91" t="str">
        <f t="shared" si="29"/>
        <v>4.4</v>
      </c>
      <c r="D134" s="92" t="str">
        <f t="shared" si="35"/>
        <v>4.4.4</v>
      </c>
      <c r="E134" s="93" t="e">
        <f t="shared" si="30"/>
        <v>#REF!</v>
      </c>
      <c r="F134" s="94" t="e">
        <f>#REF!+G134</f>
        <v>#REF!</v>
      </c>
      <c r="G134" s="94">
        <f t="shared" si="31"/>
        <v>9.9999999999999995E-7</v>
      </c>
      <c r="H134" s="94" t="str">
        <f t="shared" si="32"/>
        <v/>
      </c>
      <c r="I134" s="94" t="str">
        <f t="shared" si="33"/>
        <v/>
      </c>
      <c r="J134" s="94">
        <f t="shared" si="34"/>
        <v>9.9999999999999995E-7</v>
      </c>
      <c r="K134" s="107" t="s">
        <v>94</v>
      </c>
      <c r="L134" s="104" t="s">
        <v>493</v>
      </c>
      <c r="M134" s="91" t="s">
        <v>67</v>
      </c>
      <c r="N134" s="4">
        <v>2</v>
      </c>
      <c r="O134" s="4" t="s">
        <v>14</v>
      </c>
      <c r="P134" s="168" t="s">
        <v>1081</v>
      </c>
      <c r="Q134" s="5">
        <v>1</v>
      </c>
    </row>
    <row r="135" spans="1:18" hidden="1">
      <c r="A135" s="119" t="s">
        <v>1201</v>
      </c>
      <c r="B135" s="91">
        <v>22</v>
      </c>
      <c r="C135" s="91" t="str">
        <f t="shared" si="29"/>
        <v>4.5</v>
      </c>
      <c r="D135" s="92" t="str">
        <f t="shared" si="35"/>
        <v>4.4.5</v>
      </c>
      <c r="E135" s="93" t="e">
        <f t="shared" si="30"/>
        <v>#REF!</v>
      </c>
      <c r="F135" s="94" t="e">
        <f>#REF!+G135</f>
        <v>#REF!</v>
      </c>
      <c r="G135" s="94">
        <f t="shared" si="31"/>
        <v>9.9999999999999995E-7</v>
      </c>
      <c r="H135" s="94" t="str">
        <f t="shared" si="32"/>
        <v/>
      </c>
      <c r="I135" s="94" t="str">
        <f t="shared" si="33"/>
        <v/>
      </c>
      <c r="J135" s="94">
        <f t="shared" si="34"/>
        <v>9.9999999999999995E-7</v>
      </c>
      <c r="K135" s="107" t="s">
        <v>95</v>
      </c>
      <c r="L135" s="104" t="s">
        <v>494</v>
      </c>
      <c r="M135" s="91" t="s">
        <v>67</v>
      </c>
      <c r="N135" s="4">
        <v>2</v>
      </c>
      <c r="O135" s="4" t="s">
        <v>14</v>
      </c>
      <c r="P135" s="168" t="s">
        <v>1081</v>
      </c>
      <c r="Q135" s="5">
        <v>1</v>
      </c>
    </row>
    <row r="136" spans="1:18" hidden="1">
      <c r="A136" s="119" t="s">
        <v>1202</v>
      </c>
      <c r="B136" s="91">
        <v>22</v>
      </c>
      <c r="C136" s="91" t="str">
        <f t="shared" si="29"/>
        <v>4.6</v>
      </c>
      <c r="D136" s="92" t="str">
        <f t="shared" si="35"/>
        <v>4.4.6</v>
      </c>
      <c r="E136" s="93" t="e">
        <f t="shared" si="30"/>
        <v>#REF!</v>
      </c>
      <c r="F136" s="94" t="e">
        <f>#REF!+G136</f>
        <v>#REF!</v>
      </c>
      <c r="G136" s="94">
        <f t="shared" si="31"/>
        <v>9.9999999999999995E-7</v>
      </c>
      <c r="H136" s="94" t="str">
        <f t="shared" si="32"/>
        <v/>
      </c>
      <c r="I136" s="94" t="str">
        <f t="shared" si="33"/>
        <v/>
      </c>
      <c r="J136" s="94">
        <f t="shared" si="34"/>
        <v>9.9999999999999995E-7</v>
      </c>
      <c r="K136" s="107" t="s">
        <v>96</v>
      </c>
      <c r="L136" s="104" t="s">
        <v>495</v>
      </c>
      <c r="M136" s="91" t="s">
        <v>67</v>
      </c>
      <c r="N136" s="4">
        <v>2</v>
      </c>
      <c r="O136" s="4" t="s">
        <v>14</v>
      </c>
      <c r="P136" s="168" t="s">
        <v>1081</v>
      </c>
      <c r="Q136" s="5">
        <v>1</v>
      </c>
    </row>
    <row r="137" spans="1:18" hidden="1">
      <c r="A137" s="119" t="s">
        <v>1203</v>
      </c>
      <c r="B137" s="91">
        <v>22</v>
      </c>
      <c r="C137" s="91" t="str">
        <f t="shared" ref="C137:C157" si="37">MID(D137,3,10)</f>
        <v>4.7</v>
      </c>
      <c r="D137" s="92" t="str">
        <f t="shared" si="35"/>
        <v>4.4.7</v>
      </c>
      <c r="E137" s="93" t="e">
        <f t="shared" si="30"/>
        <v>#REF!</v>
      </c>
      <c r="F137" s="94" t="e">
        <f>#REF!+G137</f>
        <v>#REF!</v>
      </c>
      <c r="G137" s="94">
        <f t="shared" si="31"/>
        <v>9.9999999999999995E-7</v>
      </c>
      <c r="H137" s="94" t="str">
        <f t="shared" si="32"/>
        <v/>
      </c>
      <c r="I137" s="94" t="str">
        <f t="shared" si="33"/>
        <v/>
      </c>
      <c r="J137" s="94">
        <f t="shared" si="34"/>
        <v>9.9999999999999995E-7</v>
      </c>
      <c r="K137" s="107" t="s">
        <v>97</v>
      </c>
      <c r="L137" s="104" t="s">
        <v>496</v>
      </c>
      <c r="M137" s="91" t="s">
        <v>67</v>
      </c>
      <c r="N137" s="4">
        <v>2</v>
      </c>
      <c r="O137" s="4" t="s">
        <v>14</v>
      </c>
      <c r="P137" s="168" t="s">
        <v>1081</v>
      </c>
      <c r="Q137" s="5">
        <v>1</v>
      </c>
    </row>
    <row r="138" spans="1:18" hidden="1">
      <c r="A138" s="107" t="s">
        <v>1197</v>
      </c>
      <c r="B138" s="91">
        <v>22</v>
      </c>
      <c r="C138" s="91" t="str">
        <f t="shared" si="37"/>
        <v>5</v>
      </c>
      <c r="D138" s="92" t="str">
        <f t="shared" si="35"/>
        <v>4.5</v>
      </c>
      <c r="E138" s="93" t="e">
        <f t="shared" si="30"/>
        <v>#REF!</v>
      </c>
      <c r="F138" s="94" t="e">
        <f>#REF!+G138</f>
        <v>#REF!</v>
      </c>
      <c r="G138" s="94">
        <f t="shared" si="31"/>
        <v>1E-3</v>
      </c>
      <c r="H138" s="94" t="str">
        <f t="shared" si="32"/>
        <v/>
      </c>
      <c r="I138" s="94">
        <f t="shared" si="33"/>
        <v>1E-3</v>
      </c>
      <c r="J138" s="94" t="str">
        <f t="shared" si="34"/>
        <v/>
      </c>
      <c r="K138" s="91" t="s">
        <v>98</v>
      </c>
      <c r="L138" s="106" t="s">
        <v>497</v>
      </c>
      <c r="M138" s="91" t="s">
        <v>67</v>
      </c>
      <c r="N138" s="4">
        <v>2</v>
      </c>
      <c r="O138" s="4" t="s">
        <v>14</v>
      </c>
      <c r="P138" s="168" t="s">
        <v>1081</v>
      </c>
      <c r="Q138" s="5">
        <v>1</v>
      </c>
    </row>
    <row r="139" spans="1:18" hidden="1">
      <c r="A139" s="119" t="s">
        <v>1205</v>
      </c>
      <c r="B139" s="91">
        <v>22</v>
      </c>
      <c r="C139" s="91" t="str">
        <f t="shared" si="37"/>
        <v>6</v>
      </c>
      <c r="D139" s="92" t="str">
        <f t="shared" si="35"/>
        <v>4.6</v>
      </c>
      <c r="E139" s="93" t="e">
        <f t="shared" ref="E139:E168" si="38">TRUNC(F139)</f>
        <v>#REF!</v>
      </c>
      <c r="F139" s="94" t="e">
        <f>#REF!+G139</f>
        <v>#REF!</v>
      </c>
      <c r="G139" s="94">
        <f t="shared" ref="G139:G168" si="39">SUM(H139:J139)</f>
        <v>1E-3</v>
      </c>
      <c r="H139" s="94" t="str">
        <f t="shared" ref="H139:H169" si="40">IF(LEN(K139)=1,1,IF(LEN(K139)=2,1,""))</f>
        <v/>
      </c>
      <c r="I139" s="94">
        <f t="shared" ref="I139:I169" si="41">IF(LEN(K139)=3,0.001,IF(LEN(K139)=4,0.001,""))</f>
        <v>1E-3</v>
      </c>
      <c r="J139" s="94" t="str">
        <f t="shared" ref="J139:J169" si="42">IF(LEN(K139)=5,0.000001,IF(LEN(K139)=6,0.000001,""))</f>
        <v/>
      </c>
      <c r="K139" s="91" t="s">
        <v>99</v>
      </c>
      <c r="L139" s="124" t="s">
        <v>498</v>
      </c>
      <c r="M139" s="91" t="s">
        <v>67</v>
      </c>
      <c r="N139" s="4">
        <v>2</v>
      </c>
      <c r="O139" s="4" t="s">
        <v>14</v>
      </c>
      <c r="P139" s="168" t="s">
        <v>1081</v>
      </c>
      <c r="Q139" s="5">
        <v>1</v>
      </c>
    </row>
    <row r="140" spans="1:18" s="43" customFormat="1" hidden="1">
      <c r="A140" s="85">
        <v>30</v>
      </c>
      <c r="B140" s="86">
        <v>23</v>
      </c>
      <c r="C140" s="86" t="str">
        <f t="shared" si="37"/>
        <v/>
      </c>
      <c r="D140" s="86">
        <f t="shared" si="35"/>
        <v>5</v>
      </c>
      <c r="E140" s="87" t="e">
        <f t="shared" si="38"/>
        <v>#REF!</v>
      </c>
      <c r="F140" s="88" t="e">
        <f>#REF!+G140</f>
        <v>#REF!</v>
      </c>
      <c r="G140" s="88">
        <f t="shared" si="39"/>
        <v>1</v>
      </c>
      <c r="H140" s="88">
        <f t="shared" si="40"/>
        <v>1</v>
      </c>
      <c r="I140" s="88" t="str">
        <f t="shared" si="41"/>
        <v/>
      </c>
      <c r="J140" s="88" t="str">
        <f t="shared" si="42"/>
        <v/>
      </c>
      <c r="K140" s="85">
        <v>5</v>
      </c>
      <c r="L140" s="89" t="s">
        <v>499</v>
      </c>
      <c r="M140" s="85" t="s">
        <v>100</v>
      </c>
      <c r="N140" s="42">
        <v>2</v>
      </c>
      <c r="O140" s="42" t="s">
        <v>14</v>
      </c>
      <c r="P140" s="158" t="s">
        <v>1081</v>
      </c>
      <c r="Q140" s="173"/>
      <c r="R140" s="159"/>
    </row>
    <row r="141" spans="1:18" hidden="1">
      <c r="A141" s="125" t="s">
        <v>136</v>
      </c>
      <c r="B141" s="98">
        <v>23</v>
      </c>
      <c r="C141" s="98" t="str">
        <f t="shared" si="37"/>
        <v>1</v>
      </c>
      <c r="D141" s="92" t="str">
        <f t="shared" si="35"/>
        <v>5.1</v>
      </c>
      <c r="E141" s="93" t="e">
        <f t="shared" si="38"/>
        <v>#REF!</v>
      </c>
      <c r="F141" s="94" t="e">
        <f t="shared" ref="F141:F169" si="43">F140+G141</f>
        <v>#REF!</v>
      </c>
      <c r="G141" s="94">
        <f t="shared" si="39"/>
        <v>1E-3</v>
      </c>
      <c r="H141" s="99" t="str">
        <f t="shared" si="40"/>
        <v/>
      </c>
      <c r="I141" s="99">
        <f t="shared" si="41"/>
        <v>1E-3</v>
      </c>
      <c r="J141" s="99" t="str">
        <f t="shared" si="42"/>
        <v/>
      </c>
      <c r="K141" s="125" t="s">
        <v>101</v>
      </c>
      <c r="L141" s="126" t="s">
        <v>500</v>
      </c>
      <c r="M141" s="118" t="s">
        <v>102</v>
      </c>
      <c r="N141" s="2">
        <v>2</v>
      </c>
      <c r="O141" s="2" t="s">
        <v>14</v>
      </c>
      <c r="P141" s="149" t="s">
        <v>1081</v>
      </c>
      <c r="Q141" s="179"/>
    </row>
    <row r="142" spans="1:18" hidden="1">
      <c r="A142" s="125" t="s">
        <v>1169</v>
      </c>
      <c r="B142" s="98">
        <v>23</v>
      </c>
      <c r="C142" s="98" t="str">
        <f t="shared" si="37"/>
        <v>1.1</v>
      </c>
      <c r="D142" s="92" t="str">
        <f t="shared" si="35"/>
        <v>5.1.1</v>
      </c>
      <c r="E142" s="93" t="e">
        <f t="shared" si="38"/>
        <v>#REF!</v>
      </c>
      <c r="F142" s="94" t="e">
        <f t="shared" si="43"/>
        <v>#REF!</v>
      </c>
      <c r="G142" s="94">
        <f t="shared" si="39"/>
        <v>9.9999999999999995E-7</v>
      </c>
      <c r="H142" s="99" t="str">
        <f t="shared" si="40"/>
        <v/>
      </c>
      <c r="I142" s="99" t="str">
        <f t="shared" si="41"/>
        <v/>
      </c>
      <c r="J142" s="99">
        <f t="shared" si="42"/>
        <v>9.9999999999999995E-7</v>
      </c>
      <c r="K142" s="125" t="s">
        <v>103</v>
      </c>
      <c r="L142" s="126" t="s">
        <v>501</v>
      </c>
      <c r="M142" s="118" t="s">
        <v>102</v>
      </c>
      <c r="N142" s="2">
        <v>2</v>
      </c>
      <c r="O142" s="2" t="s">
        <v>14</v>
      </c>
      <c r="P142" s="149" t="s">
        <v>1081</v>
      </c>
      <c r="Q142" s="179">
        <v>1</v>
      </c>
    </row>
    <row r="143" spans="1:18" hidden="1">
      <c r="A143" s="125" t="s">
        <v>1170</v>
      </c>
      <c r="B143" s="98">
        <v>23</v>
      </c>
      <c r="C143" s="98" t="str">
        <f t="shared" si="37"/>
        <v>1.2</v>
      </c>
      <c r="D143" s="92" t="str">
        <f t="shared" si="35"/>
        <v>5.1.2</v>
      </c>
      <c r="E143" s="93" t="e">
        <f t="shared" si="38"/>
        <v>#REF!</v>
      </c>
      <c r="F143" s="94" t="e">
        <f>#REF!+G143</f>
        <v>#REF!</v>
      </c>
      <c r="G143" s="94">
        <f t="shared" si="39"/>
        <v>9.9999999999999995E-7</v>
      </c>
      <c r="H143" s="99" t="str">
        <f t="shared" si="40"/>
        <v/>
      </c>
      <c r="I143" s="99" t="str">
        <f t="shared" si="41"/>
        <v/>
      </c>
      <c r="J143" s="99">
        <f t="shared" si="42"/>
        <v>9.9999999999999995E-7</v>
      </c>
      <c r="K143" s="125" t="s">
        <v>104</v>
      </c>
      <c r="L143" s="126" t="s">
        <v>502</v>
      </c>
      <c r="M143" s="118" t="s">
        <v>102</v>
      </c>
      <c r="N143" s="2">
        <v>2</v>
      </c>
      <c r="O143" s="2" t="s">
        <v>14</v>
      </c>
      <c r="P143" s="149" t="s">
        <v>1081</v>
      </c>
      <c r="Q143" s="179">
        <v>1</v>
      </c>
    </row>
    <row r="144" spans="1:18" hidden="1">
      <c r="A144" s="125" t="s">
        <v>137</v>
      </c>
      <c r="B144" s="98">
        <v>23</v>
      </c>
      <c r="C144" s="98" t="str">
        <f t="shared" si="37"/>
        <v>2</v>
      </c>
      <c r="D144" s="92" t="str">
        <f t="shared" si="35"/>
        <v>5.2</v>
      </c>
      <c r="E144" s="93" t="e">
        <f t="shared" si="38"/>
        <v>#REF!</v>
      </c>
      <c r="F144" s="94" t="e">
        <f>#REF!+G144</f>
        <v>#REF!</v>
      </c>
      <c r="G144" s="94">
        <f t="shared" si="39"/>
        <v>1E-3</v>
      </c>
      <c r="H144" s="99" t="str">
        <f t="shared" si="40"/>
        <v/>
      </c>
      <c r="I144" s="99">
        <f t="shared" si="41"/>
        <v>1E-3</v>
      </c>
      <c r="J144" s="99" t="str">
        <f t="shared" si="42"/>
        <v/>
      </c>
      <c r="K144" s="125" t="s">
        <v>105</v>
      </c>
      <c r="L144" s="126" t="s">
        <v>503</v>
      </c>
      <c r="M144" s="118" t="s">
        <v>106</v>
      </c>
      <c r="N144" s="2">
        <v>2</v>
      </c>
      <c r="O144" s="2" t="s">
        <v>14</v>
      </c>
      <c r="P144" s="149" t="s">
        <v>1081</v>
      </c>
      <c r="Q144" s="179"/>
    </row>
    <row r="145" spans="1:18" hidden="1">
      <c r="A145" s="125" t="s">
        <v>1206</v>
      </c>
      <c r="B145" s="98">
        <v>23</v>
      </c>
      <c r="C145" s="98" t="str">
        <f t="shared" si="37"/>
        <v>2.1</v>
      </c>
      <c r="D145" s="92" t="str">
        <f t="shared" si="35"/>
        <v>5.2.1</v>
      </c>
      <c r="E145" s="93" t="e">
        <f t="shared" si="38"/>
        <v>#REF!</v>
      </c>
      <c r="F145" s="94" t="e">
        <f t="shared" si="43"/>
        <v>#REF!</v>
      </c>
      <c r="G145" s="94">
        <f t="shared" si="39"/>
        <v>9.9999999999999995E-7</v>
      </c>
      <c r="H145" s="99" t="str">
        <f t="shared" si="40"/>
        <v/>
      </c>
      <c r="I145" s="99" t="str">
        <f t="shared" si="41"/>
        <v/>
      </c>
      <c r="J145" s="99">
        <f t="shared" si="42"/>
        <v>9.9999999999999995E-7</v>
      </c>
      <c r="K145" s="125" t="s">
        <v>107</v>
      </c>
      <c r="L145" s="126" t="s">
        <v>504</v>
      </c>
      <c r="M145" s="118" t="s">
        <v>106</v>
      </c>
      <c r="N145" s="2">
        <v>2</v>
      </c>
      <c r="O145" s="2" t="s">
        <v>14</v>
      </c>
      <c r="P145" s="149" t="s">
        <v>1081</v>
      </c>
      <c r="Q145" s="179">
        <v>1</v>
      </c>
    </row>
    <row r="146" spans="1:18" hidden="1">
      <c r="A146" s="125" t="s">
        <v>1207</v>
      </c>
      <c r="B146" s="98">
        <v>23</v>
      </c>
      <c r="C146" s="98" t="str">
        <f t="shared" si="37"/>
        <v>2.2</v>
      </c>
      <c r="D146" s="92" t="str">
        <f t="shared" si="35"/>
        <v>5.2.2</v>
      </c>
      <c r="E146" s="93" t="e">
        <f t="shared" si="38"/>
        <v>#REF!</v>
      </c>
      <c r="F146" s="94" t="e">
        <f>#REF!+G146</f>
        <v>#REF!</v>
      </c>
      <c r="G146" s="94">
        <f t="shared" si="39"/>
        <v>9.9999999999999995E-7</v>
      </c>
      <c r="H146" s="99" t="str">
        <f t="shared" si="40"/>
        <v/>
      </c>
      <c r="I146" s="99" t="str">
        <f t="shared" si="41"/>
        <v/>
      </c>
      <c r="J146" s="99">
        <f t="shared" si="42"/>
        <v>9.9999999999999995E-7</v>
      </c>
      <c r="K146" s="125" t="s">
        <v>108</v>
      </c>
      <c r="L146" s="126" t="s">
        <v>505</v>
      </c>
      <c r="M146" s="118" t="s">
        <v>106</v>
      </c>
      <c r="N146" s="2">
        <v>2</v>
      </c>
      <c r="O146" s="2" t="s">
        <v>14</v>
      </c>
      <c r="P146" s="149" t="s">
        <v>1081</v>
      </c>
      <c r="Q146" s="179">
        <v>1</v>
      </c>
    </row>
    <row r="147" spans="1:18" s="43" customFormat="1" hidden="1">
      <c r="A147" s="85">
        <v>31</v>
      </c>
      <c r="B147" s="86">
        <v>26</v>
      </c>
      <c r="C147" s="86" t="str">
        <f t="shared" si="37"/>
        <v/>
      </c>
      <c r="D147" s="86">
        <f t="shared" ref="D147:D189" si="44">K147</f>
        <v>8</v>
      </c>
      <c r="E147" s="87" t="e">
        <f t="shared" si="38"/>
        <v>#REF!</v>
      </c>
      <c r="F147" s="88" t="e">
        <f>#REF!+G147</f>
        <v>#REF!</v>
      </c>
      <c r="G147" s="88">
        <f t="shared" si="39"/>
        <v>1</v>
      </c>
      <c r="H147" s="88">
        <f t="shared" si="40"/>
        <v>1</v>
      </c>
      <c r="I147" s="88" t="str">
        <f t="shared" si="41"/>
        <v/>
      </c>
      <c r="J147" s="88" t="str">
        <f t="shared" si="42"/>
        <v/>
      </c>
      <c r="K147" s="85">
        <v>8</v>
      </c>
      <c r="L147" s="89" t="s">
        <v>121</v>
      </c>
      <c r="M147" s="85" t="s">
        <v>4</v>
      </c>
      <c r="N147" s="42">
        <v>2</v>
      </c>
      <c r="O147" s="42" t="s">
        <v>17</v>
      </c>
      <c r="P147" s="158" t="s">
        <v>1081</v>
      </c>
      <c r="Q147" s="173"/>
      <c r="R147" s="159"/>
    </row>
    <row r="148" spans="1:18" hidden="1">
      <c r="A148" s="119" t="s">
        <v>388</v>
      </c>
      <c r="B148" s="98">
        <v>26</v>
      </c>
      <c r="C148" s="98" t="str">
        <f t="shared" si="37"/>
        <v>1</v>
      </c>
      <c r="D148" s="92" t="str">
        <f t="shared" si="44"/>
        <v>8.1</v>
      </c>
      <c r="E148" s="93" t="e">
        <f t="shared" si="38"/>
        <v>#REF!</v>
      </c>
      <c r="F148" s="94" t="e">
        <f t="shared" si="43"/>
        <v>#REF!</v>
      </c>
      <c r="G148" s="94">
        <f t="shared" si="39"/>
        <v>1E-3</v>
      </c>
      <c r="H148" s="99" t="str">
        <f t="shared" si="40"/>
        <v/>
      </c>
      <c r="I148" s="99">
        <f t="shared" si="41"/>
        <v>1E-3</v>
      </c>
      <c r="J148" s="99" t="str">
        <f t="shared" si="42"/>
        <v/>
      </c>
      <c r="K148" s="119" t="s">
        <v>29</v>
      </c>
      <c r="L148" s="104" t="s">
        <v>122</v>
      </c>
      <c r="M148" s="118" t="s">
        <v>4</v>
      </c>
      <c r="N148" s="2">
        <v>2</v>
      </c>
      <c r="O148" s="2" t="s">
        <v>17</v>
      </c>
      <c r="P148" s="149" t="s">
        <v>1081</v>
      </c>
      <c r="Q148" s="179">
        <v>1</v>
      </c>
    </row>
    <row r="149" spans="1:18" hidden="1">
      <c r="A149" s="119" t="s">
        <v>389</v>
      </c>
      <c r="B149" s="98">
        <v>26</v>
      </c>
      <c r="C149" s="98" t="str">
        <f t="shared" si="37"/>
        <v>2</v>
      </c>
      <c r="D149" s="92" t="str">
        <f t="shared" si="44"/>
        <v>8.2</v>
      </c>
      <c r="E149" s="93" t="e">
        <f t="shared" si="38"/>
        <v>#REF!</v>
      </c>
      <c r="F149" s="94" t="e">
        <f t="shared" si="43"/>
        <v>#REF!</v>
      </c>
      <c r="G149" s="94">
        <f t="shared" si="39"/>
        <v>1E-3</v>
      </c>
      <c r="H149" s="99" t="str">
        <f t="shared" si="40"/>
        <v/>
      </c>
      <c r="I149" s="99">
        <f t="shared" si="41"/>
        <v>1E-3</v>
      </c>
      <c r="J149" s="99" t="str">
        <f t="shared" si="42"/>
        <v/>
      </c>
      <c r="K149" s="119" t="s">
        <v>30</v>
      </c>
      <c r="L149" s="104" t="s">
        <v>123</v>
      </c>
      <c r="M149" s="118" t="s">
        <v>4</v>
      </c>
      <c r="N149" s="2">
        <v>2</v>
      </c>
      <c r="O149" s="2" t="s">
        <v>17</v>
      </c>
      <c r="P149" s="149" t="s">
        <v>1081</v>
      </c>
      <c r="Q149" s="179">
        <v>1</v>
      </c>
    </row>
    <row r="150" spans="1:18" hidden="1">
      <c r="A150" s="119" t="s">
        <v>390</v>
      </c>
      <c r="B150" s="98">
        <v>26</v>
      </c>
      <c r="C150" s="98" t="str">
        <f t="shared" si="37"/>
        <v>3</v>
      </c>
      <c r="D150" s="92" t="str">
        <f t="shared" si="44"/>
        <v>8.3</v>
      </c>
      <c r="E150" s="93" t="e">
        <f t="shared" si="38"/>
        <v>#REF!</v>
      </c>
      <c r="F150" s="94" t="e">
        <f t="shared" si="43"/>
        <v>#REF!</v>
      </c>
      <c r="G150" s="94">
        <f t="shared" si="39"/>
        <v>1E-3</v>
      </c>
      <c r="H150" s="99" t="str">
        <f t="shared" si="40"/>
        <v/>
      </c>
      <c r="I150" s="99">
        <f t="shared" si="41"/>
        <v>1E-3</v>
      </c>
      <c r="J150" s="99" t="str">
        <f t="shared" si="42"/>
        <v/>
      </c>
      <c r="K150" s="119" t="s">
        <v>124</v>
      </c>
      <c r="L150" s="104" t="s">
        <v>125</v>
      </c>
      <c r="M150" s="118" t="s">
        <v>4</v>
      </c>
      <c r="N150" s="2">
        <v>2</v>
      </c>
      <c r="O150" s="2" t="s">
        <v>17</v>
      </c>
      <c r="P150" s="149" t="s">
        <v>1081</v>
      </c>
      <c r="Q150" s="179">
        <v>1</v>
      </c>
    </row>
    <row r="151" spans="1:18" s="43" customFormat="1" hidden="1">
      <c r="A151" s="85">
        <v>32</v>
      </c>
      <c r="B151" s="86">
        <v>27</v>
      </c>
      <c r="C151" s="86" t="str">
        <f t="shared" si="37"/>
        <v/>
      </c>
      <c r="D151" s="86">
        <f t="shared" si="44"/>
        <v>9</v>
      </c>
      <c r="E151" s="87" t="e">
        <f t="shared" si="38"/>
        <v>#REF!</v>
      </c>
      <c r="F151" s="88" t="e">
        <f t="shared" si="43"/>
        <v>#REF!</v>
      </c>
      <c r="G151" s="88">
        <f t="shared" si="39"/>
        <v>1</v>
      </c>
      <c r="H151" s="88">
        <f t="shared" si="40"/>
        <v>1</v>
      </c>
      <c r="I151" s="88" t="str">
        <f t="shared" si="41"/>
        <v/>
      </c>
      <c r="J151" s="88" t="str">
        <f t="shared" si="42"/>
        <v/>
      </c>
      <c r="K151" s="85">
        <v>9</v>
      </c>
      <c r="L151" s="89" t="s">
        <v>126</v>
      </c>
      <c r="M151" s="85" t="s">
        <v>4</v>
      </c>
      <c r="N151" s="42">
        <v>2</v>
      </c>
      <c r="O151" s="42" t="s">
        <v>17</v>
      </c>
      <c r="P151" s="158" t="s">
        <v>1081</v>
      </c>
      <c r="Q151" s="173">
        <v>1</v>
      </c>
      <c r="R151" s="159"/>
    </row>
    <row r="152" spans="1:18" s="43" customFormat="1" hidden="1">
      <c r="A152" s="85">
        <v>33</v>
      </c>
      <c r="B152" s="86">
        <v>28</v>
      </c>
      <c r="C152" s="86" t="str">
        <f t="shared" si="37"/>
        <v/>
      </c>
      <c r="D152" s="86">
        <f t="shared" si="44"/>
        <v>10</v>
      </c>
      <c r="E152" s="87" t="e">
        <f t="shared" si="38"/>
        <v>#REF!</v>
      </c>
      <c r="F152" s="88" t="e">
        <f t="shared" si="43"/>
        <v>#REF!</v>
      </c>
      <c r="G152" s="88">
        <f t="shared" si="39"/>
        <v>1</v>
      </c>
      <c r="H152" s="88">
        <f t="shared" si="40"/>
        <v>1</v>
      </c>
      <c r="I152" s="88" t="str">
        <f t="shared" si="41"/>
        <v/>
      </c>
      <c r="J152" s="88" t="str">
        <f t="shared" si="42"/>
        <v/>
      </c>
      <c r="K152" s="85">
        <v>10</v>
      </c>
      <c r="L152" s="89" t="s">
        <v>127</v>
      </c>
      <c r="M152" s="85" t="s">
        <v>49</v>
      </c>
      <c r="N152" s="42">
        <v>2</v>
      </c>
      <c r="O152" s="42" t="s">
        <v>17</v>
      </c>
      <c r="P152" s="158" t="s">
        <v>1081</v>
      </c>
      <c r="Q152" s="173"/>
      <c r="R152" s="159"/>
    </row>
    <row r="153" spans="1:18" hidden="1">
      <c r="A153" s="119" t="s">
        <v>391</v>
      </c>
      <c r="B153" s="98">
        <v>28</v>
      </c>
      <c r="C153" s="98" t="str">
        <f>MID(D153,4,10)</f>
        <v>1</v>
      </c>
      <c r="D153" s="92" t="str">
        <f t="shared" si="44"/>
        <v>10.1</v>
      </c>
      <c r="E153" s="93" t="e">
        <f t="shared" si="38"/>
        <v>#REF!</v>
      </c>
      <c r="F153" s="94" t="e">
        <f t="shared" si="43"/>
        <v>#REF!</v>
      </c>
      <c r="G153" s="94">
        <f t="shared" si="39"/>
        <v>1E-3</v>
      </c>
      <c r="H153" s="99" t="str">
        <f t="shared" si="40"/>
        <v/>
      </c>
      <c r="I153" s="99">
        <f t="shared" si="41"/>
        <v>1E-3</v>
      </c>
      <c r="J153" s="99" t="str">
        <f t="shared" si="42"/>
        <v/>
      </c>
      <c r="K153" s="119" t="s">
        <v>35</v>
      </c>
      <c r="L153" s="104" t="s">
        <v>129</v>
      </c>
      <c r="M153" s="118" t="s">
        <v>49</v>
      </c>
      <c r="N153" s="2">
        <v>2</v>
      </c>
      <c r="O153" s="2" t="s">
        <v>17</v>
      </c>
      <c r="P153" s="149" t="s">
        <v>1081</v>
      </c>
      <c r="Q153" s="179">
        <v>1</v>
      </c>
    </row>
    <row r="154" spans="1:18" hidden="1">
      <c r="A154" s="119" t="s">
        <v>392</v>
      </c>
      <c r="B154" s="98">
        <v>28</v>
      </c>
      <c r="C154" s="98" t="str">
        <f>MID(D154,4,10)</f>
        <v>2</v>
      </c>
      <c r="D154" s="92" t="str">
        <f t="shared" si="44"/>
        <v>10.2</v>
      </c>
      <c r="E154" s="93" t="e">
        <f t="shared" si="38"/>
        <v>#REF!</v>
      </c>
      <c r="F154" s="94" t="e">
        <f t="shared" si="43"/>
        <v>#REF!</v>
      </c>
      <c r="G154" s="94">
        <f t="shared" si="39"/>
        <v>1E-3</v>
      </c>
      <c r="H154" s="99" t="str">
        <f t="shared" si="40"/>
        <v/>
      </c>
      <c r="I154" s="99">
        <f t="shared" si="41"/>
        <v>1E-3</v>
      </c>
      <c r="J154" s="99" t="str">
        <f t="shared" si="42"/>
        <v/>
      </c>
      <c r="K154" s="119" t="s">
        <v>36</v>
      </c>
      <c r="L154" s="104" t="s">
        <v>131</v>
      </c>
      <c r="M154" s="118" t="s">
        <v>49</v>
      </c>
      <c r="N154" s="2">
        <v>2</v>
      </c>
      <c r="O154" s="2" t="s">
        <v>17</v>
      </c>
      <c r="P154" s="149" t="s">
        <v>1081</v>
      </c>
      <c r="Q154" s="179">
        <v>1</v>
      </c>
    </row>
    <row r="155" spans="1:18" ht="22.5" hidden="1">
      <c r="A155" s="119" t="s">
        <v>393</v>
      </c>
      <c r="B155" s="98">
        <v>28</v>
      </c>
      <c r="C155" s="98" t="str">
        <f>MID(D155,4,10)</f>
        <v>3</v>
      </c>
      <c r="D155" s="92" t="str">
        <f t="shared" si="44"/>
        <v>10.3</v>
      </c>
      <c r="E155" s="93" t="e">
        <f t="shared" si="38"/>
        <v>#REF!</v>
      </c>
      <c r="F155" s="94" t="e">
        <f t="shared" si="43"/>
        <v>#REF!</v>
      </c>
      <c r="G155" s="94">
        <f t="shared" si="39"/>
        <v>1E-3</v>
      </c>
      <c r="H155" s="99" t="str">
        <f t="shared" si="40"/>
        <v/>
      </c>
      <c r="I155" s="99">
        <f t="shared" si="41"/>
        <v>1E-3</v>
      </c>
      <c r="J155" s="99" t="str">
        <f t="shared" si="42"/>
        <v/>
      </c>
      <c r="K155" s="119" t="s">
        <v>132</v>
      </c>
      <c r="L155" s="104" t="s">
        <v>133</v>
      </c>
      <c r="M155" s="118" t="s">
        <v>49</v>
      </c>
      <c r="N155" s="2">
        <v>2</v>
      </c>
      <c r="O155" s="2" t="s">
        <v>17</v>
      </c>
      <c r="P155" s="149" t="s">
        <v>1081</v>
      </c>
      <c r="Q155" s="179">
        <v>1</v>
      </c>
    </row>
    <row r="156" spans="1:18" s="43" customFormat="1" hidden="1">
      <c r="A156" s="85">
        <v>34</v>
      </c>
      <c r="B156" s="86">
        <v>29</v>
      </c>
      <c r="C156" s="86" t="str">
        <f t="shared" si="37"/>
        <v/>
      </c>
      <c r="D156" s="86">
        <f t="shared" si="44"/>
        <v>11</v>
      </c>
      <c r="E156" s="87" t="e">
        <f t="shared" si="38"/>
        <v>#REF!</v>
      </c>
      <c r="F156" s="88" t="e">
        <f t="shared" si="43"/>
        <v>#REF!</v>
      </c>
      <c r="G156" s="88">
        <f t="shared" si="39"/>
        <v>1</v>
      </c>
      <c r="H156" s="88">
        <f t="shared" si="40"/>
        <v>1</v>
      </c>
      <c r="I156" s="88" t="str">
        <f t="shared" si="41"/>
        <v/>
      </c>
      <c r="J156" s="88" t="str">
        <f t="shared" si="42"/>
        <v/>
      </c>
      <c r="K156" s="85">
        <v>11</v>
      </c>
      <c r="L156" s="89" t="s">
        <v>134</v>
      </c>
      <c r="M156" s="85" t="s">
        <v>49</v>
      </c>
      <c r="N156" s="42">
        <v>2</v>
      </c>
      <c r="O156" s="42" t="s">
        <v>17</v>
      </c>
      <c r="P156" s="158" t="s">
        <v>1081</v>
      </c>
      <c r="Q156" s="173">
        <v>1</v>
      </c>
      <c r="R156" s="159"/>
    </row>
    <row r="157" spans="1:18" s="43" customFormat="1" ht="38.25" hidden="1">
      <c r="A157" s="85">
        <v>35</v>
      </c>
      <c r="B157" s="86">
        <v>30</v>
      </c>
      <c r="C157" s="86" t="str">
        <f t="shared" si="37"/>
        <v/>
      </c>
      <c r="D157" s="86">
        <f t="shared" si="44"/>
        <v>12</v>
      </c>
      <c r="E157" s="87" t="e">
        <f t="shared" si="38"/>
        <v>#REF!</v>
      </c>
      <c r="F157" s="88" t="e">
        <f t="shared" si="43"/>
        <v>#REF!</v>
      </c>
      <c r="G157" s="88">
        <f t="shared" si="39"/>
        <v>1</v>
      </c>
      <c r="H157" s="88">
        <f t="shared" si="40"/>
        <v>1</v>
      </c>
      <c r="I157" s="88" t="str">
        <f t="shared" si="41"/>
        <v/>
      </c>
      <c r="J157" s="88" t="str">
        <f t="shared" si="42"/>
        <v/>
      </c>
      <c r="K157" s="85">
        <v>12</v>
      </c>
      <c r="L157" s="89" t="s">
        <v>1209</v>
      </c>
      <c r="M157" s="85" t="s">
        <v>135</v>
      </c>
      <c r="N157" s="42">
        <v>2</v>
      </c>
      <c r="O157" s="42" t="s">
        <v>17</v>
      </c>
      <c r="P157" s="158" t="s">
        <v>1081</v>
      </c>
      <c r="Q157" s="173"/>
      <c r="R157" s="159"/>
    </row>
    <row r="158" spans="1:18" s="43" customFormat="1" hidden="1">
      <c r="A158" s="85">
        <v>36</v>
      </c>
      <c r="B158" s="86">
        <v>31</v>
      </c>
      <c r="C158" s="86" t="str">
        <f t="shared" ref="C158:C172" si="45">MID(D158,4,10)</f>
        <v/>
      </c>
      <c r="D158" s="86">
        <f t="shared" si="44"/>
        <v>13</v>
      </c>
      <c r="E158" s="87" t="e">
        <f t="shared" si="38"/>
        <v>#REF!</v>
      </c>
      <c r="F158" s="88" t="e">
        <f>#REF!+G158</f>
        <v>#REF!</v>
      </c>
      <c r="G158" s="88">
        <f t="shared" si="39"/>
        <v>1</v>
      </c>
      <c r="H158" s="88">
        <f t="shared" si="40"/>
        <v>1</v>
      </c>
      <c r="I158" s="88" t="str">
        <f t="shared" si="41"/>
        <v/>
      </c>
      <c r="J158" s="88" t="str">
        <f t="shared" si="42"/>
        <v/>
      </c>
      <c r="K158" s="85">
        <v>13</v>
      </c>
      <c r="L158" s="89" t="s">
        <v>1208</v>
      </c>
      <c r="M158" s="85" t="s">
        <v>135</v>
      </c>
      <c r="N158" s="42">
        <v>2</v>
      </c>
      <c r="O158" s="42" t="s">
        <v>17</v>
      </c>
      <c r="P158" s="158" t="s">
        <v>1081</v>
      </c>
      <c r="Q158" s="173">
        <v>1</v>
      </c>
      <c r="R158" s="159"/>
    </row>
    <row r="159" spans="1:18" s="43" customFormat="1" hidden="1">
      <c r="A159" s="85">
        <v>37</v>
      </c>
      <c r="B159" s="86">
        <v>32</v>
      </c>
      <c r="C159" s="86" t="str">
        <f t="shared" si="45"/>
        <v/>
      </c>
      <c r="D159" s="86">
        <f t="shared" si="44"/>
        <v>14</v>
      </c>
      <c r="E159" s="87" t="e">
        <f t="shared" si="38"/>
        <v>#REF!</v>
      </c>
      <c r="F159" s="88" t="e">
        <f t="shared" si="43"/>
        <v>#REF!</v>
      </c>
      <c r="G159" s="88">
        <f t="shared" si="39"/>
        <v>1</v>
      </c>
      <c r="H159" s="88">
        <f t="shared" si="40"/>
        <v>1</v>
      </c>
      <c r="I159" s="88" t="str">
        <f t="shared" si="41"/>
        <v/>
      </c>
      <c r="J159" s="88" t="str">
        <f t="shared" si="42"/>
        <v/>
      </c>
      <c r="K159" s="85">
        <v>14</v>
      </c>
      <c r="L159" s="89" t="s">
        <v>592</v>
      </c>
      <c r="M159" s="85" t="s">
        <v>49</v>
      </c>
      <c r="N159" s="42">
        <v>2</v>
      </c>
      <c r="O159" s="42" t="s">
        <v>17</v>
      </c>
      <c r="P159" s="158" t="s">
        <v>1081</v>
      </c>
      <c r="Q159" s="173"/>
      <c r="R159" s="159"/>
    </row>
    <row r="160" spans="1:18" hidden="1">
      <c r="A160" s="118" t="s">
        <v>154</v>
      </c>
      <c r="B160" s="98">
        <v>32</v>
      </c>
      <c r="C160" s="98" t="str">
        <f t="shared" si="45"/>
        <v>1</v>
      </c>
      <c r="D160" s="92" t="str">
        <f t="shared" si="44"/>
        <v>14.1</v>
      </c>
      <c r="E160" s="93" t="e">
        <f t="shared" si="38"/>
        <v>#REF!</v>
      </c>
      <c r="F160" s="94" t="e">
        <f t="shared" si="43"/>
        <v>#REF!</v>
      </c>
      <c r="G160" s="94">
        <f t="shared" si="39"/>
        <v>1E-3</v>
      </c>
      <c r="H160" s="99" t="str">
        <f t="shared" si="40"/>
        <v/>
      </c>
      <c r="I160" s="99">
        <f t="shared" si="41"/>
        <v>1E-3</v>
      </c>
      <c r="J160" s="99" t="str">
        <f t="shared" si="42"/>
        <v/>
      </c>
      <c r="K160" s="107" t="s">
        <v>46</v>
      </c>
      <c r="L160" s="127" t="s">
        <v>593</v>
      </c>
      <c r="M160" s="91" t="s">
        <v>49</v>
      </c>
      <c r="N160" s="2">
        <v>2</v>
      </c>
      <c r="O160" s="2" t="s">
        <v>17</v>
      </c>
      <c r="P160" s="168" t="s">
        <v>1081</v>
      </c>
      <c r="Q160" s="5">
        <v>1</v>
      </c>
    </row>
    <row r="161" spans="1:18" hidden="1">
      <c r="A161" s="118" t="s">
        <v>155</v>
      </c>
      <c r="B161" s="98">
        <v>32</v>
      </c>
      <c r="C161" s="98" t="str">
        <f t="shared" si="45"/>
        <v>2</v>
      </c>
      <c r="D161" s="92" t="str">
        <f t="shared" si="44"/>
        <v>14.2</v>
      </c>
      <c r="E161" s="93" t="e">
        <f t="shared" si="38"/>
        <v>#REF!</v>
      </c>
      <c r="F161" s="94" t="e">
        <f t="shared" si="43"/>
        <v>#REF!</v>
      </c>
      <c r="G161" s="94">
        <f t="shared" si="39"/>
        <v>1E-3</v>
      </c>
      <c r="H161" s="99" t="str">
        <f t="shared" si="40"/>
        <v/>
      </c>
      <c r="I161" s="99">
        <f t="shared" si="41"/>
        <v>1E-3</v>
      </c>
      <c r="J161" s="99" t="str">
        <f t="shared" si="42"/>
        <v/>
      </c>
      <c r="K161" s="107" t="s">
        <v>48</v>
      </c>
      <c r="L161" s="127" t="s">
        <v>594</v>
      </c>
      <c r="M161" s="91" t="s">
        <v>49</v>
      </c>
      <c r="N161" s="2">
        <v>2</v>
      </c>
      <c r="O161" s="2" t="s">
        <v>17</v>
      </c>
      <c r="P161" s="168" t="s">
        <v>1081</v>
      </c>
      <c r="Q161" s="5">
        <v>1</v>
      </c>
    </row>
    <row r="162" spans="1:18" s="43" customFormat="1" hidden="1">
      <c r="A162" s="85">
        <v>38</v>
      </c>
      <c r="B162" s="86">
        <v>33</v>
      </c>
      <c r="C162" s="86" t="str">
        <f t="shared" si="45"/>
        <v/>
      </c>
      <c r="D162" s="86">
        <f t="shared" si="44"/>
        <v>15</v>
      </c>
      <c r="E162" s="87" t="e">
        <f t="shared" si="38"/>
        <v>#REF!</v>
      </c>
      <c r="F162" s="88" t="e">
        <f t="shared" si="43"/>
        <v>#REF!</v>
      </c>
      <c r="G162" s="88">
        <f t="shared" si="39"/>
        <v>1</v>
      </c>
      <c r="H162" s="88">
        <f t="shared" si="40"/>
        <v>1</v>
      </c>
      <c r="I162" s="88" t="str">
        <f t="shared" si="41"/>
        <v/>
      </c>
      <c r="J162" s="88" t="str">
        <f t="shared" si="42"/>
        <v/>
      </c>
      <c r="K162" s="85">
        <v>15</v>
      </c>
      <c r="L162" s="89" t="s">
        <v>138</v>
      </c>
      <c r="M162" s="85" t="s">
        <v>49</v>
      </c>
      <c r="N162" s="42">
        <v>2</v>
      </c>
      <c r="O162" s="42" t="s">
        <v>17</v>
      </c>
      <c r="P162" s="158" t="s">
        <v>1081</v>
      </c>
      <c r="Q162" s="173">
        <v>1</v>
      </c>
      <c r="R162" s="159"/>
    </row>
    <row r="163" spans="1:18" s="43" customFormat="1" ht="25.5" hidden="1">
      <c r="A163" s="85">
        <v>39</v>
      </c>
      <c r="B163" s="86">
        <v>34</v>
      </c>
      <c r="C163" s="86" t="str">
        <f t="shared" si="45"/>
        <v/>
      </c>
      <c r="D163" s="86">
        <f t="shared" si="44"/>
        <v>16</v>
      </c>
      <c r="E163" s="87" t="e">
        <f t="shared" si="38"/>
        <v>#REF!</v>
      </c>
      <c r="F163" s="88" t="e">
        <f t="shared" si="43"/>
        <v>#REF!</v>
      </c>
      <c r="G163" s="88">
        <f t="shared" si="39"/>
        <v>1</v>
      </c>
      <c r="H163" s="88">
        <f t="shared" si="40"/>
        <v>1</v>
      </c>
      <c r="I163" s="88" t="str">
        <f t="shared" si="41"/>
        <v/>
      </c>
      <c r="J163" s="88" t="str">
        <f t="shared" si="42"/>
        <v/>
      </c>
      <c r="K163" s="85">
        <v>16</v>
      </c>
      <c r="L163" s="89" t="s">
        <v>139</v>
      </c>
      <c r="M163" s="85" t="s">
        <v>135</v>
      </c>
      <c r="N163" s="42">
        <v>2</v>
      </c>
      <c r="O163" s="42" t="s">
        <v>17</v>
      </c>
      <c r="P163" s="158" t="s">
        <v>1081</v>
      </c>
      <c r="Q163" s="173"/>
      <c r="R163" s="159"/>
    </row>
    <row r="164" spans="1:18" hidden="1">
      <c r="A164" s="119" t="s">
        <v>180</v>
      </c>
      <c r="B164" s="98">
        <v>34</v>
      </c>
      <c r="C164" s="98" t="str">
        <f t="shared" si="45"/>
        <v>1</v>
      </c>
      <c r="D164" s="92" t="str">
        <f t="shared" si="44"/>
        <v>16.1</v>
      </c>
      <c r="E164" s="93" t="e">
        <f t="shared" si="38"/>
        <v>#REF!</v>
      </c>
      <c r="F164" s="94" t="e">
        <f t="shared" si="43"/>
        <v>#REF!</v>
      </c>
      <c r="G164" s="94">
        <f t="shared" si="39"/>
        <v>1E-3</v>
      </c>
      <c r="H164" s="99" t="str">
        <f t="shared" si="40"/>
        <v/>
      </c>
      <c r="I164" s="99">
        <f t="shared" si="41"/>
        <v>1E-3</v>
      </c>
      <c r="J164" s="99" t="str">
        <f t="shared" si="42"/>
        <v/>
      </c>
      <c r="K164" s="119" t="s">
        <v>55</v>
      </c>
      <c r="L164" s="124" t="s">
        <v>140</v>
      </c>
      <c r="M164" s="118" t="s">
        <v>135</v>
      </c>
      <c r="N164" s="2">
        <v>2</v>
      </c>
      <c r="O164" s="2" t="s">
        <v>17</v>
      </c>
      <c r="P164" s="149" t="s">
        <v>1081</v>
      </c>
      <c r="Q164" s="179">
        <v>1</v>
      </c>
    </row>
    <row r="165" spans="1:18" hidden="1">
      <c r="A165" s="119" t="s">
        <v>181</v>
      </c>
      <c r="B165" s="98">
        <v>34</v>
      </c>
      <c r="C165" s="98" t="str">
        <f t="shared" si="45"/>
        <v>2</v>
      </c>
      <c r="D165" s="92" t="str">
        <f t="shared" si="44"/>
        <v>16.2</v>
      </c>
      <c r="E165" s="93" t="e">
        <f t="shared" si="38"/>
        <v>#REF!</v>
      </c>
      <c r="F165" s="94" t="e">
        <f t="shared" si="43"/>
        <v>#REF!</v>
      </c>
      <c r="G165" s="94">
        <f t="shared" si="39"/>
        <v>1E-3</v>
      </c>
      <c r="H165" s="99" t="str">
        <f t="shared" si="40"/>
        <v/>
      </c>
      <c r="I165" s="99">
        <f t="shared" si="41"/>
        <v>1E-3</v>
      </c>
      <c r="J165" s="99" t="str">
        <f t="shared" si="42"/>
        <v/>
      </c>
      <c r="K165" s="119" t="s">
        <v>56</v>
      </c>
      <c r="L165" s="124" t="s">
        <v>141</v>
      </c>
      <c r="M165" s="118" t="s">
        <v>135</v>
      </c>
      <c r="N165" s="2">
        <v>2</v>
      </c>
      <c r="O165" s="2" t="s">
        <v>17</v>
      </c>
      <c r="P165" s="149" t="s">
        <v>1081</v>
      </c>
      <c r="Q165" s="179">
        <v>1</v>
      </c>
    </row>
    <row r="166" spans="1:18" hidden="1">
      <c r="A166" s="119" t="s">
        <v>182</v>
      </c>
      <c r="B166" s="98">
        <v>34</v>
      </c>
      <c r="C166" s="98" t="str">
        <f t="shared" si="45"/>
        <v>3</v>
      </c>
      <c r="D166" s="92" t="str">
        <f t="shared" si="44"/>
        <v>16.3</v>
      </c>
      <c r="E166" s="93" t="e">
        <f t="shared" si="38"/>
        <v>#REF!</v>
      </c>
      <c r="F166" s="94" t="e">
        <f t="shared" si="43"/>
        <v>#REF!</v>
      </c>
      <c r="G166" s="94">
        <f t="shared" si="39"/>
        <v>1E-3</v>
      </c>
      <c r="H166" s="99" t="str">
        <f t="shared" si="40"/>
        <v/>
      </c>
      <c r="I166" s="99">
        <f t="shared" si="41"/>
        <v>1E-3</v>
      </c>
      <c r="J166" s="99" t="str">
        <f t="shared" si="42"/>
        <v/>
      </c>
      <c r="K166" s="119" t="s">
        <v>142</v>
      </c>
      <c r="L166" s="124" t="s">
        <v>143</v>
      </c>
      <c r="M166" s="118" t="s">
        <v>135</v>
      </c>
      <c r="N166" s="2">
        <v>2</v>
      </c>
      <c r="O166" s="2" t="s">
        <v>17</v>
      </c>
      <c r="P166" s="149" t="s">
        <v>1081</v>
      </c>
      <c r="Q166" s="179">
        <v>1</v>
      </c>
    </row>
    <row r="167" spans="1:18" ht="22.5" hidden="1">
      <c r="A167" s="119" t="s">
        <v>183</v>
      </c>
      <c r="B167" s="98">
        <v>34</v>
      </c>
      <c r="C167" s="98" t="str">
        <f t="shared" si="45"/>
        <v>4</v>
      </c>
      <c r="D167" s="92" t="str">
        <f t="shared" si="44"/>
        <v>16.4</v>
      </c>
      <c r="E167" s="93" t="e">
        <f t="shared" si="38"/>
        <v>#REF!</v>
      </c>
      <c r="F167" s="94" t="e">
        <f t="shared" si="43"/>
        <v>#REF!</v>
      </c>
      <c r="G167" s="94">
        <f t="shared" si="39"/>
        <v>1E-3</v>
      </c>
      <c r="H167" s="99" t="str">
        <f t="shared" si="40"/>
        <v/>
      </c>
      <c r="I167" s="99">
        <f t="shared" si="41"/>
        <v>1E-3</v>
      </c>
      <c r="J167" s="99" t="str">
        <f t="shared" si="42"/>
        <v/>
      </c>
      <c r="K167" s="119" t="s">
        <v>144</v>
      </c>
      <c r="L167" s="124" t="s">
        <v>145</v>
      </c>
      <c r="M167" s="118" t="s">
        <v>135</v>
      </c>
      <c r="N167" s="2">
        <v>2</v>
      </c>
      <c r="O167" s="2" t="s">
        <v>17</v>
      </c>
      <c r="P167" s="149" t="s">
        <v>1081</v>
      </c>
      <c r="Q167" s="179">
        <v>1</v>
      </c>
    </row>
    <row r="168" spans="1:18" hidden="1">
      <c r="A168" s="125" t="s">
        <v>184</v>
      </c>
      <c r="B168" s="98">
        <v>34</v>
      </c>
      <c r="C168" s="98" t="str">
        <f t="shared" si="45"/>
        <v>5</v>
      </c>
      <c r="D168" s="92" t="str">
        <f t="shared" si="44"/>
        <v>16.5</v>
      </c>
      <c r="E168" s="93" t="e">
        <f t="shared" si="38"/>
        <v>#REF!</v>
      </c>
      <c r="F168" s="94" t="e">
        <f t="shared" si="43"/>
        <v>#REF!</v>
      </c>
      <c r="G168" s="94">
        <f t="shared" si="39"/>
        <v>1E-3</v>
      </c>
      <c r="H168" s="99" t="str">
        <f t="shared" si="40"/>
        <v/>
      </c>
      <c r="I168" s="99">
        <f t="shared" si="41"/>
        <v>1E-3</v>
      </c>
      <c r="J168" s="99" t="str">
        <f t="shared" si="42"/>
        <v/>
      </c>
      <c r="K168" s="119" t="s">
        <v>146</v>
      </c>
      <c r="L168" s="126" t="s">
        <v>147</v>
      </c>
      <c r="M168" s="118" t="s">
        <v>135</v>
      </c>
      <c r="N168" s="2">
        <v>2</v>
      </c>
      <c r="O168" s="2" t="s">
        <v>17</v>
      </c>
      <c r="P168" s="149" t="s">
        <v>1081</v>
      </c>
      <c r="Q168" s="179">
        <v>1</v>
      </c>
    </row>
    <row r="169" spans="1:18" s="43" customFormat="1" ht="25.5" hidden="1">
      <c r="A169" s="85">
        <v>40</v>
      </c>
      <c r="B169" s="86">
        <v>35</v>
      </c>
      <c r="C169" s="86" t="str">
        <f>MID(D169,4,10)</f>
        <v/>
      </c>
      <c r="D169" s="86">
        <f t="shared" si="44"/>
        <v>17</v>
      </c>
      <c r="E169" s="87" t="e">
        <f t="shared" ref="E169:E215" si="46">TRUNC(F169)</f>
        <v>#REF!</v>
      </c>
      <c r="F169" s="88" t="e">
        <f t="shared" si="43"/>
        <v>#REF!</v>
      </c>
      <c r="G169" s="88">
        <f t="shared" ref="G169:G215" si="47">SUM(H169:J169)</f>
        <v>1</v>
      </c>
      <c r="H169" s="88">
        <f t="shared" si="40"/>
        <v>1</v>
      </c>
      <c r="I169" s="88" t="str">
        <f t="shared" si="41"/>
        <v/>
      </c>
      <c r="J169" s="88" t="str">
        <f t="shared" si="42"/>
        <v/>
      </c>
      <c r="K169" s="85">
        <v>17</v>
      </c>
      <c r="L169" s="89" t="s">
        <v>148</v>
      </c>
      <c r="M169" s="85" t="s">
        <v>135</v>
      </c>
      <c r="N169" s="42">
        <v>2</v>
      </c>
      <c r="O169" s="42" t="s">
        <v>14</v>
      </c>
      <c r="P169" s="158" t="s">
        <v>1081</v>
      </c>
      <c r="Q169" s="173">
        <v>1</v>
      </c>
      <c r="R169" s="159"/>
    </row>
    <row r="170" spans="1:18" s="43" customFormat="1" ht="25.5" hidden="1">
      <c r="A170" s="85">
        <v>41</v>
      </c>
      <c r="B170" s="86">
        <v>36</v>
      </c>
      <c r="C170" s="86" t="str">
        <f t="shared" si="45"/>
        <v/>
      </c>
      <c r="D170" s="86">
        <f t="shared" si="44"/>
        <v>18</v>
      </c>
      <c r="E170" s="87" t="e">
        <f t="shared" si="46"/>
        <v>#REF!</v>
      </c>
      <c r="F170" s="88" t="e">
        <f t="shared" ref="F170:F197" si="48">F169+G170</f>
        <v>#REF!</v>
      </c>
      <c r="G170" s="88">
        <f t="shared" si="47"/>
        <v>1</v>
      </c>
      <c r="H170" s="88">
        <f t="shared" ref="H170:H215" si="49">IF(LEN(K170)=1,1,IF(LEN(K170)=2,1,""))</f>
        <v>1</v>
      </c>
      <c r="I170" s="88" t="str">
        <f t="shared" ref="I170:I215" si="50">IF(LEN(K170)=3,0.001,IF(LEN(K170)=4,0.001,""))</f>
        <v/>
      </c>
      <c r="J170" s="88" t="str">
        <f t="shared" ref="J170:J215" si="51">IF(LEN(K170)=5,0.000001,IF(LEN(K170)=6,0.000001,""))</f>
        <v/>
      </c>
      <c r="K170" s="85">
        <v>18</v>
      </c>
      <c r="L170" s="89" t="s">
        <v>149</v>
      </c>
      <c r="M170" s="85" t="s">
        <v>991</v>
      </c>
      <c r="N170" s="42">
        <v>2</v>
      </c>
      <c r="O170" s="42" t="s">
        <v>14</v>
      </c>
      <c r="P170" s="158" t="s">
        <v>1081</v>
      </c>
      <c r="Q170" s="173"/>
      <c r="R170" s="159"/>
    </row>
    <row r="171" spans="1:18" ht="22.5" hidden="1">
      <c r="A171" s="128" t="s">
        <v>186</v>
      </c>
      <c r="B171" s="98">
        <v>36</v>
      </c>
      <c r="C171" s="98" t="str">
        <f t="shared" si="45"/>
        <v>1</v>
      </c>
      <c r="D171" s="92" t="str">
        <f t="shared" si="44"/>
        <v>18.1</v>
      </c>
      <c r="E171" s="93" t="e">
        <f t="shared" si="46"/>
        <v>#REF!</v>
      </c>
      <c r="F171" s="94" t="e">
        <f t="shared" si="48"/>
        <v>#REF!</v>
      </c>
      <c r="G171" s="94">
        <f t="shared" si="47"/>
        <v>1E-3</v>
      </c>
      <c r="H171" s="99" t="str">
        <f t="shared" si="49"/>
        <v/>
      </c>
      <c r="I171" s="99">
        <f t="shared" si="50"/>
        <v>1E-3</v>
      </c>
      <c r="J171" s="99" t="str">
        <f t="shared" si="51"/>
        <v/>
      </c>
      <c r="K171" s="119" t="s">
        <v>150</v>
      </c>
      <c r="L171" s="129" t="s">
        <v>151</v>
      </c>
      <c r="M171" s="118" t="s">
        <v>993</v>
      </c>
      <c r="N171" s="2">
        <v>2</v>
      </c>
      <c r="O171" s="2" t="s">
        <v>14</v>
      </c>
      <c r="P171" s="149" t="s">
        <v>1081</v>
      </c>
      <c r="Q171" s="179">
        <v>1</v>
      </c>
    </row>
    <row r="172" spans="1:18" ht="22.5" hidden="1">
      <c r="A172" s="128" t="s">
        <v>187</v>
      </c>
      <c r="B172" s="98">
        <v>36</v>
      </c>
      <c r="C172" s="98" t="str">
        <f t="shared" si="45"/>
        <v>2</v>
      </c>
      <c r="D172" s="92" t="str">
        <f t="shared" si="44"/>
        <v>18.2</v>
      </c>
      <c r="E172" s="93" t="e">
        <f t="shared" si="46"/>
        <v>#REF!</v>
      </c>
      <c r="F172" s="94" t="e">
        <f t="shared" si="48"/>
        <v>#REF!</v>
      </c>
      <c r="G172" s="94">
        <f t="shared" si="47"/>
        <v>1E-3</v>
      </c>
      <c r="H172" s="99" t="str">
        <f t="shared" si="49"/>
        <v/>
      </c>
      <c r="I172" s="99">
        <f t="shared" si="50"/>
        <v>1E-3</v>
      </c>
      <c r="J172" s="99" t="str">
        <f t="shared" si="51"/>
        <v/>
      </c>
      <c r="K172" s="118" t="s">
        <v>152</v>
      </c>
      <c r="L172" s="129" t="s">
        <v>153</v>
      </c>
      <c r="M172" s="118" t="s">
        <v>993</v>
      </c>
      <c r="N172" s="2">
        <v>2</v>
      </c>
      <c r="O172" s="2" t="s">
        <v>14</v>
      </c>
      <c r="P172" s="149" t="s">
        <v>1081</v>
      </c>
      <c r="Q172" s="179">
        <v>1</v>
      </c>
    </row>
    <row r="173" spans="1:18" s="43" customFormat="1" ht="25.5" hidden="1">
      <c r="A173" s="85">
        <v>42</v>
      </c>
      <c r="B173" s="86"/>
      <c r="C173" s="86"/>
      <c r="D173" s="86"/>
      <c r="E173" s="87"/>
      <c r="F173" s="88"/>
      <c r="G173" s="88"/>
      <c r="H173" s="88"/>
      <c r="I173" s="88"/>
      <c r="J173" s="88"/>
      <c r="K173" s="85"/>
      <c r="L173" s="89" t="s">
        <v>398</v>
      </c>
      <c r="M173" s="85" t="s">
        <v>135</v>
      </c>
      <c r="N173" s="42">
        <v>2</v>
      </c>
      <c r="O173" s="42" t="s">
        <v>14</v>
      </c>
      <c r="P173" s="158" t="s">
        <v>1081</v>
      </c>
      <c r="Q173" s="173">
        <v>1</v>
      </c>
      <c r="R173" s="159"/>
    </row>
    <row r="174" spans="1:18" s="43" customFormat="1" ht="25.5" hidden="1">
      <c r="A174" s="85">
        <v>43</v>
      </c>
      <c r="B174" s="86"/>
      <c r="C174" s="86"/>
      <c r="D174" s="86"/>
      <c r="E174" s="87"/>
      <c r="F174" s="88"/>
      <c r="G174" s="88"/>
      <c r="H174" s="88"/>
      <c r="I174" s="88"/>
      <c r="J174" s="88"/>
      <c r="K174" s="85"/>
      <c r="L174" s="89" t="s">
        <v>591</v>
      </c>
      <c r="M174" s="85" t="s">
        <v>4</v>
      </c>
      <c r="N174" s="42">
        <v>2</v>
      </c>
      <c r="O174" s="42" t="s">
        <v>14</v>
      </c>
      <c r="P174" s="158" t="s">
        <v>1081</v>
      </c>
      <c r="Q174" s="173">
        <v>1</v>
      </c>
      <c r="R174" s="159"/>
    </row>
    <row r="175" spans="1:18" s="43" customFormat="1" ht="25.5" hidden="1">
      <c r="A175" s="85">
        <v>44</v>
      </c>
      <c r="B175" s="86"/>
      <c r="C175" s="86"/>
      <c r="D175" s="86"/>
      <c r="E175" s="87"/>
      <c r="F175" s="88"/>
      <c r="G175" s="88"/>
      <c r="H175" s="88"/>
      <c r="I175" s="88"/>
      <c r="J175" s="88"/>
      <c r="K175" s="85"/>
      <c r="L175" s="89" t="s">
        <v>506</v>
      </c>
      <c r="M175" s="85" t="s">
        <v>135</v>
      </c>
      <c r="N175" s="42">
        <v>2</v>
      </c>
      <c r="O175" s="42" t="s">
        <v>14</v>
      </c>
      <c r="P175" s="158" t="s">
        <v>1081</v>
      </c>
      <c r="Q175" s="173">
        <v>1</v>
      </c>
      <c r="R175" s="159"/>
    </row>
    <row r="176" spans="1:18" s="43" customFormat="1" ht="25.5" hidden="1">
      <c r="A176" s="85">
        <v>45</v>
      </c>
      <c r="B176" s="86"/>
      <c r="C176" s="86"/>
      <c r="D176" s="86"/>
      <c r="E176" s="87"/>
      <c r="F176" s="88"/>
      <c r="G176" s="88"/>
      <c r="H176" s="88"/>
      <c r="I176" s="88"/>
      <c r="J176" s="88"/>
      <c r="K176" s="85"/>
      <c r="L176" s="89" t="s">
        <v>447</v>
      </c>
      <c r="M176" s="85" t="s">
        <v>4</v>
      </c>
      <c r="N176" s="42">
        <v>2</v>
      </c>
      <c r="O176" s="42" t="s">
        <v>14</v>
      </c>
      <c r="P176" s="158" t="s">
        <v>1081</v>
      </c>
      <c r="Q176" s="173">
        <v>1</v>
      </c>
      <c r="R176" s="159"/>
    </row>
    <row r="177" spans="1:18" s="43" customFormat="1" hidden="1">
      <c r="A177" s="85">
        <v>46</v>
      </c>
      <c r="B177" s="86"/>
      <c r="C177" s="86"/>
      <c r="D177" s="86"/>
      <c r="E177" s="87"/>
      <c r="F177" s="88"/>
      <c r="G177" s="88"/>
      <c r="H177" s="88"/>
      <c r="I177" s="88"/>
      <c r="J177" s="88"/>
      <c r="K177" s="85"/>
      <c r="L177" s="89" t="s">
        <v>400</v>
      </c>
      <c r="M177" s="85" t="s">
        <v>4</v>
      </c>
      <c r="N177" s="42">
        <v>2</v>
      </c>
      <c r="O177" s="42" t="s">
        <v>17</v>
      </c>
      <c r="P177" s="158" t="s">
        <v>1081</v>
      </c>
      <c r="Q177" s="173">
        <v>1</v>
      </c>
      <c r="R177" s="159"/>
    </row>
    <row r="178" spans="1:18" s="43" customFormat="1" ht="25.5" hidden="1">
      <c r="A178" s="85">
        <v>47</v>
      </c>
      <c r="B178" s="86"/>
      <c r="C178" s="86"/>
      <c r="D178" s="86"/>
      <c r="E178" s="87"/>
      <c r="F178" s="88"/>
      <c r="G178" s="88"/>
      <c r="H178" s="88"/>
      <c r="I178" s="88"/>
      <c r="J178" s="88"/>
      <c r="K178" s="85"/>
      <c r="L178" s="89" t="s">
        <v>399</v>
      </c>
      <c r="M178" s="85" t="s">
        <v>4</v>
      </c>
      <c r="N178" s="42">
        <v>2</v>
      </c>
      <c r="O178" s="42" t="s">
        <v>17</v>
      </c>
      <c r="P178" s="158" t="s">
        <v>1081</v>
      </c>
      <c r="Q178" s="173">
        <v>1</v>
      </c>
      <c r="R178" s="159"/>
    </row>
    <row r="179" spans="1:18" s="43" customFormat="1" hidden="1">
      <c r="A179" s="85">
        <v>48</v>
      </c>
      <c r="B179" s="86"/>
      <c r="C179" s="86"/>
      <c r="D179" s="86"/>
      <c r="E179" s="87"/>
      <c r="F179" s="88"/>
      <c r="G179" s="88"/>
      <c r="H179" s="88"/>
      <c r="I179" s="88"/>
      <c r="J179" s="88"/>
      <c r="K179" s="85"/>
      <c r="L179" s="89" t="s">
        <v>402</v>
      </c>
      <c r="M179" s="85" t="s">
        <v>4</v>
      </c>
      <c r="N179" s="42">
        <v>2</v>
      </c>
      <c r="O179" s="42" t="s">
        <v>14</v>
      </c>
      <c r="P179" s="158" t="s">
        <v>1081</v>
      </c>
      <c r="Q179" s="173">
        <v>1</v>
      </c>
      <c r="R179" s="159"/>
    </row>
    <row r="180" spans="1:18" s="43" customFormat="1" hidden="1">
      <c r="A180" s="85">
        <v>49</v>
      </c>
      <c r="B180" s="86"/>
      <c r="C180" s="86"/>
      <c r="D180" s="86"/>
      <c r="E180" s="87"/>
      <c r="F180" s="88"/>
      <c r="G180" s="88"/>
      <c r="H180" s="88"/>
      <c r="I180" s="88"/>
      <c r="J180" s="88"/>
      <c r="K180" s="85"/>
      <c r="L180" s="89" t="s">
        <v>401</v>
      </c>
      <c r="M180" s="85" t="s">
        <v>67</v>
      </c>
      <c r="N180" s="42">
        <v>2</v>
      </c>
      <c r="O180" s="42" t="s">
        <v>14</v>
      </c>
      <c r="P180" s="158" t="s">
        <v>1081</v>
      </c>
      <c r="Q180" s="173">
        <v>1</v>
      </c>
      <c r="R180" s="159"/>
    </row>
    <row r="181" spans="1:18" s="43" customFormat="1" ht="25.5" hidden="1">
      <c r="A181" s="85">
        <v>50</v>
      </c>
      <c r="B181" s="86"/>
      <c r="C181" s="86"/>
      <c r="D181" s="86"/>
      <c r="E181" s="87"/>
      <c r="F181" s="88"/>
      <c r="G181" s="88"/>
      <c r="H181" s="88"/>
      <c r="I181" s="88"/>
      <c r="J181" s="88"/>
      <c r="K181" s="85"/>
      <c r="L181" s="89" t="s">
        <v>572</v>
      </c>
      <c r="M181" s="85" t="s">
        <v>4</v>
      </c>
      <c r="N181" s="42">
        <v>2</v>
      </c>
      <c r="O181" s="42" t="s">
        <v>14</v>
      </c>
      <c r="P181" s="158" t="s">
        <v>1081</v>
      </c>
      <c r="Q181" s="173">
        <v>1</v>
      </c>
      <c r="R181" s="159"/>
    </row>
    <row r="182" spans="1:18" s="43" customFormat="1" ht="38.25" hidden="1">
      <c r="A182" s="85">
        <v>51</v>
      </c>
      <c r="B182" s="86"/>
      <c r="C182" s="86"/>
      <c r="D182" s="86"/>
      <c r="E182" s="87"/>
      <c r="F182" s="88"/>
      <c r="G182" s="88"/>
      <c r="H182" s="88"/>
      <c r="I182" s="88"/>
      <c r="J182" s="88"/>
      <c r="K182" s="85"/>
      <c r="L182" s="89" t="s">
        <v>1210</v>
      </c>
      <c r="M182" s="85" t="s">
        <v>4</v>
      </c>
      <c r="N182" s="42">
        <v>2</v>
      </c>
      <c r="O182" s="42" t="s">
        <v>14</v>
      </c>
      <c r="P182" s="158"/>
      <c r="Q182" s="173"/>
      <c r="R182" s="200"/>
    </row>
    <row r="183" spans="1:18" s="43" customFormat="1" ht="25.5" hidden="1">
      <c r="A183" s="85">
        <v>52</v>
      </c>
      <c r="B183" s="86">
        <v>37</v>
      </c>
      <c r="C183" s="86" t="str">
        <f t="shared" ref="C183:C215" si="52">MID(D183,3,10)</f>
        <v/>
      </c>
      <c r="D183" s="86">
        <f t="shared" si="44"/>
        <v>1</v>
      </c>
      <c r="E183" s="87" t="e">
        <f t="shared" si="46"/>
        <v>#REF!</v>
      </c>
      <c r="F183" s="88" t="e">
        <f>F172+G183</f>
        <v>#REF!</v>
      </c>
      <c r="G183" s="88">
        <f t="shared" si="47"/>
        <v>1</v>
      </c>
      <c r="H183" s="88">
        <f t="shared" si="49"/>
        <v>1</v>
      </c>
      <c r="I183" s="88" t="str">
        <f t="shared" si="50"/>
        <v/>
      </c>
      <c r="J183" s="88" t="str">
        <f t="shared" si="51"/>
        <v/>
      </c>
      <c r="K183" s="85">
        <v>1</v>
      </c>
      <c r="L183" s="89" t="s">
        <v>571</v>
      </c>
      <c r="M183" s="85" t="s">
        <v>4</v>
      </c>
      <c r="N183" s="42">
        <v>3</v>
      </c>
      <c r="O183" s="42" t="s">
        <v>74</v>
      </c>
      <c r="P183" s="158" t="s">
        <v>1093</v>
      </c>
      <c r="Q183" s="173"/>
      <c r="R183" s="159"/>
    </row>
    <row r="184" spans="1:18" hidden="1">
      <c r="A184" s="122" t="s">
        <v>403</v>
      </c>
      <c r="B184" s="98">
        <v>37</v>
      </c>
      <c r="C184" s="98" t="str">
        <f t="shared" si="52"/>
        <v>1</v>
      </c>
      <c r="D184" s="92" t="str">
        <f t="shared" si="44"/>
        <v>1.1</v>
      </c>
      <c r="E184" s="93" t="e">
        <f t="shared" si="46"/>
        <v>#REF!</v>
      </c>
      <c r="F184" s="94" t="e">
        <f t="shared" si="48"/>
        <v>#REF!</v>
      </c>
      <c r="G184" s="94">
        <f t="shared" si="47"/>
        <v>1E-3</v>
      </c>
      <c r="H184" s="99" t="str">
        <f t="shared" si="49"/>
        <v/>
      </c>
      <c r="I184" s="99">
        <f t="shared" si="50"/>
        <v>1E-3</v>
      </c>
      <c r="J184" s="99" t="str">
        <f t="shared" si="51"/>
        <v/>
      </c>
      <c r="K184" s="130" t="s">
        <v>5</v>
      </c>
      <c r="L184" s="131" t="s">
        <v>570</v>
      </c>
      <c r="M184" s="118" t="s">
        <v>4</v>
      </c>
      <c r="N184" s="2">
        <v>3</v>
      </c>
      <c r="O184" s="2" t="s">
        <v>74</v>
      </c>
      <c r="P184" s="149" t="s">
        <v>1094</v>
      </c>
      <c r="Q184" s="179">
        <v>1</v>
      </c>
    </row>
    <row r="185" spans="1:18" hidden="1">
      <c r="A185" s="122" t="s">
        <v>404</v>
      </c>
      <c r="B185" s="98">
        <v>37</v>
      </c>
      <c r="C185" s="98" t="str">
        <f t="shared" si="52"/>
        <v>2</v>
      </c>
      <c r="D185" s="92" t="str">
        <f t="shared" si="44"/>
        <v>1.2</v>
      </c>
      <c r="E185" s="93" t="e">
        <f t="shared" si="46"/>
        <v>#REF!</v>
      </c>
      <c r="F185" s="94" t="e">
        <f t="shared" si="48"/>
        <v>#REF!</v>
      </c>
      <c r="G185" s="94">
        <f t="shared" si="47"/>
        <v>1E-3</v>
      </c>
      <c r="H185" s="99" t="str">
        <f t="shared" si="49"/>
        <v/>
      </c>
      <c r="I185" s="99">
        <f t="shared" si="50"/>
        <v>1E-3</v>
      </c>
      <c r="J185" s="99" t="str">
        <f t="shared" si="51"/>
        <v/>
      </c>
      <c r="K185" s="130" t="s">
        <v>8</v>
      </c>
      <c r="L185" s="131" t="s">
        <v>556</v>
      </c>
      <c r="M185" s="118" t="s">
        <v>4</v>
      </c>
      <c r="N185" s="2">
        <v>3</v>
      </c>
      <c r="O185" s="2" t="s">
        <v>74</v>
      </c>
      <c r="P185" s="149" t="s">
        <v>1095</v>
      </c>
      <c r="Q185" s="179">
        <v>1</v>
      </c>
    </row>
    <row r="186" spans="1:18" hidden="1">
      <c r="A186" s="122" t="s">
        <v>405</v>
      </c>
      <c r="B186" s="98">
        <v>37</v>
      </c>
      <c r="C186" s="98" t="str">
        <f t="shared" si="52"/>
        <v>3</v>
      </c>
      <c r="D186" s="92" t="str">
        <f t="shared" si="44"/>
        <v>1.3</v>
      </c>
      <c r="E186" s="93" t="e">
        <f t="shared" si="46"/>
        <v>#REF!</v>
      </c>
      <c r="F186" s="94" t="e">
        <f>#REF!+G186</f>
        <v>#REF!</v>
      </c>
      <c r="G186" s="94">
        <f t="shared" si="47"/>
        <v>1E-3</v>
      </c>
      <c r="H186" s="99" t="str">
        <f t="shared" si="49"/>
        <v/>
      </c>
      <c r="I186" s="99">
        <f t="shared" si="50"/>
        <v>1E-3</v>
      </c>
      <c r="J186" s="99" t="str">
        <f t="shared" si="51"/>
        <v/>
      </c>
      <c r="K186" s="130" t="s">
        <v>11</v>
      </c>
      <c r="L186" s="131" t="s">
        <v>507</v>
      </c>
      <c r="M186" s="118" t="s">
        <v>4</v>
      </c>
      <c r="N186" s="2">
        <v>3</v>
      </c>
      <c r="O186" s="2" t="s">
        <v>74</v>
      </c>
      <c r="P186" s="149" t="s">
        <v>1095</v>
      </c>
      <c r="Q186" s="179">
        <v>1</v>
      </c>
    </row>
    <row r="187" spans="1:18" hidden="1">
      <c r="A187" s="122" t="s">
        <v>406</v>
      </c>
      <c r="B187" s="98">
        <v>37</v>
      </c>
      <c r="C187" s="98" t="str">
        <f t="shared" si="52"/>
        <v>6</v>
      </c>
      <c r="D187" s="92" t="str">
        <f t="shared" si="44"/>
        <v>1.6</v>
      </c>
      <c r="E187" s="93" t="e">
        <f t="shared" si="46"/>
        <v>#REF!</v>
      </c>
      <c r="F187" s="94" t="e">
        <f>#REF!+G187</f>
        <v>#REF!</v>
      </c>
      <c r="G187" s="94">
        <f t="shared" si="47"/>
        <v>1E-3</v>
      </c>
      <c r="H187" s="99" t="str">
        <f t="shared" si="49"/>
        <v/>
      </c>
      <c r="I187" s="99">
        <f t="shared" si="50"/>
        <v>1E-3</v>
      </c>
      <c r="J187" s="99" t="str">
        <f t="shared" si="51"/>
        <v/>
      </c>
      <c r="K187" s="130" t="s">
        <v>47</v>
      </c>
      <c r="L187" s="131" t="s">
        <v>508</v>
      </c>
      <c r="M187" s="118" t="s">
        <v>4</v>
      </c>
      <c r="N187" s="2">
        <v>3</v>
      </c>
      <c r="O187" s="2" t="s">
        <v>74</v>
      </c>
      <c r="P187" s="149" t="s">
        <v>1094</v>
      </c>
      <c r="Q187" s="179">
        <v>1</v>
      </c>
    </row>
    <row r="188" spans="1:18" hidden="1">
      <c r="A188" s="119" t="s">
        <v>1211</v>
      </c>
      <c r="B188" s="98">
        <v>37</v>
      </c>
      <c r="C188" s="98" t="str">
        <f t="shared" si="52"/>
        <v>7</v>
      </c>
      <c r="D188" s="92" t="str">
        <f t="shared" si="44"/>
        <v>1.7</v>
      </c>
      <c r="E188" s="93" t="e">
        <f t="shared" si="46"/>
        <v>#REF!</v>
      </c>
      <c r="F188" s="94" t="e">
        <f>#REF!+G188</f>
        <v>#REF!</v>
      </c>
      <c r="G188" s="94">
        <f t="shared" si="47"/>
        <v>1E-3</v>
      </c>
      <c r="H188" s="99" t="str">
        <f t="shared" si="49"/>
        <v/>
      </c>
      <c r="I188" s="99">
        <f t="shared" si="50"/>
        <v>1E-3</v>
      </c>
      <c r="J188" s="99" t="str">
        <f t="shared" si="51"/>
        <v/>
      </c>
      <c r="K188" s="130" t="s">
        <v>50</v>
      </c>
      <c r="L188" s="104" t="s">
        <v>509</v>
      </c>
      <c r="M188" s="118" t="s">
        <v>4</v>
      </c>
      <c r="N188" s="2">
        <v>3</v>
      </c>
      <c r="O188" s="2" t="s">
        <v>74</v>
      </c>
      <c r="P188" s="149" t="s">
        <v>1094</v>
      </c>
      <c r="Q188" s="179">
        <v>1</v>
      </c>
    </row>
    <row r="189" spans="1:18" hidden="1">
      <c r="A189" s="119" t="s">
        <v>1212</v>
      </c>
      <c r="B189" s="98">
        <v>37</v>
      </c>
      <c r="C189" s="98" t="str">
        <f t="shared" si="52"/>
        <v>8</v>
      </c>
      <c r="D189" s="92" t="str">
        <f t="shared" si="44"/>
        <v>1.8</v>
      </c>
      <c r="E189" s="93" t="e">
        <f t="shared" si="46"/>
        <v>#REF!</v>
      </c>
      <c r="F189" s="94" t="e">
        <f>#REF!+G189</f>
        <v>#REF!</v>
      </c>
      <c r="G189" s="94">
        <f t="shared" si="47"/>
        <v>1E-3</v>
      </c>
      <c r="H189" s="99" t="str">
        <f t="shared" si="49"/>
        <v/>
      </c>
      <c r="I189" s="99">
        <f t="shared" si="50"/>
        <v>1E-3</v>
      </c>
      <c r="J189" s="99" t="str">
        <f t="shared" si="51"/>
        <v/>
      </c>
      <c r="K189" s="130" t="s">
        <v>54</v>
      </c>
      <c r="L189" s="104" t="s">
        <v>510</v>
      </c>
      <c r="M189" s="118" t="s">
        <v>4</v>
      </c>
      <c r="N189" s="2">
        <v>3</v>
      </c>
      <c r="O189" s="2" t="s">
        <v>74</v>
      </c>
      <c r="P189" s="149" t="s">
        <v>1094</v>
      </c>
      <c r="Q189" s="179">
        <v>1</v>
      </c>
    </row>
    <row r="190" spans="1:18" hidden="1">
      <c r="A190" s="119" t="s">
        <v>1213</v>
      </c>
      <c r="B190" s="98">
        <v>37</v>
      </c>
      <c r="C190" s="98" t="str">
        <f t="shared" si="52"/>
        <v>9</v>
      </c>
      <c r="D190" s="92" t="str">
        <f t="shared" ref="D190:D223" si="53">K190</f>
        <v>1.9</v>
      </c>
      <c r="E190" s="93" t="e">
        <f t="shared" si="46"/>
        <v>#REF!</v>
      </c>
      <c r="F190" s="94" t="e">
        <f>#REF!+G190</f>
        <v>#REF!</v>
      </c>
      <c r="G190" s="94">
        <f t="shared" si="47"/>
        <v>1E-3</v>
      </c>
      <c r="H190" s="99" t="str">
        <f t="shared" si="49"/>
        <v/>
      </c>
      <c r="I190" s="99">
        <f t="shared" si="50"/>
        <v>1E-3</v>
      </c>
      <c r="J190" s="99" t="str">
        <f t="shared" si="51"/>
        <v/>
      </c>
      <c r="K190" s="130" t="s">
        <v>156</v>
      </c>
      <c r="L190" s="104" t="s">
        <v>511</v>
      </c>
      <c r="M190" s="118" t="s">
        <v>4</v>
      </c>
      <c r="N190" s="2">
        <v>3</v>
      </c>
      <c r="O190" s="2" t="s">
        <v>74</v>
      </c>
      <c r="P190" s="149" t="s">
        <v>1094</v>
      </c>
      <c r="Q190" s="179">
        <v>1</v>
      </c>
    </row>
    <row r="191" spans="1:18" ht="33.75" hidden="1">
      <c r="A191" s="119" t="s">
        <v>1214</v>
      </c>
      <c r="B191" s="98">
        <v>37</v>
      </c>
      <c r="C191" s="98" t="str">
        <f t="shared" si="52"/>
        <v>10</v>
      </c>
      <c r="D191" s="92" t="str">
        <f t="shared" si="53"/>
        <v>1.10</v>
      </c>
      <c r="E191" s="93" t="e">
        <f t="shared" si="46"/>
        <v>#REF!</v>
      </c>
      <c r="F191" s="94" t="e">
        <f>#REF!+G191</f>
        <v>#REF!</v>
      </c>
      <c r="G191" s="94">
        <f t="shared" si="47"/>
        <v>1E-3</v>
      </c>
      <c r="H191" s="99" t="str">
        <f t="shared" si="49"/>
        <v/>
      </c>
      <c r="I191" s="99">
        <f t="shared" si="50"/>
        <v>1E-3</v>
      </c>
      <c r="J191" s="99" t="str">
        <f t="shared" si="51"/>
        <v/>
      </c>
      <c r="K191" s="130" t="s">
        <v>157</v>
      </c>
      <c r="L191" s="104" t="s">
        <v>512</v>
      </c>
      <c r="M191" s="118" t="s">
        <v>4</v>
      </c>
      <c r="N191" s="2">
        <v>3</v>
      </c>
      <c r="O191" s="2" t="s">
        <v>74</v>
      </c>
      <c r="P191" s="149" t="s">
        <v>1096</v>
      </c>
      <c r="Q191" s="179"/>
    </row>
    <row r="192" spans="1:18" ht="33.75" hidden="1">
      <c r="A192" s="119" t="s">
        <v>1215</v>
      </c>
      <c r="B192" s="98">
        <v>37</v>
      </c>
      <c r="C192" s="98" t="str">
        <f t="shared" si="52"/>
        <v>10.1</v>
      </c>
      <c r="D192" s="92" t="str">
        <f t="shared" si="53"/>
        <v>1.10.1</v>
      </c>
      <c r="E192" s="93" t="e">
        <f t="shared" si="46"/>
        <v>#REF!</v>
      </c>
      <c r="F192" s="94" t="e">
        <f t="shared" si="48"/>
        <v>#REF!</v>
      </c>
      <c r="G192" s="94">
        <f t="shared" si="47"/>
        <v>9.9999999999999995E-7</v>
      </c>
      <c r="H192" s="99" t="str">
        <f t="shared" si="49"/>
        <v/>
      </c>
      <c r="I192" s="99" t="str">
        <f t="shared" si="50"/>
        <v/>
      </c>
      <c r="J192" s="99">
        <f t="shared" si="51"/>
        <v>9.9999999999999995E-7</v>
      </c>
      <c r="K192" s="132" t="s">
        <v>158</v>
      </c>
      <c r="L192" s="104" t="s">
        <v>513</v>
      </c>
      <c r="M192" s="118" t="s">
        <v>4</v>
      </c>
      <c r="N192" s="2">
        <v>3</v>
      </c>
      <c r="O192" s="2" t="s">
        <v>74</v>
      </c>
      <c r="P192" s="149" t="s">
        <v>1097</v>
      </c>
      <c r="Q192" s="179">
        <v>1</v>
      </c>
    </row>
    <row r="193" spans="1:18" ht="33.75" hidden="1">
      <c r="A193" s="119" t="s">
        <v>1216</v>
      </c>
      <c r="B193" s="98">
        <v>37</v>
      </c>
      <c r="C193" s="98" t="str">
        <f t="shared" si="52"/>
        <v>10.2</v>
      </c>
      <c r="D193" s="92" t="str">
        <f t="shared" si="53"/>
        <v>1.10.2</v>
      </c>
      <c r="E193" s="93" t="e">
        <f t="shared" si="46"/>
        <v>#REF!</v>
      </c>
      <c r="F193" s="94" t="e">
        <f>#REF!+G193</f>
        <v>#REF!</v>
      </c>
      <c r="G193" s="94">
        <f t="shared" si="47"/>
        <v>9.9999999999999995E-7</v>
      </c>
      <c r="H193" s="99" t="str">
        <f t="shared" si="49"/>
        <v/>
      </c>
      <c r="I193" s="99" t="str">
        <f t="shared" si="50"/>
        <v/>
      </c>
      <c r="J193" s="99">
        <f t="shared" si="51"/>
        <v>9.9999999999999995E-7</v>
      </c>
      <c r="K193" s="132" t="s">
        <v>159</v>
      </c>
      <c r="L193" s="104" t="s">
        <v>514</v>
      </c>
      <c r="M193" s="118" t="s">
        <v>4</v>
      </c>
      <c r="N193" s="2">
        <v>3</v>
      </c>
      <c r="O193" s="2" t="s">
        <v>74</v>
      </c>
      <c r="P193" s="149" t="s">
        <v>1097</v>
      </c>
      <c r="Q193" s="179">
        <v>1</v>
      </c>
    </row>
    <row r="194" spans="1:18" ht="33.75" hidden="1">
      <c r="A194" s="119" t="s">
        <v>1217</v>
      </c>
      <c r="B194" s="98">
        <v>37</v>
      </c>
      <c r="C194" s="98" t="str">
        <f t="shared" si="52"/>
        <v>10.3</v>
      </c>
      <c r="D194" s="92" t="str">
        <f t="shared" si="53"/>
        <v>1.10.3</v>
      </c>
      <c r="E194" s="93" t="e">
        <f t="shared" si="46"/>
        <v>#REF!</v>
      </c>
      <c r="F194" s="94" t="e">
        <f>#REF!+G194</f>
        <v>#REF!</v>
      </c>
      <c r="G194" s="94">
        <f t="shared" si="47"/>
        <v>9.9999999999999995E-7</v>
      </c>
      <c r="H194" s="99" t="str">
        <f t="shared" si="49"/>
        <v/>
      </c>
      <c r="I194" s="99" t="str">
        <f t="shared" si="50"/>
        <v/>
      </c>
      <c r="J194" s="99">
        <f t="shared" si="51"/>
        <v>9.9999999999999995E-7</v>
      </c>
      <c r="K194" s="130" t="s">
        <v>160</v>
      </c>
      <c r="L194" s="104" t="s">
        <v>515</v>
      </c>
      <c r="M194" s="118" t="s">
        <v>4</v>
      </c>
      <c r="N194" s="2">
        <v>3</v>
      </c>
      <c r="O194" s="2" t="s">
        <v>74</v>
      </c>
      <c r="P194" s="149" t="s">
        <v>1097</v>
      </c>
      <c r="Q194" s="179">
        <v>1</v>
      </c>
    </row>
    <row r="195" spans="1:18" ht="22.5" hidden="1">
      <c r="A195" s="119" t="s">
        <v>1218</v>
      </c>
      <c r="B195" s="98">
        <v>37</v>
      </c>
      <c r="C195" s="98" t="str">
        <f t="shared" si="52"/>
        <v>10.4</v>
      </c>
      <c r="D195" s="92" t="str">
        <f t="shared" si="53"/>
        <v>1.10.4</v>
      </c>
      <c r="E195" s="93" t="e">
        <f t="shared" si="46"/>
        <v>#REF!</v>
      </c>
      <c r="F195" s="94" t="e">
        <f>#REF!+G195</f>
        <v>#REF!</v>
      </c>
      <c r="G195" s="94">
        <f t="shared" si="47"/>
        <v>9.9999999999999995E-7</v>
      </c>
      <c r="H195" s="99" t="str">
        <f t="shared" si="49"/>
        <v/>
      </c>
      <c r="I195" s="99" t="str">
        <f t="shared" si="50"/>
        <v/>
      </c>
      <c r="J195" s="99">
        <f t="shared" si="51"/>
        <v>9.9999999999999995E-7</v>
      </c>
      <c r="K195" s="132" t="s">
        <v>161</v>
      </c>
      <c r="L195" s="104" t="s">
        <v>516</v>
      </c>
      <c r="M195" s="118" t="s">
        <v>4</v>
      </c>
      <c r="N195" s="2">
        <v>3</v>
      </c>
      <c r="O195" s="2" t="s">
        <v>74</v>
      </c>
      <c r="P195" s="149" t="s">
        <v>1081</v>
      </c>
      <c r="Q195" s="179">
        <v>1</v>
      </c>
    </row>
    <row r="196" spans="1:18" hidden="1">
      <c r="A196" s="119" t="s">
        <v>1219</v>
      </c>
      <c r="B196" s="91">
        <v>37</v>
      </c>
      <c r="C196" s="91" t="str">
        <f t="shared" si="52"/>
        <v>11</v>
      </c>
      <c r="D196" s="92" t="str">
        <f t="shared" si="53"/>
        <v>1.11</v>
      </c>
      <c r="E196" s="93" t="e">
        <f t="shared" si="46"/>
        <v>#REF!</v>
      </c>
      <c r="F196" s="94" t="e">
        <f>#REF!+G196</f>
        <v>#REF!</v>
      </c>
      <c r="G196" s="94">
        <f t="shared" si="47"/>
        <v>1E-3</v>
      </c>
      <c r="H196" s="94" t="str">
        <f t="shared" si="49"/>
        <v/>
      </c>
      <c r="I196" s="94">
        <f t="shared" si="50"/>
        <v>1E-3</v>
      </c>
      <c r="J196" s="94" t="str">
        <f t="shared" si="51"/>
        <v/>
      </c>
      <c r="K196" s="133" t="s">
        <v>162</v>
      </c>
      <c r="L196" s="104" t="s">
        <v>557</v>
      </c>
      <c r="M196" s="91" t="s">
        <v>4</v>
      </c>
      <c r="N196" s="4">
        <v>3</v>
      </c>
      <c r="O196" s="4" t="s">
        <v>74</v>
      </c>
      <c r="P196" s="168" t="s">
        <v>1081</v>
      </c>
      <c r="Q196" s="5"/>
    </row>
    <row r="197" spans="1:18" ht="22.5" hidden="1">
      <c r="A197" s="119" t="s">
        <v>1220</v>
      </c>
      <c r="B197" s="98">
        <v>37</v>
      </c>
      <c r="C197" s="98" t="str">
        <f t="shared" si="52"/>
        <v>11.1</v>
      </c>
      <c r="D197" s="92" t="str">
        <f t="shared" si="53"/>
        <v>1.11.1</v>
      </c>
      <c r="E197" s="93" t="e">
        <f t="shared" si="46"/>
        <v>#REF!</v>
      </c>
      <c r="F197" s="94" t="e">
        <f t="shared" si="48"/>
        <v>#REF!</v>
      </c>
      <c r="G197" s="94">
        <f t="shared" si="47"/>
        <v>9.9999999999999995E-7</v>
      </c>
      <c r="H197" s="99" t="str">
        <f t="shared" si="49"/>
        <v/>
      </c>
      <c r="I197" s="99" t="str">
        <f t="shared" si="50"/>
        <v/>
      </c>
      <c r="J197" s="99">
        <f t="shared" si="51"/>
        <v>9.9999999999999995E-7</v>
      </c>
      <c r="K197" s="132" t="s">
        <v>163</v>
      </c>
      <c r="L197" s="104" t="s">
        <v>517</v>
      </c>
      <c r="M197" s="118" t="s">
        <v>4</v>
      </c>
      <c r="N197" s="2">
        <v>3</v>
      </c>
      <c r="O197" s="2" t="s">
        <v>74</v>
      </c>
      <c r="P197" s="149" t="s">
        <v>1081</v>
      </c>
      <c r="Q197" s="179">
        <v>1</v>
      </c>
    </row>
    <row r="198" spans="1:18" ht="22.5" hidden="1">
      <c r="A198" s="119" t="s">
        <v>1221</v>
      </c>
      <c r="B198" s="98">
        <v>37</v>
      </c>
      <c r="C198" s="98" t="str">
        <f t="shared" si="52"/>
        <v>11.2</v>
      </c>
      <c r="D198" s="92" t="str">
        <f t="shared" si="53"/>
        <v>1.11.2</v>
      </c>
      <c r="E198" s="93" t="e">
        <f t="shared" si="46"/>
        <v>#REF!</v>
      </c>
      <c r="F198" s="94" t="e">
        <f>#REF!+G198</f>
        <v>#REF!</v>
      </c>
      <c r="G198" s="94">
        <f t="shared" si="47"/>
        <v>9.9999999999999995E-7</v>
      </c>
      <c r="H198" s="99" t="str">
        <f t="shared" si="49"/>
        <v/>
      </c>
      <c r="I198" s="99" t="str">
        <f t="shared" si="50"/>
        <v/>
      </c>
      <c r="J198" s="99">
        <f t="shared" si="51"/>
        <v>9.9999999999999995E-7</v>
      </c>
      <c r="K198" s="132" t="s">
        <v>164</v>
      </c>
      <c r="L198" s="104" t="s">
        <v>518</v>
      </c>
      <c r="M198" s="118" t="s">
        <v>4</v>
      </c>
      <c r="N198" s="2">
        <v>3</v>
      </c>
      <c r="O198" s="2" t="s">
        <v>74</v>
      </c>
      <c r="P198" s="149" t="s">
        <v>1081</v>
      </c>
      <c r="Q198" s="179">
        <v>1</v>
      </c>
    </row>
    <row r="199" spans="1:18" ht="22.5" hidden="1">
      <c r="A199" s="119" t="s">
        <v>1222</v>
      </c>
      <c r="B199" s="98">
        <v>37</v>
      </c>
      <c r="C199" s="98" t="str">
        <f t="shared" si="52"/>
        <v>11.3</v>
      </c>
      <c r="D199" s="92" t="str">
        <f t="shared" si="53"/>
        <v>1.11.3</v>
      </c>
      <c r="E199" s="93" t="e">
        <f t="shared" si="46"/>
        <v>#REF!</v>
      </c>
      <c r="F199" s="94" t="e">
        <f>#REF!+G199</f>
        <v>#REF!</v>
      </c>
      <c r="G199" s="94">
        <f t="shared" si="47"/>
        <v>9.9999999999999995E-7</v>
      </c>
      <c r="H199" s="99" t="str">
        <f t="shared" si="49"/>
        <v/>
      </c>
      <c r="I199" s="99" t="str">
        <f t="shared" si="50"/>
        <v/>
      </c>
      <c r="J199" s="99">
        <f t="shared" si="51"/>
        <v>9.9999999999999995E-7</v>
      </c>
      <c r="K199" s="132" t="s">
        <v>165</v>
      </c>
      <c r="L199" s="104" t="s">
        <v>519</v>
      </c>
      <c r="M199" s="118" t="s">
        <v>4</v>
      </c>
      <c r="N199" s="2">
        <v>3</v>
      </c>
      <c r="O199" s="2" t="s">
        <v>74</v>
      </c>
      <c r="P199" s="149" t="s">
        <v>1081</v>
      </c>
      <c r="Q199" s="179">
        <v>1</v>
      </c>
    </row>
    <row r="200" spans="1:18" ht="22.5" hidden="1">
      <c r="A200" s="119" t="s">
        <v>1223</v>
      </c>
      <c r="B200" s="98">
        <v>37</v>
      </c>
      <c r="C200" s="98" t="str">
        <f t="shared" si="52"/>
        <v>11.4</v>
      </c>
      <c r="D200" s="92" t="str">
        <f t="shared" si="53"/>
        <v>1.11.4</v>
      </c>
      <c r="E200" s="93" t="e">
        <f t="shared" si="46"/>
        <v>#REF!</v>
      </c>
      <c r="F200" s="94" t="e">
        <f>#REF!+G200</f>
        <v>#REF!</v>
      </c>
      <c r="G200" s="94">
        <f t="shared" si="47"/>
        <v>9.9999999999999995E-7</v>
      </c>
      <c r="H200" s="99" t="str">
        <f t="shared" si="49"/>
        <v/>
      </c>
      <c r="I200" s="99" t="str">
        <f t="shared" si="50"/>
        <v/>
      </c>
      <c r="J200" s="99">
        <f t="shared" si="51"/>
        <v>9.9999999999999995E-7</v>
      </c>
      <c r="K200" s="132" t="s">
        <v>166</v>
      </c>
      <c r="L200" s="104" t="s">
        <v>520</v>
      </c>
      <c r="M200" s="118" t="s">
        <v>4</v>
      </c>
      <c r="N200" s="2">
        <v>3</v>
      </c>
      <c r="O200" s="2" t="s">
        <v>74</v>
      </c>
      <c r="P200" s="149" t="s">
        <v>1081</v>
      </c>
      <c r="Q200" s="179">
        <v>1</v>
      </c>
    </row>
    <row r="201" spans="1:18" ht="22.5" hidden="1">
      <c r="A201" s="119" t="s">
        <v>1224</v>
      </c>
      <c r="B201" s="98"/>
      <c r="C201" s="98"/>
      <c r="D201" s="92"/>
      <c r="E201" s="93"/>
      <c r="F201" s="94"/>
      <c r="G201" s="94"/>
      <c r="H201" s="99"/>
      <c r="I201" s="99"/>
      <c r="J201" s="99"/>
      <c r="K201" s="132"/>
      <c r="L201" s="104" t="s">
        <v>346</v>
      </c>
      <c r="M201" s="118" t="s">
        <v>4</v>
      </c>
      <c r="N201" s="2">
        <v>3</v>
      </c>
      <c r="O201" s="2" t="s">
        <v>74</v>
      </c>
      <c r="P201" s="149" t="s">
        <v>1081</v>
      </c>
      <c r="Q201" s="179">
        <v>1</v>
      </c>
    </row>
    <row r="202" spans="1:18" s="43" customFormat="1" hidden="1">
      <c r="A202" s="85">
        <v>53</v>
      </c>
      <c r="B202" s="86"/>
      <c r="C202" s="86"/>
      <c r="D202" s="86"/>
      <c r="E202" s="87"/>
      <c r="F202" s="88"/>
      <c r="G202" s="88"/>
      <c r="H202" s="88"/>
      <c r="I202" s="88"/>
      <c r="J202" s="88"/>
      <c r="K202" s="85"/>
      <c r="L202" s="89" t="s">
        <v>370</v>
      </c>
      <c r="M202" s="85" t="s">
        <v>100</v>
      </c>
      <c r="N202" s="42">
        <v>3</v>
      </c>
      <c r="O202" s="42" t="s">
        <v>74</v>
      </c>
      <c r="P202" s="158" t="s">
        <v>1081</v>
      </c>
      <c r="Q202" s="173"/>
      <c r="R202" s="159"/>
    </row>
    <row r="203" spans="1:18" ht="22.5" hidden="1">
      <c r="A203" s="119" t="s">
        <v>1225</v>
      </c>
      <c r="B203" s="91"/>
      <c r="C203" s="91"/>
      <c r="D203" s="92"/>
      <c r="E203" s="93"/>
      <c r="F203" s="94"/>
      <c r="G203" s="94"/>
      <c r="H203" s="94"/>
      <c r="I203" s="94"/>
      <c r="J203" s="94"/>
      <c r="K203" s="134"/>
      <c r="L203" s="104" t="s">
        <v>394</v>
      </c>
      <c r="M203" s="91" t="s">
        <v>100</v>
      </c>
      <c r="N203" s="4">
        <v>3</v>
      </c>
      <c r="O203" s="4" t="s">
        <v>74</v>
      </c>
      <c r="P203" s="168" t="s">
        <v>1098</v>
      </c>
      <c r="Q203" s="5"/>
    </row>
    <row r="204" spans="1:18" ht="22.5" hidden="1">
      <c r="A204" s="119" t="s">
        <v>1226</v>
      </c>
      <c r="B204" s="98"/>
      <c r="C204" s="98"/>
      <c r="D204" s="92"/>
      <c r="E204" s="93"/>
      <c r="F204" s="94"/>
      <c r="G204" s="94"/>
      <c r="H204" s="99"/>
      <c r="I204" s="99"/>
      <c r="J204" s="99"/>
      <c r="K204" s="132"/>
      <c r="L204" s="104" t="s">
        <v>395</v>
      </c>
      <c r="M204" s="118" t="s">
        <v>106</v>
      </c>
      <c r="N204" s="2">
        <v>3</v>
      </c>
      <c r="O204" s="2" t="s">
        <v>74</v>
      </c>
      <c r="P204" s="149" t="s">
        <v>1099</v>
      </c>
      <c r="Q204" s="179"/>
    </row>
    <row r="205" spans="1:18" hidden="1">
      <c r="A205" s="119" t="s">
        <v>1227</v>
      </c>
      <c r="B205" s="98">
        <v>38</v>
      </c>
      <c r="C205" s="98" t="str">
        <f t="shared" ref="C205:C209" si="54">MID(D205,3,10)</f>
        <v>1</v>
      </c>
      <c r="D205" s="92" t="str">
        <f t="shared" ref="D205:D209" si="55">K205</f>
        <v>2.1</v>
      </c>
      <c r="E205" s="93" t="e">
        <f t="shared" ref="E205:E209" si="56">TRUNC(F205)</f>
        <v>#REF!</v>
      </c>
      <c r="F205" s="94" t="e">
        <f>#REF!+G205</f>
        <v>#REF!</v>
      </c>
      <c r="G205" s="94">
        <f t="shared" ref="G205:G209" si="57">SUM(H205:J205)</f>
        <v>1E-3</v>
      </c>
      <c r="H205" s="99" t="str">
        <f t="shared" ref="H205:H209" si="58">IF(LEN(K205)=1,1,IF(LEN(K205)=2,1,""))</f>
        <v/>
      </c>
      <c r="I205" s="99">
        <f t="shared" ref="I205:I209" si="59">IF(LEN(K205)=3,0.001,IF(LEN(K205)=4,0.001,""))</f>
        <v>1E-3</v>
      </c>
      <c r="J205" s="99" t="str">
        <f t="shared" ref="J205:J209" si="60">IF(LEN(K205)=5,0.000001,IF(LEN(K205)=6,0.000001,""))</f>
        <v/>
      </c>
      <c r="K205" s="133" t="s">
        <v>14</v>
      </c>
      <c r="L205" s="104" t="s">
        <v>364</v>
      </c>
      <c r="M205" s="118" t="s">
        <v>106</v>
      </c>
      <c r="N205" s="2">
        <v>3</v>
      </c>
      <c r="O205" s="2" t="s">
        <v>74</v>
      </c>
      <c r="P205" s="149" t="s">
        <v>1081</v>
      </c>
      <c r="Q205" s="179">
        <v>1</v>
      </c>
    </row>
    <row r="206" spans="1:18" hidden="1">
      <c r="A206" s="119" t="s">
        <v>1228</v>
      </c>
      <c r="B206" s="98">
        <v>38</v>
      </c>
      <c r="C206" s="98" t="str">
        <f t="shared" si="54"/>
        <v>2</v>
      </c>
      <c r="D206" s="92" t="str">
        <f t="shared" si="55"/>
        <v>2.2</v>
      </c>
      <c r="E206" s="93" t="e">
        <f t="shared" si="56"/>
        <v>#REF!</v>
      </c>
      <c r="F206" s="94" t="e">
        <f>F205+G206</f>
        <v>#REF!</v>
      </c>
      <c r="G206" s="94">
        <f t="shared" si="57"/>
        <v>1E-3</v>
      </c>
      <c r="H206" s="99" t="str">
        <f t="shared" si="58"/>
        <v/>
      </c>
      <c r="I206" s="99">
        <f t="shared" si="59"/>
        <v>1E-3</v>
      </c>
      <c r="J206" s="99" t="str">
        <f t="shared" si="60"/>
        <v/>
      </c>
      <c r="K206" s="133" t="s">
        <v>16</v>
      </c>
      <c r="L206" s="104" t="s">
        <v>365</v>
      </c>
      <c r="M206" s="118" t="s">
        <v>106</v>
      </c>
      <c r="N206" s="2">
        <v>3</v>
      </c>
      <c r="O206" s="2" t="s">
        <v>74</v>
      </c>
      <c r="P206" s="149" t="s">
        <v>1081</v>
      </c>
      <c r="Q206" s="179">
        <v>1</v>
      </c>
    </row>
    <row r="207" spans="1:18" hidden="1">
      <c r="A207" s="119" t="s">
        <v>1229</v>
      </c>
      <c r="B207" s="98">
        <v>38</v>
      </c>
      <c r="C207" s="98" t="str">
        <f t="shared" si="54"/>
        <v>3</v>
      </c>
      <c r="D207" s="92" t="str">
        <f t="shared" si="55"/>
        <v>2.3</v>
      </c>
      <c r="E207" s="93" t="e">
        <f t="shared" si="56"/>
        <v>#REF!</v>
      </c>
      <c r="F207" s="94" t="e">
        <f>F206+G207</f>
        <v>#REF!</v>
      </c>
      <c r="G207" s="94">
        <f t="shared" si="57"/>
        <v>1E-3</v>
      </c>
      <c r="H207" s="99" t="str">
        <f t="shared" si="58"/>
        <v/>
      </c>
      <c r="I207" s="99">
        <f t="shared" si="59"/>
        <v>1E-3</v>
      </c>
      <c r="J207" s="99" t="str">
        <f t="shared" si="60"/>
        <v/>
      </c>
      <c r="K207" s="133" t="s">
        <v>17</v>
      </c>
      <c r="L207" s="104" t="s">
        <v>573</v>
      </c>
      <c r="M207" s="118" t="s">
        <v>106</v>
      </c>
      <c r="N207" s="2">
        <v>3</v>
      </c>
      <c r="O207" s="2" t="s">
        <v>74</v>
      </c>
      <c r="P207" s="149" t="s">
        <v>1081</v>
      </c>
      <c r="Q207" s="179">
        <v>1</v>
      </c>
    </row>
    <row r="208" spans="1:18" hidden="1">
      <c r="A208" s="119" t="s">
        <v>1230</v>
      </c>
      <c r="B208" s="98">
        <v>38</v>
      </c>
      <c r="C208" s="98" t="str">
        <f t="shared" si="54"/>
        <v>5</v>
      </c>
      <c r="D208" s="92" t="str">
        <f t="shared" si="55"/>
        <v>2.5</v>
      </c>
      <c r="E208" s="93" t="e">
        <f t="shared" si="56"/>
        <v>#REF!</v>
      </c>
      <c r="F208" s="94" t="e">
        <f>#REF!+G208</f>
        <v>#REF!</v>
      </c>
      <c r="G208" s="94">
        <f t="shared" si="57"/>
        <v>1E-3</v>
      </c>
      <c r="H208" s="99" t="str">
        <f t="shared" si="58"/>
        <v/>
      </c>
      <c r="I208" s="99">
        <f t="shared" si="59"/>
        <v>1E-3</v>
      </c>
      <c r="J208" s="99" t="str">
        <f t="shared" si="60"/>
        <v/>
      </c>
      <c r="K208" s="133" t="s">
        <v>168</v>
      </c>
      <c r="L208" s="104" t="s">
        <v>574</v>
      </c>
      <c r="M208" s="118" t="s">
        <v>106</v>
      </c>
      <c r="N208" s="2">
        <v>3</v>
      </c>
      <c r="O208" s="2" t="s">
        <v>74</v>
      </c>
      <c r="P208" s="149" t="s">
        <v>1081</v>
      </c>
      <c r="Q208" s="179">
        <v>1</v>
      </c>
    </row>
    <row r="209" spans="1:17" hidden="1">
      <c r="A209" s="119" t="s">
        <v>1231</v>
      </c>
      <c r="B209" s="98">
        <v>38</v>
      </c>
      <c r="C209" s="98" t="str">
        <f t="shared" si="54"/>
        <v>6</v>
      </c>
      <c r="D209" s="92" t="str">
        <f t="shared" si="55"/>
        <v>2.6</v>
      </c>
      <c r="E209" s="93" t="e">
        <f t="shared" si="56"/>
        <v>#REF!</v>
      </c>
      <c r="F209" s="94" t="e">
        <f>#REF!+G209</f>
        <v>#REF!</v>
      </c>
      <c r="G209" s="94">
        <f t="shared" si="57"/>
        <v>1E-3</v>
      </c>
      <c r="H209" s="99" t="str">
        <f t="shared" si="58"/>
        <v/>
      </c>
      <c r="I209" s="99">
        <f t="shared" si="59"/>
        <v>1E-3</v>
      </c>
      <c r="J209" s="99" t="str">
        <f t="shared" si="60"/>
        <v/>
      </c>
      <c r="K209" s="133" t="s">
        <v>169</v>
      </c>
      <c r="L209" s="104" t="s">
        <v>575</v>
      </c>
      <c r="M209" s="118" t="s">
        <v>106</v>
      </c>
      <c r="N209" s="2">
        <v>3</v>
      </c>
      <c r="O209" s="2" t="s">
        <v>74</v>
      </c>
      <c r="P209" s="149" t="s">
        <v>1081</v>
      </c>
      <c r="Q209" s="179">
        <v>1</v>
      </c>
    </row>
    <row r="210" spans="1:17" ht="22.5" hidden="1">
      <c r="A210" s="119" t="s">
        <v>1232</v>
      </c>
      <c r="B210" s="98"/>
      <c r="C210" s="98"/>
      <c r="D210" s="92"/>
      <c r="E210" s="93"/>
      <c r="F210" s="94"/>
      <c r="G210" s="94"/>
      <c r="H210" s="99"/>
      <c r="I210" s="99"/>
      <c r="J210" s="99"/>
      <c r="K210" s="134"/>
      <c r="L210" s="104" t="s">
        <v>396</v>
      </c>
      <c r="M210" s="118" t="s">
        <v>102</v>
      </c>
      <c r="N210" s="2">
        <v>3</v>
      </c>
      <c r="O210" s="2" t="s">
        <v>74</v>
      </c>
      <c r="P210" s="149" t="s">
        <v>1100</v>
      </c>
      <c r="Q210" s="179"/>
    </row>
    <row r="211" spans="1:17" hidden="1">
      <c r="A211" s="97" t="s">
        <v>1233</v>
      </c>
      <c r="B211" s="98">
        <v>39</v>
      </c>
      <c r="C211" s="98" t="str">
        <f t="shared" ref="C211:C213" si="61">MID(D211,3,10)</f>
        <v>1</v>
      </c>
      <c r="D211" s="92" t="str">
        <f t="shared" ref="D211:D213" si="62">K211</f>
        <v>3.1</v>
      </c>
      <c r="E211" s="93" t="e">
        <f t="shared" ref="E211:E213" si="63">TRUNC(F211)</f>
        <v>#REF!</v>
      </c>
      <c r="F211" s="94" t="e">
        <f>#REF!+G211</f>
        <v>#REF!</v>
      </c>
      <c r="G211" s="94">
        <f t="shared" ref="G211:G213" si="64">SUM(H211:J211)</f>
        <v>1E-3</v>
      </c>
      <c r="H211" s="99" t="str">
        <f t="shared" ref="H211:H213" si="65">IF(LEN(K211)=1,1,IF(LEN(K211)=2,1,""))</f>
        <v/>
      </c>
      <c r="I211" s="99">
        <f t="shared" ref="I211:I213" si="66">IF(LEN(K211)=3,0.001,IF(LEN(K211)=4,0.001,""))</f>
        <v>1E-3</v>
      </c>
      <c r="J211" s="99" t="str">
        <f t="shared" ref="J211:J213" si="67">IF(LEN(K211)=5,0.000001,IF(LEN(K211)=6,0.000001,""))</f>
        <v/>
      </c>
      <c r="K211" s="130" t="s">
        <v>19</v>
      </c>
      <c r="L211" s="101" t="s">
        <v>521</v>
      </c>
      <c r="M211" s="118" t="s">
        <v>102</v>
      </c>
      <c r="N211" s="2">
        <v>3</v>
      </c>
      <c r="O211" s="2" t="s">
        <v>74</v>
      </c>
      <c r="P211" s="149" t="s">
        <v>1081</v>
      </c>
      <c r="Q211" s="179">
        <v>1</v>
      </c>
    </row>
    <row r="212" spans="1:17" hidden="1">
      <c r="A212" s="97" t="s">
        <v>1234</v>
      </c>
      <c r="B212" s="98">
        <v>39</v>
      </c>
      <c r="C212" s="98" t="str">
        <f t="shared" si="61"/>
        <v>2</v>
      </c>
      <c r="D212" s="92" t="str">
        <f t="shared" si="62"/>
        <v>3.2</v>
      </c>
      <c r="E212" s="93" t="e">
        <f t="shared" si="63"/>
        <v>#REF!</v>
      </c>
      <c r="F212" s="94" t="e">
        <f>#REF!+G212</f>
        <v>#REF!</v>
      </c>
      <c r="G212" s="94">
        <f t="shared" si="64"/>
        <v>1E-3</v>
      </c>
      <c r="H212" s="99" t="str">
        <f t="shared" si="65"/>
        <v/>
      </c>
      <c r="I212" s="99">
        <f t="shared" si="66"/>
        <v>1E-3</v>
      </c>
      <c r="J212" s="99" t="str">
        <f t="shared" si="67"/>
        <v/>
      </c>
      <c r="K212" s="130" t="s">
        <v>20</v>
      </c>
      <c r="L212" s="101" t="s">
        <v>576</v>
      </c>
      <c r="M212" s="118" t="s">
        <v>102</v>
      </c>
      <c r="N212" s="2">
        <v>3</v>
      </c>
      <c r="O212" s="2" t="s">
        <v>74</v>
      </c>
      <c r="P212" s="149" t="s">
        <v>1081</v>
      </c>
      <c r="Q212" s="179">
        <v>1</v>
      </c>
    </row>
    <row r="213" spans="1:17" hidden="1">
      <c r="A213" s="97" t="s">
        <v>1235</v>
      </c>
      <c r="B213" s="98">
        <v>39</v>
      </c>
      <c r="C213" s="98" t="str">
        <f t="shared" si="61"/>
        <v>3</v>
      </c>
      <c r="D213" s="92" t="str">
        <f t="shared" si="62"/>
        <v>3.3</v>
      </c>
      <c r="E213" s="93" t="e">
        <f t="shared" si="63"/>
        <v>#REF!</v>
      </c>
      <c r="F213" s="94" t="e">
        <f>#REF!+G213</f>
        <v>#REF!</v>
      </c>
      <c r="G213" s="94">
        <f t="shared" si="64"/>
        <v>1E-3</v>
      </c>
      <c r="H213" s="99" t="str">
        <f t="shared" si="65"/>
        <v/>
      </c>
      <c r="I213" s="99">
        <f t="shared" si="66"/>
        <v>1E-3</v>
      </c>
      <c r="J213" s="99" t="str">
        <f t="shared" si="67"/>
        <v/>
      </c>
      <c r="K213" s="130" t="s">
        <v>74</v>
      </c>
      <c r="L213" s="101" t="s">
        <v>366</v>
      </c>
      <c r="M213" s="118" t="s">
        <v>102</v>
      </c>
      <c r="N213" s="2">
        <v>3</v>
      </c>
      <c r="O213" s="2" t="s">
        <v>74</v>
      </c>
      <c r="P213" s="149" t="s">
        <v>1081</v>
      </c>
      <c r="Q213" s="179">
        <v>1</v>
      </c>
    </row>
    <row r="214" spans="1:17" ht="22.5" hidden="1">
      <c r="A214" s="135" t="s">
        <v>1236</v>
      </c>
      <c r="B214" s="91"/>
      <c r="C214" s="91"/>
      <c r="D214" s="92"/>
      <c r="E214" s="93"/>
      <c r="F214" s="94"/>
      <c r="G214" s="94"/>
      <c r="H214" s="94"/>
      <c r="I214" s="94"/>
      <c r="J214" s="94"/>
      <c r="K214" s="136"/>
      <c r="L214" s="137" t="s">
        <v>577</v>
      </c>
      <c r="M214" s="91" t="s">
        <v>100</v>
      </c>
      <c r="N214" s="4">
        <v>3</v>
      </c>
      <c r="O214" s="4" t="s">
        <v>74</v>
      </c>
      <c r="P214" s="168" t="s">
        <v>1081</v>
      </c>
      <c r="Q214" s="5"/>
    </row>
    <row r="215" spans="1:17" hidden="1">
      <c r="A215" s="103" t="s">
        <v>1237</v>
      </c>
      <c r="B215" s="91">
        <v>38</v>
      </c>
      <c r="C215" s="91" t="str">
        <f t="shared" si="52"/>
        <v>4</v>
      </c>
      <c r="D215" s="92" t="str">
        <f t="shared" si="53"/>
        <v>2.4</v>
      </c>
      <c r="E215" s="93" t="e">
        <f t="shared" si="46"/>
        <v>#REF!</v>
      </c>
      <c r="F215" s="94" t="e">
        <f>#REF!+G215</f>
        <v>#REF!</v>
      </c>
      <c r="G215" s="94">
        <f t="shared" si="47"/>
        <v>1E-3</v>
      </c>
      <c r="H215" s="94" t="str">
        <f t="shared" si="49"/>
        <v/>
      </c>
      <c r="I215" s="94">
        <f t="shared" si="50"/>
        <v>1E-3</v>
      </c>
      <c r="J215" s="94" t="str">
        <f t="shared" si="51"/>
        <v/>
      </c>
      <c r="K215" s="136" t="s">
        <v>167</v>
      </c>
      <c r="L215" s="138" t="s">
        <v>578</v>
      </c>
      <c r="M215" s="91" t="s">
        <v>100</v>
      </c>
      <c r="N215" s="4">
        <v>3</v>
      </c>
      <c r="O215" s="4" t="s">
        <v>74</v>
      </c>
      <c r="P215" s="168" t="s">
        <v>1081</v>
      </c>
      <c r="Q215" s="5">
        <v>1</v>
      </c>
    </row>
    <row r="216" spans="1:17" ht="22.5" hidden="1">
      <c r="A216" s="97" t="s">
        <v>1238</v>
      </c>
      <c r="B216" s="91"/>
      <c r="C216" s="91"/>
      <c r="D216" s="92"/>
      <c r="E216" s="93"/>
      <c r="F216" s="94"/>
      <c r="G216" s="94"/>
      <c r="H216" s="94"/>
      <c r="I216" s="94"/>
      <c r="J216" s="94"/>
      <c r="K216" s="133"/>
      <c r="L216" s="101" t="s">
        <v>397</v>
      </c>
      <c r="M216" s="91" t="s">
        <v>100</v>
      </c>
      <c r="N216" s="4">
        <v>3</v>
      </c>
      <c r="O216" s="4" t="s">
        <v>74</v>
      </c>
      <c r="P216" s="168" t="s">
        <v>1101</v>
      </c>
      <c r="Q216" s="5"/>
    </row>
    <row r="217" spans="1:17" ht="22.5" hidden="1">
      <c r="A217" s="119" t="s">
        <v>1239</v>
      </c>
      <c r="B217" s="98">
        <v>38</v>
      </c>
      <c r="C217" s="98" t="str">
        <f t="shared" ref="C217:C229" si="68">MID(D217,3,10)</f>
        <v>7.1</v>
      </c>
      <c r="D217" s="92" t="str">
        <f t="shared" si="53"/>
        <v>2.7.1</v>
      </c>
      <c r="E217" s="93" t="e">
        <f t="shared" ref="E217:E227" si="69">TRUNC(F217)</f>
        <v>#REF!</v>
      </c>
      <c r="F217" s="94" t="e">
        <f>#REF!+G217</f>
        <v>#REF!</v>
      </c>
      <c r="G217" s="94">
        <f t="shared" ref="G217:G227" si="70">SUM(H217:J217)</f>
        <v>9.9999999999999995E-7</v>
      </c>
      <c r="H217" s="99" t="str">
        <f t="shared" ref="H217:H228" si="71">IF(LEN(K217)=1,1,IF(LEN(K217)=2,1,""))</f>
        <v/>
      </c>
      <c r="I217" s="99" t="str">
        <f t="shared" ref="I217:I228" si="72">IF(LEN(K217)=3,0.001,IF(LEN(K217)=4,0.001,""))</f>
        <v/>
      </c>
      <c r="J217" s="99">
        <f t="shared" ref="J217:J228" si="73">IF(LEN(K217)=5,0.000001,IF(LEN(K217)=6,0.000001,""))</f>
        <v>9.9999999999999995E-7</v>
      </c>
      <c r="K217" s="134" t="s">
        <v>171</v>
      </c>
      <c r="L217" s="104" t="s">
        <v>522</v>
      </c>
      <c r="M217" s="118" t="s">
        <v>100</v>
      </c>
      <c r="N217" s="2">
        <v>3</v>
      </c>
      <c r="O217" s="2" t="s">
        <v>74</v>
      </c>
      <c r="P217" s="149" t="s">
        <v>1081</v>
      </c>
      <c r="Q217" s="179">
        <v>1</v>
      </c>
    </row>
    <row r="218" spans="1:17" ht="22.5" hidden="1">
      <c r="A218" s="119" t="s">
        <v>1240</v>
      </c>
      <c r="B218" s="98">
        <v>38</v>
      </c>
      <c r="C218" s="98" t="str">
        <f t="shared" si="68"/>
        <v>7.2</v>
      </c>
      <c r="D218" s="92" t="str">
        <f t="shared" si="53"/>
        <v>2.7.2</v>
      </c>
      <c r="E218" s="93" t="e">
        <f t="shared" si="69"/>
        <v>#REF!</v>
      </c>
      <c r="F218" s="94" t="e">
        <f>#REF!+G218</f>
        <v>#REF!</v>
      </c>
      <c r="G218" s="94">
        <f t="shared" si="70"/>
        <v>9.9999999999999995E-7</v>
      </c>
      <c r="H218" s="99" t="str">
        <f t="shared" si="71"/>
        <v/>
      </c>
      <c r="I218" s="99" t="str">
        <f t="shared" si="72"/>
        <v/>
      </c>
      <c r="J218" s="99">
        <f t="shared" si="73"/>
        <v>9.9999999999999995E-7</v>
      </c>
      <c r="K218" s="134" t="s">
        <v>172</v>
      </c>
      <c r="L218" s="104" t="s">
        <v>523</v>
      </c>
      <c r="M218" s="118" t="s">
        <v>100</v>
      </c>
      <c r="N218" s="2">
        <v>3</v>
      </c>
      <c r="O218" s="2" t="s">
        <v>74</v>
      </c>
      <c r="P218" s="149" t="s">
        <v>1081</v>
      </c>
      <c r="Q218" s="179">
        <v>1</v>
      </c>
    </row>
    <row r="219" spans="1:17" ht="22.5" hidden="1">
      <c r="A219" s="119" t="s">
        <v>1241</v>
      </c>
      <c r="B219" s="98">
        <v>38</v>
      </c>
      <c r="C219" s="98" t="str">
        <f t="shared" si="68"/>
        <v>7.3</v>
      </c>
      <c r="D219" s="92" t="str">
        <f t="shared" si="53"/>
        <v>2.7.3</v>
      </c>
      <c r="E219" s="93" t="e">
        <f t="shared" si="69"/>
        <v>#REF!</v>
      </c>
      <c r="F219" s="94" t="e">
        <f>#REF!+G219</f>
        <v>#REF!</v>
      </c>
      <c r="G219" s="94">
        <f t="shared" si="70"/>
        <v>9.9999999999999995E-7</v>
      </c>
      <c r="H219" s="99" t="str">
        <f t="shared" si="71"/>
        <v/>
      </c>
      <c r="I219" s="99" t="str">
        <f t="shared" si="72"/>
        <v/>
      </c>
      <c r="J219" s="99">
        <f t="shared" si="73"/>
        <v>9.9999999999999995E-7</v>
      </c>
      <c r="K219" s="133" t="s">
        <v>173</v>
      </c>
      <c r="L219" s="104" t="s">
        <v>524</v>
      </c>
      <c r="M219" s="118" t="s">
        <v>100</v>
      </c>
      <c r="N219" s="2">
        <v>3</v>
      </c>
      <c r="O219" s="2" t="s">
        <v>74</v>
      </c>
      <c r="P219" s="149" t="s">
        <v>1081</v>
      </c>
      <c r="Q219" s="179">
        <v>1</v>
      </c>
    </row>
    <row r="220" spans="1:17" ht="22.5" hidden="1">
      <c r="A220" s="119" t="s">
        <v>1242</v>
      </c>
      <c r="B220" s="98">
        <v>38</v>
      </c>
      <c r="C220" s="98" t="str">
        <f t="shared" si="68"/>
        <v>7.4</v>
      </c>
      <c r="D220" s="92" t="str">
        <f t="shared" si="53"/>
        <v>2.7.4</v>
      </c>
      <c r="E220" s="93" t="e">
        <f t="shared" si="69"/>
        <v>#REF!</v>
      </c>
      <c r="F220" s="94" t="e">
        <f>#REF!+G220</f>
        <v>#REF!</v>
      </c>
      <c r="G220" s="94">
        <f t="shared" si="70"/>
        <v>9.9999999999999995E-7</v>
      </c>
      <c r="H220" s="99" t="str">
        <f t="shared" si="71"/>
        <v/>
      </c>
      <c r="I220" s="99" t="str">
        <f t="shared" si="72"/>
        <v/>
      </c>
      <c r="J220" s="99">
        <f t="shared" si="73"/>
        <v>9.9999999999999995E-7</v>
      </c>
      <c r="K220" s="134" t="s">
        <v>174</v>
      </c>
      <c r="L220" s="104" t="s">
        <v>525</v>
      </c>
      <c r="M220" s="118" t="s">
        <v>100</v>
      </c>
      <c r="N220" s="2">
        <v>3</v>
      </c>
      <c r="O220" s="2" t="s">
        <v>74</v>
      </c>
      <c r="P220" s="149" t="s">
        <v>1081</v>
      </c>
      <c r="Q220" s="179">
        <v>1</v>
      </c>
    </row>
    <row r="221" spans="1:17" ht="22.5" hidden="1">
      <c r="A221" s="119" t="s">
        <v>1243</v>
      </c>
      <c r="B221" s="91">
        <v>38</v>
      </c>
      <c r="C221" s="91" t="str">
        <f t="shared" si="68"/>
        <v>8</v>
      </c>
      <c r="D221" s="92" t="str">
        <f t="shared" si="53"/>
        <v>2.8</v>
      </c>
      <c r="E221" s="93" t="e">
        <f t="shared" si="69"/>
        <v>#REF!</v>
      </c>
      <c r="F221" s="94" t="e">
        <f>#REF!+G221</f>
        <v>#REF!</v>
      </c>
      <c r="G221" s="94">
        <f t="shared" si="70"/>
        <v>1E-3</v>
      </c>
      <c r="H221" s="94" t="str">
        <f t="shared" si="71"/>
        <v/>
      </c>
      <c r="I221" s="94">
        <f t="shared" si="72"/>
        <v>1E-3</v>
      </c>
      <c r="J221" s="94" t="str">
        <f t="shared" si="73"/>
        <v/>
      </c>
      <c r="K221" s="133" t="s">
        <v>175</v>
      </c>
      <c r="L221" s="104" t="s">
        <v>558</v>
      </c>
      <c r="M221" s="91" t="s">
        <v>100</v>
      </c>
      <c r="N221" s="4">
        <v>3</v>
      </c>
      <c r="O221" s="4" t="s">
        <v>74</v>
      </c>
      <c r="P221" s="168" t="s">
        <v>1081</v>
      </c>
      <c r="Q221" s="5"/>
    </row>
    <row r="222" spans="1:17" ht="22.5" hidden="1">
      <c r="A222" s="119" t="s">
        <v>1244</v>
      </c>
      <c r="B222" s="98">
        <v>38</v>
      </c>
      <c r="C222" s="98" t="str">
        <f t="shared" si="68"/>
        <v>8.1</v>
      </c>
      <c r="D222" s="92" t="str">
        <f t="shared" si="53"/>
        <v>2.8.1</v>
      </c>
      <c r="E222" s="93" t="e">
        <f t="shared" si="69"/>
        <v>#REF!</v>
      </c>
      <c r="F222" s="94" t="e">
        <f t="shared" ref="F222:F228" si="74">F221+G222</f>
        <v>#REF!</v>
      </c>
      <c r="G222" s="94">
        <f t="shared" si="70"/>
        <v>9.9999999999999995E-7</v>
      </c>
      <c r="H222" s="99" t="str">
        <f t="shared" si="71"/>
        <v/>
      </c>
      <c r="I222" s="99" t="str">
        <f t="shared" si="72"/>
        <v/>
      </c>
      <c r="J222" s="99">
        <f t="shared" si="73"/>
        <v>9.9999999999999995E-7</v>
      </c>
      <c r="K222" s="134" t="s">
        <v>176</v>
      </c>
      <c r="L222" s="104" t="s">
        <v>526</v>
      </c>
      <c r="M222" s="118" t="s">
        <v>106</v>
      </c>
      <c r="N222" s="2">
        <v>3</v>
      </c>
      <c r="O222" s="2" t="s">
        <v>74</v>
      </c>
      <c r="P222" s="149" t="s">
        <v>1081</v>
      </c>
      <c r="Q222" s="179">
        <v>1</v>
      </c>
    </row>
    <row r="223" spans="1:17" ht="22.5" hidden="1">
      <c r="A223" s="119" t="s">
        <v>1245</v>
      </c>
      <c r="B223" s="98">
        <v>38</v>
      </c>
      <c r="C223" s="98" t="str">
        <f t="shared" si="68"/>
        <v>8.2</v>
      </c>
      <c r="D223" s="92" t="str">
        <f t="shared" si="53"/>
        <v>2.8.2</v>
      </c>
      <c r="E223" s="93" t="e">
        <f t="shared" si="69"/>
        <v>#REF!</v>
      </c>
      <c r="F223" s="94" t="e">
        <f>#REF!+G223</f>
        <v>#REF!</v>
      </c>
      <c r="G223" s="94">
        <f t="shared" si="70"/>
        <v>9.9999999999999995E-7</v>
      </c>
      <c r="H223" s="99" t="str">
        <f t="shared" si="71"/>
        <v/>
      </c>
      <c r="I223" s="99" t="str">
        <f t="shared" si="72"/>
        <v/>
      </c>
      <c r="J223" s="99">
        <f t="shared" si="73"/>
        <v>9.9999999999999995E-7</v>
      </c>
      <c r="K223" s="134" t="s">
        <v>177</v>
      </c>
      <c r="L223" s="104" t="s">
        <v>527</v>
      </c>
      <c r="M223" s="118" t="s">
        <v>106</v>
      </c>
      <c r="N223" s="2">
        <v>3</v>
      </c>
      <c r="O223" s="2" t="s">
        <v>74</v>
      </c>
      <c r="P223" s="149" t="s">
        <v>1081</v>
      </c>
      <c r="Q223" s="179">
        <v>1</v>
      </c>
    </row>
    <row r="224" spans="1:17" ht="22.5" hidden="1">
      <c r="A224" s="119" t="s">
        <v>1246</v>
      </c>
      <c r="B224" s="98">
        <v>38</v>
      </c>
      <c r="C224" s="98" t="str">
        <f t="shared" si="68"/>
        <v>8.3</v>
      </c>
      <c r="D224" s="92" t="str">
        <f t="shared" ref="D224:D237" si="75">K224</f>
        <v>2.8.3</v>
      </c>
      <c r="E224" s="93" t="e">
        <f t="shared" si="69"/>
        <v>#REF!</v>
      </c>
      <c r="F224" s="94" t="e">
        <f>#REF!+G224</f>
        <v>#REF!</v>
      </c>
      <c r="G224" s="94">
        <f t="shared" si="70"/>
        <v>9.9999999999999995E-7</v>
      </c>
      <c r="H224" s="99" t="str">
        <f t="shared" si="71"/>
        <v/>
      </c>
      <c r="I224" s="99" t="str">
        <f t="shared" si="72"/>
        <v/>
      </c>
      <c r="J224" s="99">
        <f t="shared" si="73"/>
        <v>9.9999999999999995E-7</v>
      </c>
      <c r="K224" s="134" t="s">
        <v>178</v>
      </c>
      <c r="L224" s="104" t="s">
        <v>528</v>
      </c>
      <c r="M224" s="118" t="s">
        <v>106</v>
      </c>
      <c r="N224" s="2">
        <v>3</v>
      </c>
      <c r="O224" s="2" t="s">
        <v>74</v>
      </c>
      <c r="P224" s="149" t="s">
        <v>1081</v>
      </c>
      <c r="Q224" s="179">
        <v>1</v>
      </c>
    </row>
    <row r="225" spans="1:18" ht="33.75" hidden="1">
      <c r="A225" s="119" t="s">
        <v>1247</v>
      </c>
      <c r="B225" s="98">
        <v>38</v>
      </c>
      <c r="C225" s="98" t="str">
        <f t="shared" si="68"/>
        <v>8.4</v>
      </c>
      <c r="D225" s="92" t="str">
        <f t="shared" si="75"/>
        <v>2.8.4</v>
      </c>
      <c r="E225" s="93" t="e">
        <f t="shared" si="69"/>
        <v>#REF!</v>
      </c>
      <c r="F225" s="94" t="e">
        <f>#REF!+G225</f>
        <v>#REF!</v>
      </c>
      <c r="G225" s="94">
        <f t="shared" si="70"/>
        <v>9.9999999999999995E-7</v>
      </c>
      <c r="H225" s="99" t="str">
        <f t="shared" si="71"/>
        <v/>
      </c>
      <c r="I225" s="99" t="str">
        <f t="shared" si="72"/>
        <v/>
      </c>
      <c r="J225" s="99">
        <f t="shared" si="73"/>
        <v>9.9999999999999995E-7</v>
      </c>
      <c r="K225" s="134" t="s">
        <v>179</v>
      </c>
      <c r="L225" s="104" t="s">
        <v>529</v>
      </c>
      <c r="M225" s="118" t="s">
        <v>106</v>
      </c>
      <c r="N225" s="2">
        <v>3</v>
      </c>
      <c r="O225" s="2" t="s">
        <v>74</v>
      </c>
      <c r="P225" s="149" t="s">
        <v>1081</v>
      </c>
      <c r="Q225" s="179">
        <v>1</v>
      </c>
    </row>
    <row r="226" spans="1:18" s="43" customFormat="1" ht="25.5" hidden="1">
      <c r="A226" s="85">
        <v>54</v>
      </c>
      <c r="B226" s="86"/>
      <c r="C226" s="86"/>
      <c r="D226" s="86"/>
      <c r="E226" s="87"/>
      <c r="F226" s="88"/>
      <c r="G226" s="88"/>
      <c r="H226" s="88"/>
      <c r="I226" s="88"/>
      <c r="J226" s="88"/>
      <c r="K226" s="85"/>
      <c r="L226" s="89" t="s">
        <v>347</v>
      </c>
      <c r="M226" s="85" t="s">
        <v>994</v>
      </c>
      <c r="N226" s="42">
        <v>3</v>
      </c>
      <c r="O226" s="42" t="s">
        <v>74</v>
      </c>
      <c r="P226" s="158" t="s">
        <v>1081</v>
      </c>
      <c r="Q226" s="173">
        <v>1</v>
      </c>
      <c r="R226" s="159"/>
    </row>
    <row r="227" spans="1:18" s="43" customFormat="1" hidden="1">
      <c r="A227" s="85">
        <v>55</v>
      </c>
      <c r="B227" s="86">
        <v>40</v>
      </c>
      <c r="C227" s="86" t="str">
        <f t="shared" si="68"/>
        <v/>
      </c>
      <c r="D227" s="86">
        <f t="shared" si="75"/>
        <v>4</v>
      </c>
      <c r="E227" s="87" t="e">
        <f t="shared" si="69"/>
        <v>#REF!</v>
      </c>
      <c r="F227" s="88" t="e">
        <f>#REF!+G227</f>
        <v>#REF!</v>
      </c>
      <c r="G227" s="88">
        <f t="shared" si="70"/>
        <v>1</v>
      </c>
      <c r="H227" s="88">
        <f t="shared" si="71"/>
        <v>1</v>
      </c>
      <c r="I227" s="88" t="str">
        <f t="shared" si="72"/>
        <v/>
      </c>
      <c r="J227" s="88" t="str">
        <f t="shared" si="73"/>
        <v/>
      </c>
      <c r="K227" s="85">
        <v>4</v>
      </c>
      <c r="L227" s="89" t="s">
        <v>530</v>
      </c>
      <c r="M227" s="85" t="s">
        <v>4</v>
      </c>
      <c r="N227" s="42">
        <v>3</v>
      </c>
      <c r="O227" s="42" t="s">
        <v>20</v>
      </c>
      <c r="P227" s="158" t="s">
        <v>1081</v>
      </c>
      <c r="Q227" s="173"/>
      <c r="R227" s="159"/>
    </row>
    <row r="228" spans="1:18" hidden="1">
      <c r="A228" s="122" t="s">
        <v>229</v>
      </c>
      <c r="B228" s="98">
        <v>40</v>
      </c>
      <c r="C228" s="98" t="str">
        <f t="shared" si="68"/>
        <v>1</v>
      </c>
      <c r="D228" s="92" t="str">
        <f t="shared" si="75"/>
        <v>4.1</v>
      </c>
      <c r="E228" s="93" t="e">
        <f t="shared" ref="E228:E267" si="76">TRUNC(F228)</f>
        <v>#REF!</v>
      </c>
      <c r="F228" s="94" t="e">
        <f t="shared" si="74"/>
        <v>#REF!</v>
      </c>
      <c r="G228" s="94">
        <f t="shared" ref="G228:G267" si="77">SUM(H228:J228)</f>
        <v>1E-3</v>
      </c>
      <c r="H228" s="99" t="str">
        <f t="shared" si="71"/>
        <v/>
      </c>
      <c r="I228" s="99">
        <f t="shared" si="72"/>
        <v>1E-3</v>
      </c>
      <c r="J228" s="99" t="str">
        <f t="shared" si="73"/>
        <v/>
      </c>
      <c r="K228" s="139" t="s">
        <v>23</v>
      </c>
      <c r="L228" s="131" t="s">
        <v>531</v>
      </c>
      <c r="M228" s="118" t="s">
        <v>4</v>
      </c>
      <c r="N228" s="2">
        <v>3</v>
      </c>
      <c r="O228" s="2" t="s">
        <v>20</v>
      </c>
      <c r="P228" s="149" t="s">
        <v>1081</v>
      </c>
      <c r="Q228" s="179">
        <v>1</v>
      </c>
    </row>
    <row r="229" spans="1:18" hidden="1">
      <c r="A229" s="122" t="s">
        <v>230</v>
      </c>
      <c r="B229" s="98">
        <v>40</v>
      </c>
      <c r="C229" s="98" t="str">
        <f t="shared" si="68"/>
        <v>2</v>
      </c>
      <c r="D229" s="92" t="str">
        <f t="shared" si="75"/>
        <v>4.2</v>
      </c>
      <c r="E229" s="93" t="e">
        <f t="shared" si="76"/>
        <v>#REF!</v>
      </c>
      <c r="F229" s="94" t="e">
        <f>#REF!+G229</f>
        <v>#REF!</v>
      </c>
      <c r="G229" s="94">
        <f t="shared" si="77"/>
        <v>1E-3</v>
      </c>
      <c r="H229" s="99" t="str">
        <f t="shared" ref="H229:H268" si="78">IF(LEN(K229)=1,1,IF(LEN(K229)=2,1,""))</f>
        <v/>
      </c>
      <c r="I229" s="99">
        <f t="shared" ref="I229:I268" si="79">IF(LEN(K229)=3,0.001,IF(LEN(K229)=4,0.001,""))</f>
        <v>1E-3</v>
      </c>
      <c r="J229" s="99" t="str">
        <f t="shared" ref="J229:J268" si="80">IF(LEN(K229)=5,0.000001,IF(LEN(K229)=6,0.000001,""))</f>
        <v/>
      </c>
      <c r="K229" s="139" t="s">
        <v>24</v>
      </c>
      <c r="L229" s="131" t="s">
        <v>532</v>
      </c>
      <c r="M229" s="118" t="s">
        <v>4</v>
      </c>
      <c r="N229" s="2">
        <v>3</v>
      </c>
      <c r="O229" s="2" t="s">
        <v>20</v>
      </c>
      <c r="P229" s="149" t="s">
        <v>1081</v>
      </c>
      <c r="Q229" s="179">
        <v>1</v>
      </c>
    </row>
    <row r="230" spans="1:18" hidden="1">
      <c r="A230" s="119" t="s">
        <v>1248</v>
      </c>
      <c r="B230" s="98">
        <v>40</v>
      </c>
      <c r="C230" s="98" t="str">
        <f t="shared" ref="C230:C271" si="81">MID(D230,3,10)</f>
        <v>3</v>
      </c>
      <c r="D230" s="92" t="str">
        <f t="shared" si="75"/>
        <v>4.3</v>
      </c>
      <c r="E230" s="93" t="e">
        <f t="shared" si="76"/>
        <v>#REF!</v>
      </c>
      <c r="F230" s="94" t="e">
        <f>#REF!+G230</f>
        <v>#REF!</v>
      </c>
      <c r="G230" s="94">
        <f t="shared" si="77"/>
        <v>1E-3</v>
      </c>
      <c r="H230" s="99" t="str">
        <f t="shared" si="78"/>
        <v/>
      </c>
      <c r="I230" s="99">
        <f t="shared" si="79"/>
        <v>1E-3</v>
      </c>
      <c r="J230" s="99" t="str">
        <f t="shared" si="80"/>
        <v/>
      </c>
      <c r="K230" s="140" t="s">
        <v>87</v>
      </c>
      <c r="L230" s="104" t="s">
        <v>559</v>
      </c>
      <c r="M230" s="118" t="s">
        <v>4</v>
      </c>
      <c r="N230" s="2">
        <v>3</v>
      </c>
      <c r="O230" s="2" t="s">
        <v>20</v>
      </c>
      <c r="P230" s="149" t="s">
        <v>1081</v>
      </c>
      <c r="Q230" s="179">
        <v>1</v>
      </c>
    </row>
    <row r="231" spans="1:18" hidden="1">
      <c r="A231" s="119" t="s">
        <v>1249</v>
      </c>
      <c r="B231" s="98">
        <v>40</v>
      </c>
      <c r="C231" s="98" t="str">
        <f t="shared" si="81"/>
        <v>5</v>
      </c>
      <c r="D231" s="92" t="str">
        <f t="shared" si="75"/>
        <v>4.5</v>
      </c>
      <c r="E231" s="93" t="e">
        <f t="shared" si="76"/>
        <v>#REF!</v>
      </c>
      <c r="F231" s="94" t="e">
        <f>#REF!+G231</f>
        <v>#REF!</v>
      </c>
      <c r="G231" s="94">
        <f t="shared" si="77"/>
        <v>1E-3</v>
      </c>
      <c r="H231" s="99" t="str">
        <f t="shared" si="78"/>
        <v/>
      </c>
      <c r="I231" s="99">
        <f t="shared" si="79"/>
        <v>1E-3</v>
      </c>
      <c r="J231" s="99" t="str">
        <f t="shared" si="80"/>
        <v/>
      </c>
      <c r="K231" s="140" t="s">
        <v>98</v>
      </c>
      <c r="L231" s="104" t="s">
        <v>185</v>
      </c>
      <c r="M231" s="118" t="s">
        <v>4</v>
      </c>
      <c r="N231" s="2">
        <v>3</v>
      </c>
      <c r="O231" s="2" t="s">
        <v>20</v>
      </c>
      <c r="P231" s="149" t="s">
        <v>1081</v>
      </c>
      <c r="Q231" s="179">
        <v>1</v>
      </c>
    </row>
    <row r="232" spans="1:18" s="43" customFormat="1" hidden="1">
      <c r="A232" s="85">
        <v>56</v>
      </c>
      <c r="B232" s="86">
        <v>41</v>
      </c>
      <c r="C232" s="86" t="str">
        <f t="shared" si="81"/>
        <v/>
      </c>
      <c r="D232" s="86">
        <f t="shared" si="75"/>
        <v>5</v>
      </c>
      <c r="E232" s="87" t="e">
        <f t="shared" si="76"/>
        <v>#REF!</v>
      </c>
      <c r="F232" s="88" t="e">
        <f t="shared" ref="F232:F263" si="82">F231+G232</f>
        <v>#REF!</v>
      </c>
      <c r="G232" s="88">
        <f t="shared" si="77"/>
        <v>1</v>
      </c>
      <c r="H232" s="88">
        <f t="shared" si="78"/>
        <v>1</v>
      </c>
      <c r="I232" s="88" t="str">
        <f t="shared" si="79"/>
        <v/>
      </c>
      <c r="J232" s="88" t="str">
        <f t="shared" si="80"/>
        <v/>
      </c>
      <c r="K232" s="85">
        <v>5</v>
      </c>
      <c r="L232" s="89" t="s">
        <v>533</v>
      </c>
      <c r="M232" s="85" t="s">
        <v>22</v>
      </c>
      <c r="N232" s="42">
        <v>3</v>
      </c>
      <c r="O232" s="42" t="s">
        <v>20</v>
      </c>
      <c r="P232" s="158" t="s">
        <v>1081</v>
      </c>
      <c r="Q232" s="173"/>
      <c r="R232" s="159"/>
    </row>
    <row r="233" spans="1:18" ht="22.5" hidden="1">
      <c r="A233" s="122" t="s">
        <v>1250</v>
      </c>
      <c r="B233" s="98">
        <v>41</v>
      </c>
      <c r="C233" s="98" t="str">
        <f t="shared" si="81"/>
        <v>1</v>
      </c>
      <c r="D233" s="92" t="str">
        <f t="shared" si="75"/>
        <v>5.1</v>
      </c>
      <c r="E233" s="93" t="e">
        <f t="shared" si="76"/>
        <v>#REF!</v>
      </c>
      <c r="F233" s="94" t="e">
        <f>F232+G233</f>
        <v>#REF!</v>
      </c>
      <c r="G233" s="94">
        <f t="shared" si="77"/>
        <v>1E-3</v>
      </c>
      <c r="H233" s="99" t="str">
        <f t="shared" si="78"/>
        <v/>
      </c>
      <c r="I233" s="99">
        <f t="shared" si="79"/>
        <v>1E-3</v>
      </c>
      <c r="J233" s="99" t="str">
        <f t="shared" si="80"/>
        <v/>
      </c>
      <c r="K233" s="139" t="s">
        <v>101</v>
      </c>
      <c r="L233" s="131" t="s">
        <v>534</v>
      </c>
      <c r="M233" s="118" t="s">
        <v>22</v>
      </c>
      <c r="N233" s="2">
        <v>3</v>
      </c>
      <c r="O233" s="2" t="s">
        <v>20</v>
      </c>
      <c r="P233" s="149" t="s">
        <v>1102</v>
      </c>
      <c r="Q233" s="179">
        <v>1</v>
      </c>
    </row>
    <row r="234" spans="1:18" hidden="1">
      <c r="A234" s="119" t="s">
        <v>1251</v>
      </c>
      <c r="B234" s="98">
        <v>41</v>
      </c>
      <c r="C234" s="98" t="str">
        <f t="shared" si="81"/>
        <v>2</v>
      </c>
      <c r="D234" s="92" t="str">
        <f t="shared" si="75"/>
        <v>5.2</v>
      </c>
      <c r="E234" s="93" t="e">
        <f t="shared" si="76"/>
        <v>#REF!</v>
      </c>
      <c r="F234" s="94" t="e">
        <f>#REF!+G234</f>
        <v>#REF!</v>
      </c>
      <c r="G234" s="94">
        <f t="shared" si="77"/>
        <v>1E-3</v>
      </c>
      <c r="H234" s="99" t="str">
        <f t="shared" si="78"/>
        <v/>
      </c>
      <c r="I234" s="99">
        <f t="shared" si="79"/>
        <v>1E-3</v>
      </c>
      <c r="J234" s="99" t="str">
        <f t="shared" si="80"/>
        <v/>
      </c>
      <c r="K234" s="140" t="s">
        <v>105</v>
      </c>
      <c r="L234" s="104" t="s">
        <v>535</v>
      </c>
      <c r="M234" s="118" t="s">
        <v>22</v>
      </c>
      <c r="N234" s="2">
        <v>3</v>
      </c>
      <c r="O234" s="2" t="s">
        <v>20</v>
      </c>
      <c r="P234" s="149" t="s">
        <v>1081</v>
      </c>
      <c r="Q234" s="179"/>
    </row>
    <row r="235" spans="1:18" ht="22.5" hidden="1">
      <c r="A235" s="119" t="s">
        <v>1252</v>
      </c>
      <c r="B235" s="98">
        <v>41</v>
      </c>
      <c r="C235" s="98" t="str">
        <f t="shared" si="81"/>
        <v>2.1</v>
      </c>
      <c r="D235" s="92" t="str">
        <f t="shared" si="75"/>
        <v>5.2.1</v>
      </c>
      <c r="E235" s="93" t="e">
        <f t="shared" si="76"/>
        <v>#REF!</v>
      </c>
      <c r="F235" s="94" t="e">
        <f t="shared" si="82"/>
        <v>#REF!</v>
      </c>
      <c r="G235" s="94">
        <f t="shared" si="77"/>
        <v>9.9999999999999995E-7</v>
      </c>
      <c r="H235" s="99" t="str">
        <f t="shared" si="78"/>
        <v/>
      </c>
      <c r="I235" s="99" t="str">
        <f t="shared" si="79"/>
        <v/>
      </c>
      <c r="J235" s="99">
        <f t="shared" si="80"/>
        <v>9.9999999999999995E-7</v>
      </c>
      <c r="K235" s="140" t="s">
        <v>107</v>
      </c>
      <c r="L235" s="104" t="s">
        <v>537</v>
      </c>
      <c r="M235" s="118" t="s">
        <v>22</v>
      </c>
      <c r="N235" s="2">
        <v>3</v>
      </c>
      <c r="O235" s="2" t="s">
        <v>20</v>
      </c>
      <c r="P235" s="149" t="s">
        <v>1103</v>
      </c>
      <c r="Q235" s="179">
        <v>1</v>
      </c>
    </row>
    <row r="236" spans="1:18" hidden="1">
      <c r="A236" s="119" t="s">
        <v>1253</v>
      </c>
      <c r="B236" s="98">
        <v>41</v>
      </c>
      <c r="C236" s="98" t="str">
        <f t="shared" si="81"/>
        <v>2.2</v>
      </c>
      <c r="D236" s="92" t="str">
        <f t="shared" si="75"/>
        <v>5.2.2</v>
      </c>
      <c r="E236" s="93" t="e">
        <f t="shared" si="76"/>
        <v>#REF!</v>
      </c>
      <c r="F236" s="94" t="e">
        <f>F235+G236</f>
        <v>#REF!</v>
      </c>
      <c r="G236" s="94">
        <f t="shared" si="77"/>
        <v>9.9999999999999995E-7</v>
      </c>
      <c r="H236" s="99" t="str">
        <f t="shared" si="78"/>
        <v/>
      </c>
      <c r="I236" s="99" t="str">
        <f t="shared" si="79"/>
        <v/>
      </c>
      <c r="J236" s="99">
        <f t="shared" si="80"/>
        <v>9.9999999999999995E-7</v>
      </c>
      <c r="K236" s="140" t="s">
        <v>108</v>
      </c>
      <c r="L236" s="104" t="s">
        <v>536</v>
      </c>
      <c r="M236" s="118" t="s">
        <v>22</v>
      </c>
      <c r="N236" s="2">
        <v>3</v>
      </c>
      <c r="O236" s="2" t="s">
        <v>20</v>
      </c>
      <c r="P236" s="149" t="s">
        <v>1081</v>
      </c>
      <c r="Q236" s="179">
        <v>1</v>
      </c>
    </row>
    <row r="237" spans="1:18" s="43" customFormat="1" hidden="1">
      <c r="A237" s="85">
        <v>57</v>
      </c>
      <c r="B237" s="86">
        <v>42</v>
      </c>
      <c r="C237" s="86" t="str">
        <f t="shared" si="81"/>
        <v/>
      </c>
      <c r="D237" s="86">
        <f t="shared" si="75"/>
        <v>6</v>
      </c>
      <c r="E237" s="87" t="e">
        <f t="shared" si="76"/>
        <v>#REF!</v>
      </c>
      <c r="F237" s="88" t="e">
        <f>F236+G237</f>
        <v>#REF!</v>
      </c>
      <c r="G237" s="88">
        <f t="shared" si="77"/>
        <v>1</v>
      </c>
      <c r="H237" s="88">
        <f t="shared" si="78"/>
        <v>1</v>
      </c>
      <c r="I237" s="88" t="str">
        <f t="shared" si="79"/>
        <v/>
      </c>
      <c r="J237" s="88" t="str">
        <f t="shared" si="80"/>
        <v/>
      </c>
      <c r="K237" s="85">
        <v>6</v>
      </c>
      <c r="L237" s="89" t="s">
        <v>538</v>
      </c>
      <c r="M237" s="85" t="s">
        <v>106</v>
      </c>
      <c r="N237" s="42">
        <v>3</v>
      </c>
      <c r="O237" s="42" t="s">
        <v>20</v>
      </c>
      <c r="P237" s="158" t="s">
        <v>1081</v>
      </c>
      <c r="Q237" s="173">
        <v>1</v>
      </c>
      <c r="R237" s="159"/>
    </row>
    <row r="238" spans="1:18" s="43" customFormat="1" hidden="1">
      <c r="A238" s="85">
        <v>58</v>
      </c>
      <c r="B238" s="86">
        <v>43</v>
      </c>
      <c r="C238" s="86" t="str">
        <f t="shared" si="81"/>
        <v/>
      </c>
      <c r="D238" s="86">
        <f t="shared" ref="D238:D322" si="83">K238</f>
        <v>7</v>
      </c>
      <c r="E238" s="87" t="e">
        <f t="shared" si="76"/>
        <v>#REF!</v>
      </c>
      <c r="F238" s="88" t="e">
        <f>#REF!+G238</f>
        <v>#REF!</v>
      </c>
      <c r="G238" s="88">
        <f t="shared" si="77"/>
        <v>1</v>
      </c>
      <c r="H238" s="88">
        <f t="shared" si="78"/>
        <v>1</v>
      </c>
      <c r="I238" s="88" t="str">
        <f t="shared" si="79"/>
        <v/>
      </c>
      <c r="J238" s="88" t="str">
        <f t="shared" si="80"/>
        <v/>
      </c>
      <c r="K238" s="85">
        <v>7</v>
      </c>
      <c r="L238" s="89" t="s">
        <v>539</v>
      </c>
      <c r="M238" s="85" t="s">
        <v>4</v>
      </c>
      <c r="N238" s="42">
        <v>3</v>
      </c>
      <c r="O238" s="42" t="s">
        <v>19</v>
      </c>
      <c r="P238" s="158" t="s">
        <v>1081</v>
      </c>
      <c r="Q238" s="173"/>
      <c r="R238" s="159"/>
    </row>
    <row r="239" spans="1:18" hidden="1">
      <c r="A239" s="97" t="s">
        <v>407</v>
      </c>
      <c r="B239" s="98">
        <v>43</v>
      </c>
      <c r="C239" s="98" t="str">
        <f t="shared" si="81"/>
        <v>1</v>
      </c>
      <c r="D239" s="92" t="str">
        <f t="shared" si="83"/>
        <v>7.1</v>
      </c>
      <c r="E239" s="93" t="e">
        <f t="shared" si="76"/>
        <v>#REF!</v>
      </c>
      <c r="F239" s="94" t="e">
        <f t="shared" si="82"/>
        <v>#REF!</v>
      </c>
      <c r="G239" s="94">
        <f t="shared" si="77"/>
        <v>1E-3</v>
      </c>
      <c r="H239" s="99" t="str">
        <f t="shared" si="78"/>
        <v/>
      </c>
      <c r="I239" s="99">
        <f t="shared" si="79"/>
        <v>1E-3</v>
      </c>
      <c r="J239" s="99" t="str">
        <f t="shared" si="80"/>
        <v/>
      </c>
      <c r="K239" s="139" t="s">
        <v>27</v>
      </c>
      <c r="L239" s="101" t="s">
        <v>540</v>
      </c>
      <c r="M239" s="118" t="s">
        <v>4</v>
      </c>
      <c r="N239" s="2">
        <v>3</v>
      </c>
      <c r="O239" s="2" t="s">
        <v>19</v>
      </c>
      <c r="P239" s="149" t="s">
        <v>1081</v>
      </c>
      <c r="Q239" s="179">
        <v>1</v>
      </c>
    </row>
    <row r="240" spans="1:18" hidden="1">
      <c r="A240" s="97" t="s">
        <v>408</v>
      </c>
      <c r="B240" s="98">
        <v>43</v>
      </c>
      <c r="C240" s="98" t="str">
        <f t="shared" si="81"/>
        <v>2</v>
      </c>
      <c r="D240" s="92" t="str">
        <f t="shared" si="83"/>
        <v>7.2</v>
      </c>
      <c r="E240" s="93" t="e">
        <f t="shared" si="76"/>
        <v>#REF!</v>
      </c>
      <c r="F240" s="94" t="e">
        <f>#REF!+G240</f>
        <v>#REF!</v>
      </c>
      <c r="G240" s="94">
        <f t="shared" si="77"/>
        <v>1E-3</v>
      </c>
      <c r="H240" s="99" t="str">
        <f t="shared" si="78"/>
        <v/>
      </c>
      <c r="I240" s="99">
        <f t="shared" si="79"/>
        <v>1E-3</v>
      </c>
      <c r="J240" s="99" t="str">
        <f t="shared" si="80"/>
        <v/>
      </c>
      <c r="K240" s="139" t="s">
        <v>28</v>
      </c>
      <c r="L240" s="101" t="s">
        <v>541</v>
      </c>
      <c r="M240" s="118" t="s">
        <v>4</v>
      </c>
      <c r="N240" s="2">
        <v>3</v>
      </c>
      <c r="O240" s="2" t="s">
        <v>19</v>
      </c>
      <c r="P240" s="149" t="s">
        <v>1081</v>
      </c>
      <c r="Q240" s="179">
        <v>1</v>
      </c>
    </row>
    <row r="241" spans="1:18" hidden="1">
      <c r="A241" s="97" t="s">
        <v>1254</v>
      </c>
      <c r="B241" s="98">
        <v>43</v>
      </c>
      <c r="C241" s="98" t="str">
        <f t="shared" si="81"/>
        <v>3</v>
      </c>
      <c r="D241" s="92" t="str">
        <f t="shared" si="83"/>
        <v>7.3</v>
      </c>
      <c r="E241" s="93" t="e">
        <f t="shared" si="76"/>
        <v>#REF!</v>
      </c>
      <c r="F241" s="94" t="e">
        <f>#REF!+G241</f>
        <v>#REF!</v>
      </c>
      <c r="G241" s="94">
        <f t="shared" si="77"/>
        <v>1E-3</v>
      </c>
      <c r="H241" s="99" t="str">
        <f t="shared" si="78"/>
        <v/>
      </c>
      <c r="I241" s="99">
        <f t="shared" si="79"/>
        <v>1E-3</v>
      </c>
      <c r="J241" s="99" t="str">
        <f t="shared" si="80"/>
        <v/>
      </c>
      <c r="K241" s="118" t="s">
        <v>120</v>
      </c>
      <c r="L241" s="101" t="s">
        <v>542</v>
      </c>
      <c r="M241" s="118" t="s">
        <v>4</v>
      </c>
      <c r="N241" s="2">
        <v>3</v>
      </c>
      <c r="O241" s="2" t="s">
        <v>19</v>
      </c>
      <c r="P241" s="149" t="s">
        <v>1081</v>
      </c>
      <c r="Q241" s="179">
        <v>1</v>
      </c>
    </row>
    <row r="242" spans="1:18" hidden="1">
      <c r="A242" s="97" t="s">
        <v>1255</v>
      </c>
      <c r="B242" s="98">
        <v>43</v>
      </c>
      <c r="C242" s="98" t="str">
        <f t="shared" si="81"/>
        <v>4</v>
      </c>
      <c r="D242" s="92" t="str">
        <f t="shared" si="83"/>
        <v>7.4</v>
      </c>
      <c r="E242" s="93" t="e">
        <f t="shared" si="76"/>
        <v>#REF!</v>
      </c>
      <c r="F242" s="94" t="e">
        <f>#REF!+G242</f>
        <v>#REF!</v>
      </c>
      <c r="G242" s="94">
        <f t="shared" si="77"/>
        <v>1E-3</v>
      </c>
      <c r="H242" s="99" t="str">
        <f t="shared" si="78"/>
        <v/>
      </c>
      <c r="I242" s="99">
        <f t="shared" si="79"/>
        <v>1E-3</v>
      </c>
      <c r="J242" s="99" t="str">
        <f t="shared" si="80"/>
        <v/>
      </c>
      <c r="K242" s="118" t="s">
        <v>188</v>
      </c>
      <c r="L242" s="101" t="s">
        <v>543</v>
      </c>
      <c r="M242" s="118" t="s">
        <v>4</v>
      </c>
      <c r="N242" s="2">
        <v>3</v>
      </c>
      <c r="O242" s="2" t="s">
        <v>19</v>
      </c>
      <c r="P242" s="149" t="s">
        <v>1081</v>
      </c>
      <c r="Q242" s="179">
        <v>1</v>
      </c>
    </row>
    <row r="243" spans="1:18" ht="22.5" hidden="1">
      <c r="A243" s="97" t="s">
        <v>1256</v>
      </c>
      <c r="B243" s="98">
        <v>43</v>
      </c>
      <c r="C243" s="98" t="str">
        <f t="shared" si="81"/>
        <v>5</v>
      </c>
      <c r="D243" s="92" t="str">
        <f t="shared" si="83"/>
        <v>7.5</v>
      </c>
      <c r="E243" s="93" t="e">
        <f t="shared" si="76"/>
        <v>#REF!</v>
      </c>
      <c r="F243" s="94" t="e">
        <f>#REF!+G243</f>
        <v>#REF!</v>
      </c>
      <c r="G243" s="94">
        <f t="shared" si="77"/>
        <v>1E-3</v>
      </c>
      <c r="H243" s="99" t="str">
        <f t="shared" si="78"/>
        <v/>
      </c>
      <c r="I243" s="99">
        <f t="shared" si="79"/>
        <v>1E-3</v>
      </c>
      <c r="J243" s="99" t="str">
        <f t="shared" si="80"/>
        <v/>
      </c>
      <c r="K243" s="118" t="s">
        <v>189</v>
      </c>
      <c r="L243" s="101" t="s">
        <v>544</v>
      </c>
      <c r="M243" s="118" t="s">
        <v>4</v>
      </c>
      <c r="N243" s="2">
        <v>3</v>
      </c>
      <c r="O243" s="2" t="s">
        <v>19</v>
      </c>
      <c r="P243" s="149" t="s">
        <v>1081</v>
      </c>
      <c r="Q243" s="179"/>
    </row>
    <row r="244" spans="1:18" hidden="1">
      <c r="A244" s="122" t="s">
        <v>1257</v>
      </c>
      <c r="B244" s="98">
        <v>43</v>
      </c>
      <c r="C244" s="98" t="str">
        <f t="shared" si="81"/>
        <v>5.1</v>
      </c>
      <c r="D244" s="92" t="str">
        <f t="shared" si="83"/>
        <v>7.5.1</v>
      </c>
      <c r="E244" s="93" t="e">
        <f t="shared" si="76"/>
        <v>#REF!</v>
      </c>
      <c r="F244" s="94" t="e">
        <f t="shared" si="82"/>
        <v>#REF!</v>
      </c>
      <c r="G244" s="94">
        <f t="shared" si="77"/>
        <v>9.9999999999999995E-7</v>
      </c>
      <c r="H244" s="99" t="str">
        <f t="shared" si="78"/>
        <v/>
      </c>
      <c r="I244" s="99" t="str">
        <f t="shared" si="79"/>
        <v/>
      </c>
      <c r="J244" s="99">
        <f t="shared" si="80"/>
        <v>9.9999999999999995E-7</v>
      </c>
      <c r="K244" s="118" t="s">
        <v>190</v>
      </c>
      <c r="L244" s="131" t="s">
        <v>191</v>
      </c>
      <c r="M244" s="118" t="s">
        <v>4</v>
      </c>
      <c r="N244" s="2">
        <v>3</v>
      </c>
      <c r="O244" s="2" t="s">
        <v>19</v>
      </c>
      <c r="P244" s="149" t="s">
        <v>1081</v>
      </c>
      <c r="Q244" s="179">
        <v>1</v>
      </c>
    </row>
    <row r="245" spans="1:18" s="43" customFormat="1" ht="25.5" hidden="1">
      <c r="A245" s="85" t="s">
        <v>1258</v>
      </c>
      <c r="B245" s="86">
        <v>44</v>
      </c>
      <c r="C245" s="86" t="str">
        <f t="shared" si="81"/>
        <v/>
      </c>
      <c r="D245" s="86">
        <f t="shared" si="83"/>
        <v>8</v>
      </c>
      <c r="E245" s="87" t="e">
        <f t="shared" si="76"/>
        <v>#REF!</v>
      </c>
      <c r="F245" s="88" t="e">
        <f t="shared" si="82"/>
        <v>#REF!</v>
      </c>
      <c r="G245" s="88">
        <f t="shared" si="77"/>
        <v>1</v>
      </c>
      <c r="H245" s="88">
        <f t="shared" si="78"/>
        <v>1</v>
      </c>
      <c r="I245" s="88" t="str">
        <f t="shared" si="79"/>
        <v/>
      </c>
      <c r="J245" s="88" t="str">
        <f t="shared" si="80"/>
        <v/>
      </c>
      <c r="K245" s="85">
        <v>8</v>
      </c>
      <c r="L245" s="89" t="s">
        <v>545</v>
      </c>
      <c r="M245" s="85" t="s">
        <v>995</v>
      </c>
      <c r="N245" s="42">
        <v>3</v>
      </c>
      <c r="O245" s="42" t="s">
        <v>19</v>
      </c>
      <c r="P245" s="158" t="s">
        <v>1081</v>
      </c>
      <c r="Q245" s="173"/>
      <c r="R245" s="159"/>
    </row>
    <row r="246" spans="1:18" hidden="1">
      <c r="A246" s="97" t="s">
        <v>233</v>
      </c>
      <c r="B246" s="98">
        <v>44</v>
      </c>
      <c r="C246" s="98" t="str">
        <f t="shared" si="81"/>
        <v>1</v>
      </c>
      <c r="D246" s="92" t="str">
        <f t="shared" si="83"/>
        <v>8.1</v>
      </c>
      <c r="E246" s="93" t="e">
        <f t="shared" si="76"/>
        <v>#REF!</v>
      </c>
      <c r="F246" s="94" t="e">
        <f t="shared" si="82"/>
        <v>#REF!</v>
      </c>
      <c r="G246" s="94">
        <f t="shared" si="77"/>
        <v>1E-3</v>
      </c>
      <c r="H246" s="99" t="str">
        <f t="shared" si="78"/>
        <v/>
      </c>
      <c r="I246" s="99">
        <f t="shared" si="79"/>
        <v>1E-3</v>
      </c>
      <c r="J246" s="99" t="str">
        <f t="shared" si="80"/>
        <v/>
      </c>
      <c r="K246" s="118" t="s">
        <v>29</v>
      </c>
      <c r="L246" s="101" t="s">
        <v>546</v>
      </c>
      <c r="M246" s="118" t="s">
        <v>996</v>
      </c>
      <c r="N246" s="2">
        <v>3</v>
      </c>
      <c r="O246" s="2" t="s">
        <v>19</v>
      </c>
      <c r="P246" s="149" t="s">
        <v>1081</v>
      </c>
      <c r="Q246" s="179">
        <v>1</v>
      </c>
    </row>
    <row r="247" spans="1:18" hidden="1">
      <c r="A247" s="97" t="s">
        <v>409</v>
      </c>
      <c r="B247" s="98">
        <v>44</v>
      </c>
      <c r="C247" s="98" t="str">
        <f t="shared" si="81"/>
        <v>2</v>
      </c>
      <c r="D247" s="92" t="str">
        <f t="shared" si="83"/>
        <v>8.2</v>
      </c>
      <c r="E247" s="93" t="e">
        <f t="shared" si="76"/>
        <v>#REF!</v>
      </c>
      <c r="F247" s="94" t="e">
        <f>#REF!+G247</f>
        <v>#REF!</v>
      </c>
      <c r="G247" s="94">
        <f t="shared" si="77"/>
        <v>1E-3</v>
      </c>
      <c r="H247" s="99" t="str">
        <f t="shared" si="78"/>
        <v/>
      </c>
      <c r="I247" s="99">
        <f t="shared" si="79"/>
        <v>1E-3</v>
      </c>
      <c r="J247" s="99" t="str">
        <f t="shared" si="80"/>
        <v/>
      </c>
      <c r="K247" s="118" t="s">
        <v>30</v>
      </c>
      <c r="L247" s="101" t="s">
        <v>547</v>
      </c>
      <c r="M247" s="118" t="s">
        <v>996</v>
      </c>
      <c r="N247" s="2">
        <v>3</v>
      </c>
      <c r="O247" s="2" t="s">
        <v>19</v>
      </c>
      <c r="P247" s="149" t="s">
        <v>1081</v>
      </c>
      <c r="Q247" s="179">
        <v>1</v>
      </c>
    </row>
    <row r="248" spans="1:18" s="43" customFormat="1" ht="25.5" hidden="1">
      <c r="A248" s="85">
        <v>60</v>
      </c>
      <c r="B248" s="86">
        <v>46</v>
      </c>
      <c r="C248" s="86" t="str">
        <f t="shared" si="81"/>
        <v/>
      </c>
      <c r="D248" s="86">
        <f t="shared" si="83"/>
        <v>10</v>
      </c>
      <c r="E248" s="87" t="e">
        <f t="shared" si="76"/>
        <v>#REF!</v>
      </c>
      <c r="F248" s="88" t="e">
        <f>#REF!+G248</f>
        <v>#REF!</v>
      </c>
      <c r="G248" s="88">
        <f t="shared" si="77"/>
        <v>1</v>
      </c>
      <c r="H248" s="88">
        <f t="shared" si="78"/>
        <v>1</v>
      </c>
      <c r="I248" s="88" t="str">
        <f t="shared" si="79"/>
        <v/>
      </c>
      <c r="J248" s="88" t="str">
        <f t="shared" si="80"/>
        <v/>
      </c>
      <c r="K248" s="85">
        <v>10</v>
      </c>
      <c r="L248" s="89" t="s">
        <v>192</v>
      </c>
      <c r="M248" s="85" t="s">
        <v>4</v>
      </c>
      <c r="N248" s="42">
        <v>3</v>
      </c>
      <c r="O248" s="42" t="s">
        <v>20</v>
      </c>
      <c r="P248" s="158" t="s">
        <v>1104</v>
      </c>
      <c r="Q248" s="173"/>
      <c r="R248" s="159"/>
    </row>
    <row r="249" spans="1:18" hidden="1">
      <c r="A249" s="141" t="s">
        <v>1259</v>
      </c>
      <c r="B249" s="91"/>
      <c r="C249" s="91"/>
      <c r="D249" s="92"/>
      <c r="E249" s="93"/>
      <c r="F249" s="94"/>
      <c r="G249" s="94"/>
      <c r="H249" s="94"/>
      <c r="I249" s="94"/>
      <c r="J249" s="94"/>
      <c r="K249" s="91"/>
      <c r="L249" s="142" t="s">
        <v>367</v>
      </c>
      <c r="M249" s="91" t="s">
        <v>4</v>
      </c>
      <c r="N249" s="4">
        <v>3</v>
      </c>
      <c r="O249" s="4" t="s">
        <v>20</v>
      </c>
      <c r="P249" s="168" t="s">
        <v>1081</v>
      </c>
      <c r="Q249" s="5">
        <v>1</v>
      </c>
    </row>
    <row r="250" spans="1:18" hidden="1">
      <c r="A250" s="141" t="s">
        <v>1260</v>
      </c>
      <c r="B250" s="91"/>
      <c r="C250" s="91"/>
      <c r="D250" s="92"/>
      <c r="E250" s="93"/>
      <c r="F250" s="94"/>
      <c r="G250" s="94"/>
      <c r="H250" s="94"/>
      <c r="I250" s="94"/>
      <c r="J250" s="94"/>
      <c r="K250" s="91"/>
      <c r="L250" s="142" t="s">
        <v>368</v>
      </c>
      <c r="M250" s="91" t="s">
        <v>4</v>
      </c>
      <c r="N250" s="4">
        <v>3</v>
      </c>
      <c r="O250" s="4" t="s">
        <v>20</v>
      </c>
      <c r="P250" s="168" t="s">
        <v>1081</v>
      </c>
      <c r="Q250" s="5">
        <v>1</v>
      </c>
    </row>
    <row r="251" spans="1:18" hidden="1">
      <c r="A251" s="141" t="s">
        <v>1261</v>
      </c>
      <c r="B251" s="91"/>
      <c r="C251" s="91"/>
      <c r="D251" s="92"/>
      <c r="E251" s="93"/>
      <c r="F251" s="94"/>
      <c r="G251" s="94"/>
      <c r="H251" s="94"/>
      <c r="I251" s="94"/>
      <c r="J251" s="94"/>
      <c r="K251" s="91"/>
      <c r="L251" s="142" t="s">
        <v>369</v>
      </c>
      <c r="M251" s="91" t="s">
        <v>4</v>
      </c>
      <c r="N251" s="4">
        <v>3</v>
      </c>
      <c r="O251" s="4" t="s">
        <v>20</v>
      </c>
      <c r="P251" s="168" t="s">
        <v>1081</v>
      </c>
      <c r="Q251" s="5">
        <v>1</v>
      </c>
    </row>
    <row r="252" spans="1:18" s="43" customFormat="1" ht="25.5" hidden="1">
      <c r="A252" s="85">
        <v>61</v>
      </c>
      <c r="B252" s="86">
        <v>47</v>
      </c>
      <c r="C252" s="86" t="str">
        <f t="shared" si="81"/>
        <v/>
      </c>
      <c r="D252" s="86">
        <f t="shared" si="83"/>
        <v>11</v>
      </c>
      <c r="E252" s="87" t="e">
        <f t="shared" si="76"/>
        <v>#REF!</v>
      </c>
      <c r="F252" s="88" t="e">
        <f>F248+G252</f>
        <v>#REF!</v>
      </c>
      <c r="G252" s="88">
        <f t="shared" si="77"/>
        <v>1</v>
      </c>
      <c r="H252" s="88">
        <f t="shared" si="78"/>
        <v>1</v>
      </c>
      <c r="I252" s="88" t="str">
        <f t="shared" si="79"/>
        <v/>
      </c>
      <c r="J252" s="88" t="str">
        <f t="shared" si="80"/>
        <v/>
      </c>
      <c r="K252" s="85">
        <v>11</v>
      </c>
      <c r="L252" s="89" t="s">
        <v>193</v>
      </c>
      <c r="M252" s="85" t="s">
        <v>997</v>
      </c>
      <c r="N252" s="42">
        <v>3</v>
      </c>
      <c r="O252" s="42" t="s">
        <v>20</v>
      </c>
      <c r="P252" s="158" t="s">
        <v>1105</v>
      </c>
      <c r="Q252" s="173">
        <v>1</v>
      </c>
      <c r="R252" s="159"/>
    </row>
    <row r="253" spans="1:18" s="43" customFormat="1">
      <c r="A253" s="85">
        <v>62</v>
      </c>
      <c r="B253" s="86">
        <v>48</v>
      </c>
      <c r="C253" s="86" t="str">
        <f t="shared" si="81"/>
        <v/>
      </c>
      <c r="D253" s="86">
        <f t="shared" si="83"/>
        <v>1</v>
      </c>
      <c r="E253" s="87" t="e">
        <f t="shared" si="76"/>
        <v>#REF!</v>
      </c>
      <c r="F253" s="88" t="e">
        <f t="shared" si="82"/>
        <v>#REF!</v>
      </c>
      <c r="G253" s="88">
        <f t="shared" si="77"/>
        <v>1</v>
      </c>
      <c r="H253" s="88">
        <f t="shared" si="78"/>
        <v>1</v>
      </c>
      <c r="I253" s="88" t="str">
        <f t="shared" si="79"/>
        <v/>
      </c>
      <c r="J253" s="88" t="str">
        <f t="shared" si="80"/>
        <v/>
      </c>
      <c r="K253" s="85">
        <v>1</v>
      </c>
      <c r="L253" s="89" t="s">
        <v>1027</v>
      </c>
      <c r="M253" s="85" t="s">
        <v>4</v>
      </c>
      <c r="N253" s="42">
        <v>5</v>
      </c>
      <c r="O253" s="42" t="s">
        <v>1378</v>
      </c>
      <c r="P253" s="158" t="s">
        <v>1081</v>
      </c>
      <c r="Q253" s="173"/>
      <c r="R253" s="159"/>
    </row>
    <row r="254" spans="1:18" ht="22.5">
      <c r="A254" s="125" t="s">
        <v>434</v>
      </c>
      <c r="B254" s="98">
        <v>48</v>
      </c>
      <c r="C254" s="98" t="str">
        <f t="shared" si="81"/>
        <v>1</v>
      </c>
      <c r="D254" s="92" t="str">
        <f t="shared" si="83"/>
        <v>1.1</v>
      </c>
      <c r="E254" s="93" t="e">
        <f t="shared" si="76"/>
        <v>#REF!</v>
      </c>
      <c r="F254" s="94" t="e">
        <f t="shared" si="82"/>
        <v>#REF!</v>
      </c>
      <c r="G254" s="94">
        <f t="shared" si="77"/>
        <v>1E-3</v>
      </c>
      <c r="H254" s="99" t="str">
        <f t="shared" si="78"/>
        <v/>
      </c>
      <c r="I254" s="99">
        <f t="shared" si="79"/>
        <v>1E-3</v>
      </c>
      <c r="J254" s="99" t="str">
        <f t="shared" si="80"/>
        <v/>
      </c>
      <c r="K254" s="118" t="s">
        <v>5</v>
      </c>
      <c r="L254" s="143" t="s">
        <v>1028</v>
      </c>
      <c r="M254" s="118" t="s">
        <v>4</v>
      </c>
      <c r="N254" s="2">
        <v>5</v>
      </c>
      <c r="O254" s="2">
        <v>5</v>
      </c>
      <c r="P254" s="149" t="s">
        <v>1106</v>
      </c>
      <c r="Q254" s="179">
        <v>1</v>
      </c>
    </row>
    <row r="255" spans="1:18" ht="22.5">
      <c r="A255" s="125" t="s">
        <v>435</v>
      </c>
      <c r="B255" s="98">
        <v>48</v>
      </c>
      <c r="C255" s="98" t="str">
        <f t="shared" si="81"/>
        <v>2</v>
      </c>
      <c r="D255" s="92" t="str">
        <f t="shared" si="83"/>
        <v>1.2</v>
      </c>
      <c r="E255" s="93" t="e">
        <f t="shared" si="76"/>
        <v>#REF!</v>
      </c>
      <c r="F255" s="94" t="e">
        <f t="shared" si="82"/>
        <v>#REF!</v>
      </c>
      <c r="G255" s="94">
        <f t="shared" si="77"/>
        <v>1E-3</v>
      </c>
      <c r="H255" s="99" t="str">
        <f t="shared" si="78"/>
        <v/>
      </c>
      <c r="I255" s="99">
        <f t="shared" si="79"/>
        <v>1E-3</v>
      </c>
      <c r="J255" s="99" t="str">
        <f t="shared" si="80"/>
        <v/>
      </c>
      <c r="K255" s="118" t="s">
        <v>8</v>
      </c>
      <c r="L255" s="143" t="s">
        <v>195</v>
      </c>
      <c r="M255" s="118" t="s">
        <v>4</v>
      </c>
      <c r="N255" s="2">
        <v>5</v>
      </c>
      <c r="O255" s="2">
        <v>5</v>
      </c>
      <c r="P255" s="149" t="s">
        <v>1106</v>
      </c>
      <c r="Q255" s="179">
        <v>1</v>
      </c>
    </row>
    <row r="256" spans="1:18" ht="22.5">
      <c r="A256" s="125" t="s">
        <v>436</v>
      </c>
      <c r="B256" s="98">
        <v>48</v>
      </c>
      <c r="C256" s="98" t="str">
        <f t="shared" si="81"/>
        <v>3</v>
      </c>
      <c r="D256" s="92" t="str">
        <f t="shared" si="83"/>
        <v>1.3</v>
      </c>
      <c r="E256" s="93" t="e">
        <f t="shared" si="76"/>
        <v>#REF!</v>
      </c>
      <c r="F256" s="94" t="e">
        <f t="shared" si="82"/>
        <v>#REF!</v>
      </c>
      <c r="G256" s="94">
        <f t="shared" si="77"/>
        <v>1E-3</v>
      </c>
      <c r="H256" s="99" t="str">
        <f t="shared" si="78"/>
        <v/>
      </c>
      <c r="I256" s="99">
        <f t="shared" si="79"/>
        <v>1E-3</v>
      </c>
      <c r="J256" s="99" t="str">
        <f t="shared" si="80"/>
        <v/>
      </c>
      <c r="K256" s="118" t="s">
        <v>11</v>
      </c>
      <c r="L256" s="143" t="s">
        <v>1029</v>
      </c>
      <c r="M256" s="118" t="s">
        <v>4</v>
      </c>
      <c r="N256" s="2">
        <v>5</v>
      </c>
      <c r="O256" s="2">
        <v>5</v>
      </c>
      <c r="P256" s="149" t="s">
        <v>1106</v>
      </c>
      <c r="Q256" s="179">
        <v>1</v>
      </c>
    </row>
    <row r="257" spans="1:17" ht="22.5">
      <c r="A257" s="144" t="s">
        <v>437</v>
      </c>
      <c r="B257" s="98">
        <v>48</v>
      </c>
      <c r="C257" s="98" t="str">
        <f t="shared" si="81"/>
        <v>4</v>
      </c>
      <c r="D257" s="92" t="str">
        <f t="shared" si="83"/>
        <v>1.4</v>
      </c>
      <c r="E257" s="93" t="e">
        <f t="shared" si="76"/>
        <v>#REF!</v>
      </c>
      <c r="F257" s="94" t="e">
        <f>F256+G257</f>
        <v>#REF!</v>
      </c>
      <c r="G257" s="94">
        <f t="shared" si="77"/>
        <v>1E-3</v>
      </c>
      <c r="H257" s="99" t="str">
        <f t="shared" si="78"/>
        <v/>
      </c>
      <c r="I257" s="99">
        <f t="shared" si="79"/>
        <v>1E-3</v>
      </c>
      <c r="J257" s="99" t="str">
        <f t="shared" si="80"/>
        <v/>
      </c>
      <c r="K257" s="145" t="s">
        <v>12</v>
      </c>
      <c r="L257" s="146" t="s">
        <v>1030</v>
      </c>
      <c r="M257" s="118" t="s">
        <v>4</v>
      </c>
      <c r="N257" s="2">
        <v>5</v>
      </c>
      <c r="O257" s="2" t="s">
        <v>1377</v>
      </c>
      <c r="P257" s="149" t="s">
        <v>1107</v>
      </c>
      <c r="Q257" s="179"/>
    </row>
    <row r="258" spans="1:17">
      <c r="A258" s="125" t="s">
        <v>1262</v>
      </c>
      <c r="B258" s="98">
        <v>48</v>
      </c>
      <c r="C258" s="98" t="str">
        <f t="shared" si="81"/>
        <v>4.1</v>
      </c>
      <c r="D258" s="92" t="str">
        <f t="shared" si="83"/>
        <v>1.4.1</v>
      </c>
      <c r="E258" s="93" t="e">
        <f t="shared" si="76"/>
        <v>#REF!</v>
      </c>
      <c r="F258" s="94" t="e">
        <f t="shared" si="82"/>
        <v>#REF!</v>
      </c>
      <c r="G258" s="94">
        <f t="shared" si="77"/>
        <v>9.9999999999999995E-7</v>
      </c>
      <c r="H258" s="99" t="str">
        <f t="shared" si="78"/>
        <v/>
      </c>
      <c r="I258" s="99" t="str">
        <f t="shared" si="79"/>
        <v/>
      </c>
      <c r="J258" s="99">
        <f t="shared" si="80"/>
        <v>9.9999999999999995E-7</v>
      </c>
      <c r="K258" s="118" t="s">
        <v>196</v>
      </c>
      <c r="L258" s="143" t="s">
        <v>1031</v>
      </c>
      <c r="M258" s="118" t="s">
        <v>4</v>
      </c>
      <c r="N258" s="2">
        <v>5</v>
      </c>
      <c r="O258" s="2" t="s">
        <v>23</v>
      </c>
      <c r="P258" s="149" t="s">
        <v>1081</v>
      </c>
      <c r="Q258" s="179">
        <v>1</v>
      </c>
    </row>
    <row r="259" spans="1:17" ht="22.5">
      <c r="A259" s="125" t="s">
        <v>1263</v>
      </c>
      <c r="B259" s="98">
        <v>48</v>
      </c>
      <c r="C259" s="98" t="str">
        <f t="shared" si="81"/>
        <v>4.2</v>
      </c>
      <c r="D259" s="92" t="str">
        <f t="shared" si="83"/>
        <v>1.4.2</v>
      </c>
      <c r="E259" s="93" t="e">
        <f t="shared" si="76"/>
        <v>#REF!</v>
      </c>
      <c r="F259" s="94" t="e">
        <f t="shared" si="82"/>
        <v>#REF!</v>
      </c>
      <c r="G259" s="94">
        <f t="shared" si="77"/>
        <v>9.9999999999999995E-7</v>
      </c>
      <c r="H259" s="99" t="str">
        <f t="shared" si="78"/>
        <v/>
      </c>
      <c r="I259" s="99" t="str">
        <f t="shared" si="79"/>
        <v/>
      </c>
      <c r="J259" s="99">
        <f t="shared" si="80"/>
        <v>9.9999999999999995E-7</v>
      </c>
      <c r="K259" s="118" t="s">
        <v>197</v>
      </c>
      <c r="L259" s="143" t="s">
        <v>1032</v>
      </c>
      <c r="M259" s="118" t="s">
        <v>4</v>
      </c>
      <c r="N259" s="2">
        <v>5</v>
      </c>
      <c r="O259" s="2" t="s">
        <v>23</v>
      </c>
      <c r="P259" s="149" t="s">
        <v>1081</v>
      </c>
      <c r="Q259" s="179">
        <v>1</v>
      </c>
    </row>
    <row r="260" spans="1:17">
      <c r="A260" s="125" t="s">
        <v>1264</v>
      </c>
      <c r="B260" s="98">
        <v>48</v>
      </c>
      <c r="C260" s="98" t="str">
        <f t="shared" si="81"/>
        <v>4.3</v>
      </c>
      <c r="D260" s="92" t="str">
        <f t="shared" si="83"/>
        <v>1.4.3</v>
      </c>
      <c r="E260" s="93" t="e">
        <f t="shared" si="76"/>
        <v>#REF!</v>
      </c>
      <c r="F260" s="94" t="e">
        <f t="shared" si="82"/>
        <v>#REF!</v>
      </c>
      <c r="G260" s="94">
        <f t="shared" si="77"/>
        <v>9.9999999999999995E-7</v>
      </c>
      <c r="H260" s="99" t="str">
        <f t="shared" si="78"/>
        <v/>
      </c>
      <c r="I260" s="99" t="str">
        <f t="shared" si="79"/>
        <v/>
      </c>
      <c r="J260" s="99">
        <f t="shared" si="80"/>
        <v>9.9999999999999995E-7</v>
      </c>
      <c r="K260" s="118" t="s">
        <v>198</v>
      </c>
      <c r="L260" s="143" t="s">
        <v>1033</v>
      </c>
      <c r="M260" s="118" t="s">
        <v>4</v>
      </c>
      <c r="N260" s="2">
        <v>5</v>
      </c>
      <c r="O260" s="2" t="s">
        <v>23</v>
      </c>
      <c r="P260" s="149" t="s">
        <v>1081</v>
      </c>
      <c r="Q260" s="179">
        <v>1</v>
      </c>
    </row>
    <row r="261" spans="1:17">
      <c r="A261" s="125" t="s">
        <v>1265</v>
      </c>
      <c r="B261" s="98">
        <v>48</v>
      </c>
      <c r="C261" s="98" t="str">
        <f t="shared" si="81"/>
        <v>4.4</v>
      </c>
      <c r="D261" s="92" t="str">
        <f t="shared" si="83"/>
        <v>1.4.4</v>
      </c>
      <c r="E261" s="93" t="e">
        <f t="shared" si="76"/>
        <v>#REF!</v>
      </c>
      <c r="F261" s="94" t="e">
        <f t="shared" si="82"/>
        <v>#REF!</v>
      </c>
      <c r="G261" s="94">
        <f t="shared" si="77"/>
        <v>9.9999999999999995E-7</v>
      </c>
      <c r="H261" s="99" t="str">
        <f t="shared" si="78"/>
        <v/>
      </c>
      <c r="I261" s="99" t="str">
        <f t="shared" si="79"/>
        <v/>
      </c>
      <c r="J261" s="99">
        <f t="shared" si="80"/>
        <v>9.9999999999999995E-7</v>
      </c>
      <c r="K261" s="118" t="s">
        <v>199</v>
      </c>
      <c r="L261" s="143" t="s">
        <v>1034</v>
      </c>
      <c r="M261" s="118" t="s">
        <v>4</v>
      </c>
      <c r="N261" s="2">
        <v>5</v>
      </c>
      <c r="O261" s="2" t="s">
        <v>23</v>
      </c>
      <c r="P261" s="149" t="s">
        <v>1081</v>
      </c>
      <c r="Q261" s="179">
        <v>1</v>
      </c>
    </row>
    <row r="262" spans="1:17">
      <c r="A262" s="125" t="s">
        <v>1266</v>
      </c>
      <c r="B262" s="98">
        <v>48</v>
      </c>
      <c r="C262" s="98" t="str">
        <f t="shared" si="81"/>
        <v>4.5</v>
      </c>
      <c r="D262" s="92" t="str">
        <f t="shared" si="83"/>
        <v>1.4.5</v>
      </c>
      <c r="E262" s="93" t="e">
        <f t="shared" si="76"/>
        <v>#REF!</v>
      </c>
      <c r="F262" s="94" t="e">
        <f t="shared" si="82"/>
        <v>#REF!</v>
      </c>
      <c r="G262" s="94">
        <f t="shared" si="77"/>
        <v>9.9999999999999995E-7</v>
      </c>
      <c r="H262" s="99" t="str">
        <f t="shared" si="78"/>
        <v/>
      </c>
      <c r="I262" s="99" t="str">
        <f t="shared" si="79"/>
        <v/>
      </c>
      <c r="J262" s="99">
        <f t="shared" si="80"/>
        <v>9.9999999999999995E-7</v>
      </c>
      <c r="K262" s="118" t="s">
        <v>200</v>
      </c>
      <c r="L262" s="143" t="s">
        <v>1035</v>
      </c>
      <c r="M262" s="118" t="s">
        <v>4</v>
      </c>
      <c r="N262" s="2">
        <v>5</v>
      </c>
      <c r="O262" s="2" t="s">
        <v>19</v>
      </c>
      <c r="P262" s="149" t="s">
        <v>1081</v>
      </c>
      <c r="Q262" s="179">
        <v>1</v>
      </c>
    </row>
    <row r="263" spans="1:17">
      <c r="A263" s="125" t="s">
        <v>1267</v>
      </c>
      <c r="B263" s="98">
        <v>48</v>
      </c>
      <c r="C263" s="98" t="str">
        <f t="shared" si="81"/>
        <v>4.6</v>
      </c>
      <c r="D263" s="92" t="str">
        <f t="shared" si="83"/>
        <v>1.4.6</v>
      </c>
      <c r="E263" s="93" t="e">
        <f t="shared" si="76"/>
        <v>#REF!</v>
      </c>
      <c r="F263" s="94" t="e">
        <f t="shared" si="82"/>
        <v>#REF!</v>
      </c>
      <c r="G263" s="94">
        <f t="shared" si="77"/>
        <v>9.9999999999999995E-7</v>
      </c>
      <c r="H263" s="99" t="str">
        <f t="shared" si="78"/>
        <v/>
      </c>
      <c r="I263" s="99" t="str">
        <f t="shared" si="79"/>
        <v/>
      </c>
      <c r="J263" s="99">
        <f t="shared" si="80"/>
        <v>9.9999999999999995E-7</v>
      </c>
      <c r="K263" s="118" t="s">
        <v>201</v>
      </c>
      <c r="L263" s="143" t="s">
        <v>1036</v>
      </c>
      <c r="M263" s="118" t="s">
        <v>4</v>
      </c>
      <c r="N263" s="2">
        <v>5</v>
      </c>
      <c r="O263" s="2" t="s">
        <v>19</v>
      </c>
      <c r="P263" s="149" t="s">
        <v>1081</v>
      </c>
      <c r="Q263" s="179">
        <v>1</v>
      </c>
    </row>
    <row r="264" spans="1:17">
      <c r="A264" s="141" t="s">
        <v>1268</v>
      </c>
      <c r="B264" s="91"/>
      <c r="C264" s="91"/>
      <c r="D264" s="92"/>
      <c r="E264" s="93"/>
      <c r="F264" s="94"/>
      <c r="G264" s="94"/>
      <c r="H264" s="94"/>
      <c r="I264" s="94"/>
      <c r="J264" s="94"/>
      <c r="K264" s="91"/>
      <c r="L264" s="142" t="s">
        <v>1037</v>
      </c>
      <c r="M264" s="91" t="s">
        <v>4</v>
      </c>
      <c r="N264" s="4">
        <v>5</v>
      </c>
      <c r="O264" s="4" t="s">
        <v>19</v>
      </c>
      <c r="P264" s="168" t="s">
        <v>1081</v>
      </c>
      <c r="Q264" s="5">
        <v>1</v>
      </c>
    </row>
    <row r="265" spans="1:17">
      <c r="A265" s="147" t="s">
        <v>420</v>
      </c>
      <c r="B265" s="98">
        <v>48</v>
      </c>
      <c r="C265" s="98" t="str">
        <f t="shared" si="81"/>
        <v>5</v>
      </c>
      <c r="D265" s="92" t="str">
        <f t="shared" si="83"/>
        <v>1.5</v>
      </c>
      <c r="E265" s="93" t="e">
        <f t="shared" si="76"/>
        <v>#REF!</v>
      </c>
      <c r="F265" s="94" t="e">
        <f>F263+G265</f>
        <v>#REF!</v>
      </c>
      <c r="G265" s="94">
        <f t="shared" si="77"/>
        <v>1E-3</v>
      </c>
      <c r="H265" s="99" t="str">
        <f t="shared" si="78"/>
        <v/>
      </c>
      <c r="I265" s="99">
        <f t="shared" si="79"/>
        <v>1E-3</v>
      </c>
      <c r="J265" s="99" t="str">
        <f t="shared" si="80"/>
        <v/>
      </c>
      <c r="K265" s="145" t="s">
        <v>45</v>
      </c>
      <c r="L265" s="148" t="s">
        <v>1038</v>
      </c>
      <c r="M265" s="118" t="s">
        <v>4</v>
      </c>
      <c r="N265" s="2">
        <v>5</v>
      </c>
      <c r="O265" s="2" t="s">
        <v>16</v>
      </c>
      <c r="P265" s="149" t="s">
        <v>1081</v>
      </c>
      <c r="Q265" s="179"/>
    </row>
    <row r="266" spans="1:17">
      <c r="A266" s="125" t="s">
        <v>1269</v>
      </c>
      <c r="B266" s="98">
        <v>48</v>
      </c>
      <c r="C266" s="98" t="str">
        <f t="shared" si="81"/>
        <v>5.1</v>
      </c>
      <c r="D266" s="92" t="str">
        <f t="shared" si="83"/>
        <v>1.5.1</v>
      </c>
      <c r="E266" s="93" t="e">
        <f t="shared" si="76"/>
        <v>#REF!</v>
      </c>
      <c r="F266" s="94" t="e">
        <f t="shared" ref="F266:F386" si="84">F265+G266</f>
        <v>#REF!</v>
      </c>
      <c r="G266" s="94">
        <f t="shared" si="77"/>
        <v>9.9999999999999995E-7</v>
      </c>
      <c r="H266" s="99" t="str">
        <f t="shared" si="78"/>
        <v/>
      </c>
      <c r="I266" s="99" t="str">
        <f t="shared" si="79"/>
        <v/>
      </c>
      <c r="J266" s="99">
        <f t="shared" si="80"/>
        <v>9.9999999999999995E-7</v>
      </c>
      <c r="K266" s="118" t="s">
        <v>202</v>
      </c>
      <c r="L266" s="149" t="s">
        <v>1039</v>
      </c>
      <c r="M266" s="118" t="s">
        <v>4</v>
      </c>
      <c r="N266" s="2">
        <v>5</v>
      </c>
      <c r="O266" s="2" t="s">
        <v>16</v>
      </c>
      <c r="P266" s="149" t="s">
        <v>1081</v>
      </c>
      <c r="Q266" s="179">
        <v>1</v>
      </c>
    </row>
    <row r="267" spans="1:17">
      <c r="A267" s="125" t="s">
        <v>1270</v>
      </c>
      <c r="B267" s="98">
        <v>48</v>
      </c>
      <c r="C267" s="98" t="str">
        <f t="shared" si="81"/>
        <v>5.2</v>
      </c>
      <c r="D267" s="92" t="str">
        <f t="shared" si="83"/>
        <v>1.5.2</v>
      </c>
      <c r="E267" s="93" t="e">
        <f t="shared" si="76"/>
        <v>#REF!</v>
      </c>
      <c r="F267" s="94" t="e">
        <f t="shared" si="84"/>
        <v>#REF!</v>
      </c>
      <c r="G267" s="94">
        <f t="shared" si="77"/>
        <v>9.9999999999999995E-7</v>
      </c>
      <c r="H267" s="99" t="str">
        <f t="shared" si="78"/>
        <v/>
      </c>
      <c r="I267" s="99" t="str">
        <f t="shared" si="79"/>
        <v/>
      </c>
      <c r="J267" s="99">
        <f t="shared" si="80"/>
        <v>9.9999999999999995E-7</v>
      </c>
      <c r="K267" s="118" t="s">
        <v>203</v>
      </c>
      <c r="L267" s="149" t="s">
        <v>1040</v>
      </c>
      <c r="M267" s="118" t="s">
        <v>4</v>
      </c>
      <c r="N267" s="2">
        <v>5</v>
      </c>
      <c r="O267" s="2" t="s">
        <v>16</v>
      </c>
      <c r="P267" s="149" t="s">
        <v>1081</v>
      </c>
      <c r="Q267" s="179">
        <v>1</v>
      </c>
    </row>
    <row r="268" spans="1:17">
      <c r="A268" s="125" t="s">
        <v>1271</v>
      </c>
      <c r="B268" s="98">
        <v>48</v>
      </c>
      <c r="C268" s="98" t="str">
        <f t="shared" si="81"/>
        <v>5.3</v>
      </c>
      <c r="D268" s="92" t="str">
        <f t="shared" si="83"/>
        <v>1.5.3</v>
      </c>
      <c r="E268" s="93" t="e">
        <f t="shared" ref="E268:E389" si="85">TRUNC(F268)</f>
        <v>#REF!</v>
      </c>
      <c r="F268" s="94" t="e">
        <f t="shared" si="84"/>
        <v>#REF!</v>
      </c>
      <c r="G268" s="94">
        <f t="shared" ref="G268:G389" si="86">SUM(H268:J268)</f>
        <v>9.9999999999999995E-7</v>
      </c>
      <c r="H268" s="99" t="str">
        <f t="shared" si="78"/>
        <v/>
      </c>
      <c r="I268" s="99" t="str">
        <f t="shared" si="79"/>
        <v/>
      </c>
      <c r="J268" s="99">
        <f t="shared" si="80"/>
        <v>9.9999999999999995E-7</v>
      </c>
      <c r="K268" s="118" t="s">
        <v>204</v>
      </c>
      <c r="L268" s="149" t="s">
        <v>1041</v>
      </c>
      <c r="M268" s="118" t="s">
        <v>4</v>
      </c>
      <c r="N268" s="2">
        <v>5</v>
      </c>
      <c r="O268" s="2" t="s">
        <v>16</v>
      </c>
      <c r="P268" s="149" t="s">
        <v>1081</v>
      </c>
      <c r="Q268" s="179">
        <v>1</v>
      </c>
    </row>
    <row r="269" spans="1:17">
      <c r="A269" s="141" t="s">
        <v>1272</v>
      </c>
      <c r="B269" s="98">
        <v>48</v>
      </c>
      <c r="C269" s="98" t="str">
        <f t="shared" si="81"/>
        <v>5.4</v>
      </c>
      <c r="D269" s="92" t="str">
        <f t="shared" si="83"/>
        <v>1.5.4</v>
      </c>
      <c r="E269" s="93" t="e">
        <f t="shared" si="85"/>
        <v>#REF!</v>
      </c>
      <c r="F269" s="94" t="e">
        <f t="shared" si="84"/>
        <v>#REF!</v>
      </c>
      <c r="G269" s="94">
        <f t="shared" si="86"/>
        <v>9.9999999999999995E-7</v>
      </c>
      <c r="H269" s="99" t="str">
        <f t="shared" ref="H269:H390" si="87">IF(LEN(K269)=1,1,IF(LEN(K269)=2,1,""))</f>
        <v/>
      </c>
      <c r="I269" s="99" t="str">
        <f t="shared" ref="I269:I390" si="88">IF(LEN(K269)=3,0.001,IF(LEN(K269)=4,0.001,""))</f>
        <v/>
      </c>
      <c r="J269" s="99">
        <f t="shared" ref="J269:J390" si="89">IF(LEN(K269)=5,0.000001,IF(LEN(K269)=6,0.000001,""))</f>
        <v>9.9999999999999995E-7</v>
      </c>
      <c r="K269" s="118" t="s">
        <v>205</v>
      </c>
      <c r="L269" s="142" t="s">
        <v>1042</v>
      </c>
      <c r="M269" s="118" t="s">
        <v>4</v>
      </c>
      <c r="N269" s="2">
        <v>5</v>
      </c>
      <c r="O269" s="2" t="s">
        <v>16</v>
      </c>
      <c r="P269" s="149" t="s">
        <v>1081</v>
      </c>
      <c r="Q269" s="179">
        <v>1</v>
      </c>
    </row>
    <row r="270" spans="1:17">
      <c r="A270" s="141" t="s">
        <v>1273</v>
      </c>
      <c r="B270" s="91">
        <v>48</v>
      </c>
      <c r="C270" s="91" t="str">
        <f t="shared" si="81"/>
        <v>5.5</v>
      </c>
      <c r="D270" s="92" t="str">
        <f t="shared" si="83"/>
        <v>1.5.5</v>
      </c>
      <c r="E270" s="93" t="e">
        <f t="shared" si="85"/>
        <v>#REF!</v>
      </c>
      <c r="F270" s="94" t="e">
        <f t="shared" si="84"/>
        <v>#REF!</v>
      </c>
      <c r="G270" s="94">
        <f t="shared" si="86"/>
        <v>9.9999999999999995E-7</v>
      </c>
      <c r="H270" s="94" t="str">
        <f t="shared" si="87"/>
        <v/>
      </c>
      <c r="I270" s="94" t="str">
        <f t="shared" si="88"/>
        <v/>
      </c>
      <c r="J270" s="94">
        <f t="shared" si="89"/>
        <v>9.9999999999999995E-7</v>
      </c>
      <c r="K270" s="91" t="s">
        <v>206</v>
      </c>
      <c r="L270" s="142" t="s">
        <v>1043</v>
      </c>
      <c r="M270" s="91" t="s">
        <v>4</v>
      </c>
      <c r="N270" s="4">
        <v>5</v>
      </c>
      <c r="O270" s="4" t="s">
        <v>16</v>
      </c>
      <c r="P270" s="168" t="s">
        <v>1081</v>
      </c>
      <c r="Q270" s="5">
        <v>1</v>
      </c>
    </row>
    <row r="271" spans="1:17">
      <c r="A271" s="141" t="s">
        <v>1274</v>
      </c>
      <c r="B271" s="98">
        <v>48</v>
      </c>
      <c r="C271" s="98" t="str">
        <f t="shared" si="81"/>
        <v>5.6</v>
      </c>
      <c r="D271" s="92" t="str">
        <f t="shared" si="83"/>
        <v>1.5.6</v>
      </c>
      <c r="E271" s="93" t="e">
        <f t="shared" si="85"/>
        <v>#REF!</v>
      </c>
      <c r="F271" s="94" t="e">
        <f t="shared" si="84"/>
        <v>#REF!</v>
      </c>
      <c r="G271" s="94">
        <f t="shared" si="86"/>
        <v>9.9999999999999995E-7</v>
      </c>
      <c r="H271" s="99" t="str">
        <f t="shared" si="87"/>
        <v/>
      </c>
      <c r="I271" s="99" t="str">
        <f t="shared" si="88"/>
        <v/>
      </c>
      <c r="J271" s="99">
        <f t="shared" si="89"/>
        <v>9.9999999999999995E-7</v>
      </c>
      <c r="K271" s="118" t="s">
        <v>207</v>
      </c>
      <c r="L271" s="142" t="s">
        <v>1044</v>
      </c>
      <c r="M271" s="118" t="s">
        <v>4</v>
      </c>
      <c r="N271" s="2">
        <v>5</v>
      </c>
      <c r="O271" s="2" t="s">
        <v>16</v>
      </c>
      <c r="P271" s="149" t="s">
        <v>1081</v>
      </c>
      <c r="Q271" s="179">
        <v>1</v>
      </c>
    </row>
    <row r="272" spans="1:17">
      <c r="A272" s="141" t="s">
        <v>1275</v>
      </c>
      <c r="B272" s="98">
        <v>48</v>
      </c>
      <c r="C272" s="98" t="str">
        <f t="shared" ref="C272:C393" si="90">MID(D272,3,10)</f>
        <v>5.7</v>
      </c>
      <c r="D272" s="92" t="str">
        <f t="shared" si="83"/>
        <v>1.5.7</v>
      </c>
      <c r="E272" s="93" t="e">
        <f t="shared" si="85"/>
        <v>#REF!</v>
      </c>
      <c r="F272" s="94" t="e">
        <f t="shared" si="84"/>
        <v>#REF!</v>
      </c>
      <c r="G272" s="94">
        <f t="shared" si="86"/>
        <v>9.9999999999999995E-7</v>
      </c>
      <c r="H272" s="99" t="str">
        <f t="shared" si="87"/>
        <v/>
      </c>
      <c r="I272" s="99" t="str">
        <f t="shared" si="88"/>
        <v/>
      </c>
      <c r="J272" s="99">
        <f t="shared" si="89"/>
        <v>9.9999999999999995E-7</v>
      </c>
      <c r="K272" s="118" t="s">
        <v>208</v>
      </c>
      <c r="L272" s="142" t="s">
        <v>1045</v>
      </c>
      <c r="M272" s="118" t="s">
        <v>4</v>
      </c>
      <c r="N272" s="2">
        <v>5</v>
      </c>
      <c r="O272" s="2" t="s">
        <v>16</v>
      </c>
      <c r="P272" s="149" t="s">
        <v>1081</v>
      </c>
      <c r="Q272" s="179">
        <v>1</v>
      </c>
    </row>
    <row r="273" spans="1:18">
      <c r="A273" s="141" t="s">
        <v>1276</v>
      </c>
      <c r="B273" s="98">
        <v>48</v>
      </c>
      <c r="C273" s="98" t="str">
        <f t="shared" si="90"/>
        <v>5.8</v>
      </c>
      <c r="D273" s="92" t="str">
        <f t="shared" si="83"/>
        <v>1.5.8</v>
      </c>
      <c r="E273" s="93" t="e">
        <f t="shared" si="85"/>
        <v>#REF!</v>
      </c>
      <c r="F273" s="94" t="e">
        <f t="shared" si="84"/>
        <v>#REF!</v>
      </c>
      <c r="G273" s="94">
        <f t="shared" si="86"/>
        <v>9.9999999999999995E-7</v>
      </c>
      <c r="H273" s="99" t="str">
        <f t="shared" si="87"/>
        <v/>
      </c>
      <c r="I273" s="99" t="str">
        <f t="shared" si="88"/>
        <v/>
      </c>
      <c r="J273" s="99">
        <f t="shared" si="89"/>
        <v>9.9999999999999995E-7</v>
      </c>
      <c r="K273" s="118" t="s">
        <v>209</v>
      </c>
      <c r="L273" s="142" t="s">
        <v>1046</v>
      </c>
      <c r="M273" s="118" t="s">
        <v>4</v>
      </c>
      <c r="N273" s="2">
        <v>5</v>
      </c>
      <c r="O273" s="2" t="s">
        <v>16</v>
      </c>
      <c r="P273" s="149" t="s">
        <v>1081</v>
      </c>
      <c r="Q273" s="179">
        <v>1</v>
      </c>
    </row>
    <row r="274" spans="1:18">
      <c r="A274" s="141" t="s">
        <v>1277</v>
      </c>
      <c r="B274" s="91" t="s">
        <v>410</v>
      </c>
      <c r="C274" s="91" t="s">
        <v>411</v>
      </c>
      <c r="D274" s="91" t="s">
        <v>412</v>
      </c>
      <c r="E274" s="91" t="s">
        <v>413</v>
      </c>
      <c r="F274" s="91" t="s">
        <v>414</v>
      </c>
      <c r="G274" s="91" t="s">
        <v>415</v>
      </c>
      <c r="H274" s="91" t="s">
        <v>416</v>
      </c>
      <c r="I274" s="91" t="s">
        <v>417</v>
      </c>
      <c r="J274" s="91" t="s">
        <v>418</v>
      </c>
      <c r="K274" s="91" t="s">
        <v>419</v>
      </c>
      <c r="L274" s="142" t="s">
        <v>1047</v>
      </c>
      <c r="M274" s="91" t="s">
        <v>4</v>
      </c>
      <c r="N274" s="4">
        <v>5</v>
      </c>
      <c r="O274" s="4">
        <v>5</v>
      </c>
      <c r="P274" s="168" t="s">
        <v>1081</v>
      </c>
      <c r="Q274" s="5">
        <v>1</v>
      </c>
    </row>
    <row r="275" spans="1:18">
      <c r="A275" s="141" t="s">
        <v>1278</v>
      </c>
      <c r="B275" s="91"/>
      <c r="C275" s="91"/>
      <c r="D275" s="92"/>
      <c r="E275" s="93"/>
      <c r="F275" s="94"/>
      <c r="G275" s="94"/>
      <c r="H275" s="94"/>
      <c r="I275" s="94"/>
      <c r="J275" s="94"/>
      <c r="K275" s="91"/>
      <c r="L275" s="142" t="s">
        <v>1058</v>
      </c>
      <c r="M275" s="91" t="s">
        <v>4</v>
      </c>
      <c r="N275" s="4">
        <v>5</v>
      </c>
      <c r="O275" s="4">
        <v>5</v>
      </c>
      <c r="P275" s="168" t="s">
        <v>1081</v>
      </c>
      <c r="Q275" s="5">
        <v>1</v>
      </c>
    </row>
    <row r="276" spans="1:18">
      <c r="A276" s="141" t="s">
        <v>1279</v>
      </c>
      <c r="B276" s="91"/>
      <c r="C276" s="91"/>
      <c r="D276" s="92"/>
      <c r="E276" s="93"/>
      <c r="F276" s="94"/>
      <c r="G276" s="94"/>
      <c r="H276" s="94"/>
      <c r="I276" s="94"/>
      <c r="J276" s="94"/>
      <c r="K276" s="91"/>
      <c r="L276" s="142" t="s">
        <v>1048</v>
      </c>
      <c r="M276" s="91" t="s">
        <v>4</v>
      </c>
      <c r="N276" s="4">
        <v>5</v>
      </c>
      <c r="O276" s="4">
        <v>5</v>
      </c>
      <c r="P276" s="168" t="s">
        <v>1081</v>
      </c>
      <c r="Q276" s="5">
        <v>1</v>
      </c>
    </row>
    <row r="277" spans="1:18">
      <c r="A277" s="141" t="s">
        <v>1280</v>
      </c>
      <c r="B277" s="91"/>
      <c r="C277" s="91"/>
      <c r="D277" s="92"/>
      <c r="E277" s="93"/>
      <c r="F277" s="94"/>
      <c r="G277" s="94"/>
      <c r="H277" s="94"/>
      <c r="I277" s="94"/>
      <c r="J277" s="94"/>
      <c r="K277" s="91"/>
      <c r="L277" s="142" t="s">
        <v>1049</v>
      </c>
      <c r="M277" s="91" t="s">
        <v>4</v>
      </c>
      <c r="N277" s="4">
        <v>5</v>
      </c>
      <c r="O277" s="4">
        <v>5</v>
      </c>
      <c r="P277" s="168" t="s">
        <v>1081</v>
      </c>
      <c r="Q277" s="5">
        <v>1</v>
      </c>
    </row>
    <row r="278" spans="1:18">
      <c r="A278" s="141" t="s">
        <v>1281</v>
      </c>
      <c r="B278" s="91"/>
      <c r="C278" s="91"/>
      <c r="D278" s="92"/>
      <c r="E278" s="93"/>
      <c r="F278" s="94"/>
      <c r="G278" s="94"/>
      <c r="H278" s="94"/>
      <c r="I278" s="94"/>
      <c r="J278" s="94"/>
      <c r="K278" s="91"/>
      <c r="L278" s="142" t="s">
        <v>1282</v>
      </c>
      <c r="M278" s="91" t="s">
        <v>4</v>
      </c>
      <c r="N278" s="4">
        <v>5</v>
      </c>
      <c r="O278" s="4">
        <v>5</v>
      </c>
      <c r="P278" s="168"/>
      <c r="Q278" s="5"/>
    </row>
    <row r="279" spans="1:18" s="43" customFormat="1">
      <c r="A279" s="85">
        <v>63</v>
      </c>
      <c r="B279" s="86"/>
      <c r="C279" s="86"/>
      <c r="D279" s="86"/>
      <c r="E279" s="87"/>
      <c r="F279" s="88"/>
      <c r="G279" s="88"/>
      <c r="H279" s="88"/>
      <c r="I279" s="88"/>
      <c r="J279" s="88"/>
      <c r="K279" s="85"/>
      <c r="L279" s="89" t="s">
        <v>1074</v>
      </c>
      <c r="M279" s="85" t="s">
        <v>4</v>
      </c>
      <c r="N279" s="42">
        <v>5</v>
      </c>
      <c r="O279" s="42" t="s">
        <v>16</v>
      </c>
      <c r="P279" s="158" t="s">
        <v>1081</v>
      </c>
      <c r="Q279" s="173"/>
      <c r="R279" s="159"/>
    </row>
    <row r="280" spans="1:18">
      <c r="A280" s="125" t="s">
        <v>1283</v>
      </c>
      <c r="B280" s="98">
        <v>48</v>
      </c>
      <c r="C280" s="98" t="str">
        <f t="shared" ref="C280:C288" si="91">MID(D280,3,10)</f>
        <v>5</v>
      </c>
      <c r="D280" s="92" t="str">
        <f t="shared" ref="D280:D288" si="92">K280</f>
        <v>1.5</v>
      </c>
      <c r="E280" s="93">
        <f t="shared" ref="E280:E288" si="93">TRUNC(F280)</f>
        <v>0</v>
      </c>
      <c r="F280" s="94">
        <f>F277+G280</f>
        <v>1E-3</v>
      </c>
      <c r="G280" s="94">
        <f t="shared" ref="G280:G282" si="94">SUM(H280:J280)</f>
        <v>1E-3</v>
      </c>
      <c r="H280" s="99" t="str">
        <f t="shared" ref="H280:H288" si="95">IF(LEN(K280)=1,1,IF(LEN(K280)=2,1,""))</f>
        <v/>
      </c>
      <c r="I280" s="99">
        <f t="shared" ref="I280:I288" si="96">IF(LEN(K280)=3,0.001,IF(LEN(K280)=4,0.001,""))</f>
        <v>1E-3</v>
      </c>
      <c r="J280" s="99" t="str">
        <f t="shared" ref="J280:J288" si="97">IF(LEN(K280)=5,0.000001,IF(LEN(K280)=6,0.000001,""))</f>
        <v/>
      </c>
      <c r="K280" s="118" t="s">
        <v>45</v>
      </c>
      <c r="L280" s="143" t="s">
        <v>421</v>
      </c>
      <c r="M280" s="118" t="s">
        <v>4</v>
      </c>
      <c r="N280" s="2">
        <v>5</v>
      </c>
      <c r="O280" s="2" t="s">
        <v>16</v>
      </c>
      <c r="P280" s="149" t="s">
        <v>1081</v>
      </c>
      <c r="Q280" s="179"/>
    </row>
    <row r="281" spans="1:18">
      <c r="A281" s="125" t="s">
        <v>1284</v>
      </c>
      <c r="B281" s="98">
        <v>48</v>
      </c>
      <c r="C281" s="98" t="str">
        <f t="shared" si="91"/>
        <v>5.1</v>
      </c>
      <c r="D281" s="92" t="str">
        <f t="shared" si="92"/>
        <v>1.5.1</v>
      </c>
      <c r="E281" s="93">
        <f t="shared" si="93"/>
        <v>0</v>
      </c>
      <c r="F281" s="94">
        <f t="shared" ref="F281:F288" si="98">F280+G281</f>
        <v>1.0009999999999999E-3</v>
      </c>
      <c r="G281" s="94">
        <f t="shared" si="94"/>
        <v>9.9999999999999995E-7</v>
      </c>
      <c r="H281" s="99" t="str">
        <f t="shared" si="95"/>
        <v/>
      </c>
      <c r="I281" s="99" t="str">
        <f t="shared" si="96"/>
        <v/>
      </c>
      <c r="J281" s="99">
        <f t="shared" si="97"/>
        <v>9.9999999999999995E-7</v>
      </c>
      <c r="K281" s="118" t="s">
        <v>202</v>
      </c>
      <c r="L281" s="143" t="s">
        <v>423</v>
      </c>
      <c r="M281" s="118" t="s">
        <v>4</v>
      </c>
      <c r="N281" s="2">
        <v>5</v>
      </c>
      <c r="O281" s="2" t="s">
        <v>16</v>
      </c>
      <c r="P281" s="149" t="s">
        <v>1081</v>
      </c>
      <c r="Q281" s="179">
        <v>1</v>
      </c>
    </row>
    <row r="282" spans="1:18">
      <c r="A282" s="125" t="s">
        <v>1285</v>
      </c>
      <c r="B282" s="98">
        <v>48</v>
      </c>
      <c r="C282" s="98" t="str">
        <f t="shared" si="91"/>
        <v>5.2</v>
      </c>
      <c r="D282" s="92" t="str">
        <f t="shared" si="92"/>
        <v>1.5.2</v>
      </c>
      <c r="E282" s="93">
        <f t="shared" si="93"/>
        <v>0</v>
      </c>
      <c r="F282" s="94">
        <f t="shared" si="98"/>
        <v>1.0019999999999999E-3</v>
      </c>
      <c r="G282" s="94">
        <f t="shared" si="94"/>
        <v>9.9999999999999995E-7</v>
      </c>
      <c r="H282" s="99" t="str">
        <f t="shared" si="95"/>
        <v/>
      </c>
      <c r="I282" s="99" t="str">
        <f t="shared" si="96"/>
        <v/>
      </c>
      <c r="J282" s="99">
        <f t="shared" si="97"/>
        <v>9.9999999999999995E-7</v>
      </c>
      <c r="K282" s="118" t="s">
        <v>203</v>
      </c>
      <c r="L282" s="143" t="s">
        <v>424</v>
      </c>
      <c r="M282" s="118" t="s">
        <v>4</v>
      </c>
      <c r="N282" s="2">
        <v>5</v>
      </c>
      <c r="O282" s="2" t="s">
        <v>16</v>
      </c>
      <c r="P282" s="149" t="s">
        <v>1081</v>
      </c>
      <c r="Q282" s="179">
        <v>1</v>
      </c>
    </row>
    <row r="283" spans="1:18">
      <c r="A283" s="125" t="s">
        <v>1286</v>
      </c>
      <c r="B283" s="98">
        <v>48</v>
      </c>
      <c r="C283" s="98" t="str">
        <f t="shared" si="91"/>
        <v>5.3</v>
      </c>
      <c r="D283" s="92" t="str">
        <f t="shared" si="92"/>
        <v>1.5.3</v>
      </c>
      <c r="E283" s="93">
        <f t="shared" si="93"/>
        <v>0</v>
      </c>
      <c r="F283" s="94">
        <f t="shared" si="98"/>
        <v>1.0029999999999998E-3</v>
      </c>
      <c r="G283" s="94">
        <f t="shared" ref="G283:G288" si="99">SUM(H283:J283)</f>
        <v>9.9999999999999995E-7</v>
      </c>
      <c r="H283" s="99" t="str">
        <f t="shared" si="95"/>
        <v/>
      </c>
      <c r="I283" s="99" t="str">
        <f t="shared" si="96"/>
        <v/>
      </c>
      <c r="J283" s="99">
        <f t="shared" si="97"/>
        <v>9.9999999999999995E-7</v>
      </c>
      <c r="K283" s="118" t="s">
        <v>204</v>
      </c>
      <c r="L283" s="143" t="s">
        <v>425</v>
      </c>
      <c r="M283" s="118" t="s">
        <v>4</v>
      </c>
      <c r="N283" s="2">
        <v>5</v>
      </c>
      <c r="O283" s="2" t="s">
        <v>16</v>
      </c>
      <c r="P283" s="149" t="s">
        <v>1081</v>
      </c>
      <c r="Q283" s="179">
        <v>1</v>
      </c>
    </row>
    <row r="284" spans="1:18">
      <c r="A284" s="125" t="s">
        <v>1287</v>
      </c>
      <c r="B284" s="98">
        <v>48</v>
      </c>
      <c r="C284" s="98" t="str">
        <f t="shared" si="91"/>
        <v>5.4</v>
      </c>
      <c r="D284" s="92" t="str">
        <f t="shared" si="92"/>
        <v>1.5.4</v>
      </c>
      <c r="E284" s="93">
        <f t="shared" si="93"/>
        <v>0</v>
      </c>
      <c r="F284" s="94">
        <f t="shared" si="98"/>
        <v>1.0039999999999997E-3</v>
      </c>
      <c r="G284" s="94">
        <f t="shared" si="99"/>
        <v>9.9999999999999995E-7</v>
      </c>
      <c r="H284" s="99" t="str">
        <f t="shared" si="95"/>
        <v/>
      </c>
      <c r="I284" s="99" t="str">
        <f t="shared" si="96"/>
        <v/>
      </c>
      <c r="J284" s="99">
        <f t="shared" si="97"/>
        <v>9.9999999999999995E-7</v>
      </c>
      <c r="K284" s="118" t="s">
        <v>205</v>
      </c>
      <c r="L284" s="143" t="s">
        <v>426</v>
      </c>
      <c r="M284" s="118" t="s">
        <v>4</v>
      </c>
      <c r="N284" s="2">
        <v>5</v>
      </c>
      <c r="O284" s="2" t="s">
        <v>16</v>
      </c>
      <c r="P284" s="149" t="s">
        <v>1081</v>
      </c>
      <c r="Q284" s="179">
        <v>1</v>
      </c>
    </row>
    <row r="285" spans="1:18">
      <c r="A285" s="125" t="s">
        <v>1288</v>
      </c>
      <c r="B285" s="98">
        <v>48</v>
      </c>
      <c r="C285" s="98" t="str">
        <f t="shared" si="91"/>
        <v>5.5</v>
      </c>
      <c r="D285" s="92" t="str">
        <f t="shared" si="92"/>
        <v>1.5.5</v>
      </c>
      <c r="E285" s="93">
        <f t="shared" si="93"/>
        <v>0</v>
      </c>
      <c r="F285" s="94">
        <f t="shared" si="98"/>
        <v>1.0049999999999996E-3</v>
      </c>
      <c r="G285" s="94">
        <f t="shared" si="99"/>
        <v>9.9999999999999995E-7</v>
      </c>
      <c r="H285" s="99" t="str">
        <f t="shared" si="95"/>
        <v/>
      </c>
      <c r="I285" s="99" t="str">
        <f t="shared" si="96"/>
        <v/>
      </c>
      <c r="J285" s="99">
        <f t="shared" si="97"/>
        <v>9.9999999999999995E-7</v>
      </c>
      <c r="K285" s="118" t="s">
        <v>206</v>
      </c>
      <c r="L285" s="143" t="s">
        <v>427</v>
      </c>
      <c r="M285" s="118" t="s">
        <v>4</v>
      </c>
      <c r="N285" s="2">
        <v>5</v>
      </c>
      <c r="O285" s="2" t="s">
        <v>16</v>
      </c>
      <c r="P285" s="149" t="s">
        <v>1081</v>
      </c>
      <c r="Q285" s="179">
        <v>1</v>
      </c>
    </row>
    <row r="286" spans="1:18">
      <c r="A286" s="125" t="s">
        <v>1289</v>
      </c>
      <c r="B286" s="98">
        <v>48</v>
      </c>
      <c r="C286" s="98" t="str">
        <f t="shared" si="91"/>
        <v>5.6</v>
      </c>
      <c r="D286" s="92" t="str">
        <f t="shared" si="92"/>
        <v>1.5.6</v>
      </c>
      <c r="E286" s="93">
        <f t="shared" si="93"/>
        <v>0</v>
      </c>
      <c r="F286" s="94">
        <f t="shared" si="98"/>
        <v>1.0059999999999995E-3</v>
      </c>
      <c r="G286" s="94">
        <f t="shared" si="99"/>
        <v>9.9999999999999995E-7</v>
      </c>
      <c r="H286" s="99" t="str">
        <f t="shared" si="95"/>
        <v/>
      </c>
      <c r="I286" s="99" t="str">
        <f t="shared" si="96"/>
        <v/>
      </c>
      <c r="J286" s="99">
        <f t="shared" si="97"/>
        <v>9.9999999999999995E-7</v>
      </c>
      <c r="K286" s="118" t="s">
        <v>207</v>
      </c>
      <c r="L286" s="143" t="s">
        <v>428</v>
      </c>
      <c r="M286" s="118" t="s">
        <v>4</v>
      </c>
      <c r="N286" s="2">
        <v>5</v>
      </c>
      <c r="O286" s="2" t="s">
        <v>16</v>
      </c>
      <c r="P286" s="149" t="s">
        <v>1081</v>
      </c>
      <c r="Q286" s="179">
        <v>1</v>
      </c>
    </row>
    <row r="287" spans="1:18">
      <c r="A287" s="125" t="s">
        <v>1290</v>
      </c>
      <c r="B287" s="98">
        <v>48</v>
      </c>
      <c r="C287" s="98" t="str">
        <f t="shared" si="91"/>
        <v>5.7</v>
      </c>
      <c r="D287" s="92" t="str">
        <f t="shared" si="92"/>
        <v>1.5.7</v>
      </c>
      <c r="E287" s="93">
        <f t="shared" si="93"/>
        <v>0</v>
      </c>
      <c r="F287" s="94">
        <f t="shared" si="98"/>
        <v>1.0069999999999994E-3</v>
      </c>
      <c r="G287" s="94">
        <f t="shared" si="99"/>
        <v>9.9999999999999995E-7</v>
      </c>
      <c r="H287" s="99" t="str">
        <f t="shared" si="95"/>
        <v/>
      </c>
      <c r="I287" s="99" t="str">
        <f t="shared" si="96"/>
        <v/>
      </c>
      <c r="J287" s="99">
        <f t="shared" si="97"/>
        <v>9.9999999999999995E-7</v>
      </c>
      <c r="K287" s="118" t="s">
        <v>208</v>
      </c>
      <c r="L287" s="143" t="s">
        <v>429</v>
      </c>
      <c r="M287" s="118" t="s">
        <v>4</v>
      </c>
      <c r="N287" s="2">
        <v>5</v>
      </c>
      <c r="O287" s="2" t="s">
        <v>16</v>
      </c>
      <c r="P287" s="149" t="s">
        <v>1081</v>
      </c>
      <c r="Q287" s="179">
        <v>1</v>
      </c>
    </row>
    <row r="288" spans="1:18">
      <c r="A288" s="125" t="s">
        <v>1291</v>
      </c>
      <c r="B288" s="98">
        <v>48</v>
      </c>
      <c r="C288" s="98" t="str">
        <f t="shared" si="91"/>
        <v>5.8</v>
      </c>
      <c r="D288" s="92" t="str">
        <f t="shared" si="92"/>
        <v>1.5.8</v>
      </c>
      <c r="E288" s="93">
        <f t="shared" si="93"/>
        <v>0</v>
      </c>
      <c r="F288" s="94">
        <f t="shared" si="98"/>
        <v>1.0079999999999993E-3</v>
      </c>
      <c r="G288" s="94">
        <f t="shared" si="99"/>
        <v>9.9999999999999995E-7</v>
      </c>
      <c r="H288" s="99" t="str">
        <f t="shared" si="95"/>
        <v/>
      </c>
      <c r="I288" s="99" t="str">
        <f t="shared" si="96"/>
        <v/>
      </c>
      <c r="J288" s="99">
        <f t="shared" si="97"/>
        <v>9.9999999999999995E-7</v>
      </c>
      <c r="K288" s="118" t="s">
        <v>209</v>
      </c>
      <c r="L288" s="143" t="s">
        <v>430</v>
      </c>
      <c r="M288" s="118" t="s">
        <v>4</v>
      </c>
      <c r="N288" s="2">
        <v>5</v>
      </c>
      <c r="O288" s="2" t="s">
        <v>16</v>
      </c>
      <c r="P288" s="149" t="s">
        <v>1081</v>
      </c>
      <c r="Q288" s="179">
        <v>1</v>
      </c>
    </row>
    <row r="289" spans="1:18">
      <c r="A289" s="125" t="s">
        <v>1292</v>
      </c>
      <c r="B289" s="98" t="s">
        <v>410</v>
      </c>
      <c r="C289" s="98" t="s">
        <v>411</v>
      </c>
      <c r="D289" s="92" t="s">
        <v>412</v>
      </c>
      <c r="E289" s="93" t="s">
        <v>413</v>
      </c>
      <c r="F289" s="94" t="s">
        <v>414</v>
      </c>
      <c r="G289" s="94" t="s">
        <v>415</v>
      </c>
      <c r="H289" s="99" t="s">
        <v>416</v>
      </c>
      <c r="I289" s="99" t="s">
        <v>417</v>
      </c>
      <c r="J289" s="99" t="s">
        <v>418</v>
      </c>
      <c r="K289" s="118" t="s">
        <v>419</v>
      </c>
      <c r="L289" s="143" t="s">
        <v>422</v>
      </c>
      <c r="M289" s="118" t="s">
        <v>4</v>
      </c>
      <c r="N289" s="2">
        <v>5</v>
      </c>
      <c r="O289" s="2" t="s">
        <v>16</v>
      </c>
      <c r="P289" s="149" t="s">
        <v>1081</v>
      </c>
      <c r="Q289" s="179">
        <v>1</v>
      </c>
    </row>
    <row r="290" spans="1:18">
      <c r="A290" s="125" t="s">
        <v>1293</v>
      </c>
      <c r="B290" s="98"/>
      <c r="C290" s="98"/>
      <c r="D290" s="92"/>
      <c r="E290" s="93"/>
      <c r="F290" s="94"/>
      <c r="G290" s="94"/>
      <c r="H290" s="99"/>
      <c r="I290" s="99"/>
      <c r="J290" s="99"/>
      <c r="K290" s="118"/>
      <c r="L290" s="143" t="s">
        <v>431</v>
      </c>
      <c r="M290" s="118" t="s">
        <v>4</v>
      </c>
      <c r="N290" s="2">
        <v>5</v>
      </c>
      <c r="O290" s="2" t="s">
        <v>16</v>
      </c>
      <c r="P290" s="149" t="s">
        <v>1081</v>
      </c>
      <c r="Q290" s="179">
        <v>1</v>
      </c>
    </row>
    <row r="291" spans="1:18">
      <c r="A291" s="125" t="s">
        <v>1294</v>
      </c>
      <c r="B291" s="98"/>
      <c r="C291" s="98"/>
      <c r="D291" s="92"/>
      <c r="E291" s="93"/>
      <c r="F291" s="94"/>
      <c r="G291" s="94"/>
      <c r="H291" s="99"/>
      <c r="I291" s="99"/>
      <c r="J291" s="99"/>
      <c r="K291" s="118"/>
      <c r="L291" s="143" t="s">
        <v>432</v>
      </c>
      <c r="M291" s="118" t="s">
        <v>4</v>
      </c>
      <c r="N291" s="2">
        <v>5</v>
      </c>
      <c r="O291" s="2" t="s">
        <v>16</v>
      </c>
      <c r="P291" s="149" t="s">
        <v>1081</v>
      </c>
      <c r="Q291" s="179">
        <v>1</v>
      </c>
    </row>
    <row r="292" spans="1:18">
      <c r="A292" s="125" t="s">
        <v>1295</v>
      </c>
      <c r="B292" s="98"/>
      <c r="C292" s="98"/>
      <c r="D292" s="92"/>
      <c r="E292" s="93"/>
      <c r="F292" s="94"/>
      <c r="G292" s="94"/>
      <c r="H292" s="99"/>
      <c r="I292" s="99"/>
      <c r="J292" s="99"/>
      <c r="K292" s="118"/>
      <c r="L292" s="143" t="s">
        <v>433</v>
      </c>
      <c r="M292" s="118" t="s">
        <v>4</v>
      </c>
      <c r="N292" s="2">
        <v>5</v>
      </c>
      <c r="O292" s="2" t="s">
        <v>16</v>
      </c>
      <c r="P292" s="149" t="s">
        <v>1081</v>
      </c>
      <c r="Q292" s="179">
        <v>1</v>
      </c>
    </row>
    <row r="293" spans="1:18" s="43" customFormat="1" ht="15" customHeight="1">
      <c r="A293" s="85">
        <v>64</v>
      </c>
      <c r="B293" s="86"/>
      <c r="C293" s="86"/>
      <c r="D293" s="86"/>
      <c r="E293" s="87"/>
      <c r="F293" s="88"/>
      <c r="G293" s="88"/>
      <c r="H293" s="88"/>
      <c r="I293" s="88"/>
      <c r="J293" s="88"/>
      <c r="K293" s="85"/>
      <c r="L293" s="89" t="s">
        <v>595</v>
      </c>
      <c r="M293" s="85" t="s">
        <v>448</v>
      </c>
      <c r="N293" s="42">
        <v>5</v>
      </c>
      <c r="O293" s="42" t="s">
        <v>16</v>
      </c>
      <c r="P293" s="158" t="s">
        <v>1081</v>
      </c>
      <c r="Q293" s="173">
        <v>1</v>
      </c>
      <c r="R293" s="159"/>
    </row>
    <row r="294" spans="1:18" s="43" customFormat="1">
      <c r="A294" s="85">
        <v>65</v>
      </c>
      <c r="B294" s="86"/>
      <c r="C294" s="86"/>
      <c r="D294" s="86"/>
      <c r="E294" s="87"/>
      <c r="F294" s="88"/>
      <c r="G294" s="88"/>
      <c r="H294" s="88"/>
      <c r="I294" s="88"/>
      <c r="J294" s="88"/>
      <c r="K294" s="85"/>
      <c r="L294" s="89" t="s">
        <v>598</v>
      </c>
      <c r="M294" s="85" t="s">
        <v>4</v>
      </c>
      <c r="N294" s="42">
        <v>5</v>
      </c>
      <c r="O294" s="42" t="s">
        <v>16</v>
      </c>
      <c r="P294" s="158" t="s">
        <v>1081</v>
      </c>
      <c r="Q294" s="173">
        <v>1</v>
      </c>
      <c r="R294" s="159"/>
    </row>
    <row r="295" spans="1:18" s="43" customFormat="1">
      <c r="A295" s="188">
        <v>66</v>
      </c>
      <c r="B295" s="189"/>
      <c r="C295" s="189"/>
      <c r="D295" s="189"/>
      <c r="E295" s="190"/>
      <c r="F295" s="191"/>
      <c r="G295" s="191"/>
      <c r="H295" s="191"/>
      <c r="I295" s="191"/>
      <c r="J295" s="191"/>
      <c r="K295" s="188"/>
      <c r="L295" s="187" t="s">
        <v>1369</v>
      </c>
      <c r="M295" s="188" t="s">
        <v>37</v>
      </c>
      <c r="N295" s="42">
        <v>5</v>
      </c>
      <c r="O295" s="42">
        <v>5</v>
      </c>
      <c r="P295" s="158"/>
      <c r="Q295" s="173"/>
      <c r="R295" s="159"/>
    </row>
    <row r="296" spans="1:18">
      <c r="A296" s="192" t="s">
        <v>1370</v>
      </c>
      <c r="B296" s="193"/>
      <c r="C296" s="193"/>
      <c r="D296" s="194"/>
      <c r="E296" s="195"/>
      <c r="F296" s="196"/>
      <c r="G296" s="196"/>
      <c r="H296" s="197"/>
      <c r="I296" s="197"/>
      <c r="J296" s="197"/>
      <c r="K296" s="198"/>
      <c r="L296" s="199" t="s">
        <v>813</v>
      </c>
      <c r="M296" s="198" t="s">
        <v>4</v>
      </c>
      <c r="N296" s="2">
        <v>5</v>
      </c>
      <c r="O296" s="2">
        <v>5</v>
      </c>
      <c r="P296" s="149" t="s">
        <v>1081</v>
      </c>
      <c r="Q296" s="179">
        <v>1</v>
      </c>
    </row>
    <row r="297" spans="1:18">
      <c r="A297" s="192" t="s">
        <v>1371</v>
      </c>
      <c r="B297" s="193"/>
      <c r="C297" s="193"/>
      <c r="D297" s="194"/>
      <c r="E297" s="195"/>
      <c r="F297" s="196"/>
      <c r="G297" s="196"/>
      <c r="H297" s="197"/>
      <c r="I297" s="197"/>
      <c r="J297" s="197"/>
      <c r="K297" s="198"/>
      <c r="L297" s="199" t="s">
        <v>1372</v>
      </c>
      <c r="M297" s="198" t="s">
        <v>4</v>
      </c>
      <c r="N297" s="2">
        <v>5</v>
      </c>
      <c r="O297" s="2">
        <v>5</v>
      </c>
      <c r="P297" s="149"/>
      <c r="Q297" s="179"/>
    </row>
    <row r="298" spans="1:18" s="43" customFormat="1">
      <c r="A298" s="85">
        <v>67</v>
      </c>
      <c r="B298" s="86"/>
      <c r="C298" s="86"/>
      <c r="D298" s="86"/>
      <c r="E298" s="87"/>
      <c r="F298" s="88"/>
      <c r="G298" s="88"/>
      <c r="H298" s="88"/>
      <c r="I298" s="88"/>
      <c r="J298" s="88"/>
      <c r="K298" s="85"/>
      <c r="L298" s="89" t="s">
        <v>360</v>
      </c>
      <c r="M298" s="85" t="s">
        <v>4</v>
      </c>
      <c r="N298" s="42">
        <v>5</v>
      </c>
      <c r="O298" s="42" t="s">
        <v>16</v>
      </c>
      <c r="P298" s="158" t="s">
        <v>1081</v>
      </c>
      <c r="Q298" s="173">
        <v>1</v>
      </c>
      <c r="R298" s="159"/>
    </row>
    <row r="299" spans="1:18" s="43" customFormat="1">
      <c r="A299" s="85">
        <v>68</v>
      </c>
      <c r="B299" s="86">
        <v>49</v>
      </c>
      <c r="C299" s="86" t="str">
        <f t="shared" si="90"/>
        <v/>
      </c>
      <c r="D299" s="86">
        <f t="shared" si="83"/>
        <v>2</v>
      </c>
      <c r="E299" s="87" t="e">
        <f t="shared" si="85"/>
        <v>#VALUE!</v>
      </c>
      <c r="F299" s="88" t="e">
        <f>F274+G299</f>
        <v>#VALUE!</v>
      </c>
      <c r="G299" s="88">
        <f t="shared" si="86"/>
        <v>1</v>
      </c>
      <c r="H299" s="88">
        <f t="shared" si="87"/>
        <v>1</v>
      </c>
      <c r="I299" s="88" t="str">
        <f t="shared" si="88"/>
        <v/>
      </c>
      <c r="J299" s="88" t="str">
        <f t="shared" si="89"/>
        <v/>
      </c>
      <c r="K299" s="85">
        <v>2</v>
      </c>
      <c r="L299" s="89" t="s">
        <v>210</v>
      </c>
      <c r="M299" s="85" t="s">
        <v>49</v>
      </c>
      <c r="N299" s="42">
        <v>5</v>
      </c>
      <c r="O299" s="42">
        <v>3.4</v>
      </c>
      <c r="P299" s="158" t="s">
        <v>1081</v>
      </c>
      <c r="Q299" s="173"/>
      <c r="R299" s="159"/>
    </row>
    <row r="300" spans="1:18">
      <c r="A300" s="125" t="s">
        <v>438</v>
      </c>
      <c r="B300" s="98">
        <v>49</v>
      </c>
      <c r="C300" s="98" t="str">
        <f t="shared" si="90"/>
        <v>1</v>
      </c>
      <c r="D300" s="92" t="str">
        <f t="shared" si="83"/>
        <v>2.1</v>
      </c>
      <c r="E300" s="93" t="e">
        <f t="shared" si="85"/>
        <v>#VALUE!</v>
      </c>
      <c r="F300" s="94" t="e">
        <f t="shared" si="84"/>
        <v>#VALUE!</v>
      </c>
      <c r="G300" s="94">
        <f t="shared" si="86"/>
        <v>1E-3</v>
      </c>
      <c r="H300" s="99" t="str">
        <f t="shared" si="87"/>
        <v/>
      </c>
      <c r="I300" s="99">
        <f t="shared" si="88"/>
        <v>1E-3</v>
      </c>
      <c r="J300" s="99" t="str">
        <f t="shared" si="89"/>
        <v/>
      </c>
      <c r="K300" s="118" t="s">
        <v>14</v>
      </c>
      <c r="L300" s="143" t="s">
        <v>211</v>
      </c>
      <c r="M300" s="118" t="s">
        <v>49</v>
      </c>
      <c r="N300" s="2">
        <v>5</v>
      </c>
      <c r="O300" s="2" t="s">
        <v>23</v>
      </c>
      <c r="P300" s="149" t="s">
        <v>1081</v>
      </c>
      <c r="Q300" s="179">
        <v>1</v>
      </c>
    </row>
    <row r="301" spans="1:18" ht="22.5">
      <c r="A301" s="125" t="s">
        <v>439</v>
      </c>
      <c r="B301" s="98">
        <v>49</v>
      </c>
      <c r="C301" s="98" t="str">
        <f t="shared" si="90"/>
        <v>2</v>
      </c>
      <c r="D301" s="92" t="str">
        <f t="shared" si="83"/>
        <v>2.2</v>
      </c>
      <c r="E301" s="93" t="e">
        <f t="shared" si="85"/>
        <v>#VALUE!</v>
      </c>
      <c r="F301" s="94" t="e">
        <f t="shared" si="84"/>
        <v>#VALUE!</v>
      </c>
      <c r="G301" s="94">
        <f t="shared" si="86"/>
        <v>1E-3</v>
      </c>
      <c r="H301" s="99" t="str">
        <f t="shared" si="87"/>
        <v/>
      </c>
      <c r="I301" s="99">
        <f t="shared" si="88"/>
        <v>1E-3</v>
      </c>
      <c r="J301" s="99" t="str">
        <f t="shared" si="89"/>
        <v/>
      </c>
      <c r="K301" s="118" t="s">
        <v>16</v>
      </c>
      <c r="L301" s="143" t="s">
        <v>212</v>
      </c>
      <c r="M301" s="118" t="s">
        <v>49</v>
      </c>
      <c r="N301" s="2">
        <v>5</v>
      </c>
      <c r="O301" s="2" t="s">
        <v>23</v>
      </c>
      <c r="P301" s="149" t="s">
        <v>1081</v>
      </c>
      <c r="Q301" s="179">
        <v>1</v>
      </c>
    </row>
    <row r="302" spans="1:18">
      <c r="A302" s="125" t="s">
        <v>440</v>
      </c>
      <c r="B302" s="98">
        <v>49</v>
      </c>
      <c r="C302" s="98" t="str">
        <f t="shared" si="90"/>
        <v>3</v>
      </c>
      <c r="D302" s="92" t="str">
        <f t="shared" si="83"/>
        <v>2.3</v>
      </c>
      <c r="E302" s="93" t="e">
        <f t="shared" si="85"/>
        <v>#VALUE!</v>
      </c>
      <c r="F302" s="94" t="e">
        <f t="shared" si="84"/>
        <v>#VALUE!</v>
      </c>
      <c r="G302" s="94">
        <f t="shared" si="86"/>
        <v>1E-3</v>
      </c>
      <c r="H302" s="99" t="str">
        <f t="shared" si="87"/>
        <v/>
      </c>
      <c r="I302" s="99">
        <f t="shared" si="88"/>
        <v>1E-3</v>
      </c>
      <c r="J302" s="99" t="str">
        <f t="shared" si="89"/>
        <v/>
      </c>
      <c r="K302" s="118" t="s">
        <v>17</v>
      </c>
      <c r="L302" s="143" t="s">
        <v>213</v>
      </c>
      <c r="M302" s="118" t="s">
        <v>49</v>
      </c>
      <c r="N302" s="2">
        <v>5</v>
      </c>
      <c r="O302" s="2" t="s">
        <v>23</v>
      </c>
      <c r="P302" s="149" t="s">
        <v>1081</v>
      </c>
      <c r="Q302" s="179">
        <v>1</v>
      </c>
    </row>
    <row r="303" spans="1:18">
      <c r="A303" s="125" t="s">
        <v>441</v>
      </c>
      <c r="B303" s="98">
        <v>49</v>
      </c>
      <c r="C303" s="98" t="str">
        <f t="shared" si="90"/>
        <v>4</v>
      </c>
      <c r="D303" s="92" t="str">
        <f t="shared" si="83"/>
        <v>2.4</v>
      </c>
      <c r="E303" s="93" t="e">
        <f t="shared" si="85"/>
        <v>#VALUE!</v>
      </c>
      <c r="F303" s="94" t="e">
        <f t="shared" si="84"/>
        <v>#VALUE!</v>
      </c>
      <c r="G303" s="94">
        <f t="shared" si="86"/>
        <v>1E-3</v>
      </c>
      <c r="H303" s="99" t="str">
        <f t="shared" si="87"/>
        <v/>
      </c>
      <c r="I303" s="99">
        <f t="shared" si="88"/>
        <v>1E-3</v>
      </c>
      <c r="J303" s="99" t="str">
        <f t="shared" si="89"/>
        <v/>
      </c>
      <c r="K303" s="118" t="s">
        <v>167</v>
      </c>
      <c r="L303" s="143" t="s">
        <v>214</v>
      </c>
      <c r="M303" s="118" t="s">
        <v>49</v>
      </c>
      <c r="N303" s="2">
        <v>5</v>
      </c>
      <c r="O303" s="2" t="s">
        <v>23</v>
      </c>
      <c r="P303" s="149" t="s">
        <v>1081</v>
      </c>
      <c r="Q303" s="179">
        <v>1</v>
      </c>
    </row>
    <row r="304" spans="1:18">
      <c r="A304" s="125" t="s">
        <v>1296</v>
      </c>
      <c r="B304" s="98">
        <v>49</v>
      </c>
      <c r="C304" s="98" t="str">
        <f t="shared" si="90"/>
        <v>5</v>
      </c>
      <c r="D304" s="92" t="str">
        <f t="shared" si="83"/>
        <v>2.5</v>
      </c>
      <c r="E304" s="93" t="e">
        <f t="shared" si="85"/>
        <v>#VALUE!</v>
      </c>
      <c r="F304" s="94" t="e">
        <f t="shared" si="84"/>
        <v>#VALUE!</v>
      </c>
      <c r="G304" s="94">
        <f t="shared" si="86"/>
        <v>1E-3</v>
      </c>
      <c r="H304" s="99" t="str">
        <f t="shared" si="87"/>
        <v/>
      </c>
      <c r="I304" s="99">
        <f t="shared" si="88"/>
        <v>1E-3</v>
      </c>
      <c r="J304" s="99" t="str">
        <f t="shared" si="89"/>
        <v/>
      </c>
      <c r="K304" s="118" t="s">
        <v>168</v>
      </c>
      <c r="L304" s="143" t="s">
        <v>1375</v>
      </c>
      <c r="M304" s="118" t="s">
        <v>49</v>
      </c>
      <c r="N304" s="2">
        <v>5</v>
      </c>
      <c r="O304" s="2" t="s">
        <v>19</v>
      </c>
      <c r="P304" s="149" t="s">
        <v>1081</v>
      </c>
      <c r="Q304" s="179">
        <v>1</v>
      </c>
    </row>
    <row r="305" spans="1:18" s="43" customFormat="1" ht="25.5">
      <c r="A305" s="85">
        <v>69</v>
      </c>
      <c r="B305" s="86">
        <v>50</v>
      </c>
      <c r="C305" s="86" t="str">
        <f t="shared" si="90"/>
        <v/>
      </c>
      <c r="D305" s="86" t="str">
        <f t="shared" si="83"/>
        <v>1.</v>
      </c>
      <c r="E305" s="87" t="e">
        <f t="shared" si="85"/>
        <v>#VALUE!</v>
      </c>
      <c r="F305" s="88" t="e">
        <f t="shared" si="84"/>
        <v>#VALUE!</v>
      </c>
      <c r="G305" s="88">
        <f t="shared" si="86"/>
        <v>1</v>
      </c>
      <c r="H305" s="88">
        <f t="shared" si="87"/>
        <v>1</v>
      </c>
      <c r="I305" s="88" t="str">
        <f t="shared" si="88"/>
        <v/>
      </c>
      <c r="J305" s="88" t="str">
        <f t="shared" si="89"/>
        <v/>
      </c>
      <c r="K305" s="85" t="s">
        <v>3</v>
      </c>
      <c r="L305" s="89" t="s">
        <v>458</v>
      </c>
      <c r="M305" s="85" t="s">
        <v>4</v>
      </c>
      <c r="N305" s="42">
        <v>5</v>
      </c>
      <c r="O305" s="42">
        <v>5</v>
      </c>
      <c r="P305" s="158" t="s">
        <v>1081</v>
      </c>
      <c r="Q305" s="173"/>
      <c r="R305" s="159"/>
    </row>
    <row r="306" spans="1:18" ht="22.5">
      <c r="A306" s="125" t="s">
        <v>1297</v>
      </c>
      <c r="B306" s="98"/>
      <c r="C306" s="98"/>
      <c r="D306" s="92"/>
      <c r="E306" s="93"/>
      <c r="F306" s="94"/>
      <c r="G306" s="94"/>
      <c r="H306" s="99"/>
      <c r="I306" s="99"/>
      <c r="J306" s="99"/>
      <c r="K306" s="118"/>
      <c r="L306" s="143" t="s">
        <v>588</v>
      </c>
      <c r="M306" s="118" t="s">
        <v>4</v>
      </c>
      <c r="N306" s="2">
        <v>5</v>
      </c>
      <c r="O306" s="2">
        <v>5</v>
      </c>
      <c r="P306" s="149" t="s">
        <v>1081</v>
      </c>
      <c r="Q306" s="179">
        <v>1</v>
      </c>
    </row>
    <row r="307" spans="1:18" ht="22.5">
      <c r="A307" s="125" t="s">
        <v>1298</v>
      </c>
      <c r="B307" s="98"/>
      <c r="C307" s="98"/>
      <c r="D307" s="92"/>
      <c r="E307" s="93"/>
      <c r="F307" s="94"/>
      <c r="G307" s="94"/>
      <c r="H307" s="99"/>
      <c r="I307" s="99"/>
      <c r="J307" s="99"/>
      <c r="K307" s="118"/>
      <c r="L307" s="143" t="s">
        <v>548</v>
      </c>
      <c r="M307" s="118" t="s">
        <v>4</v>
      </c>
      <c r="N307" s="2">
        <v>5</v>
      </c>
      <c r="O307" s="2">
        <v>5</v>
      </c>
      <c r="P307" s="149" t="s">
        <v>1081</v>
      </c>
      <c r="Q307" s="179">
        <v>1</v>
      </c>
    </row>
    <row r="308" spans="1:18">
      <c r="A308" s="125" t="s">
        <v>1299</v>
      </c>
      <c r="B308" s="98"/>
      <c r="C308" s="98"/>
      <c r="D308" s="92"/>
      <c r="E308" s="93"/>
      <c r="F308" s="94"/>
      <c r="G308" s="94"/>
      <c r="H308" s="99"/>
      <c r="I308" s="99"/>
      <c r="J308" s="99"/>
      <c r="K308" s="118"/>
      <c r="L308" s="143" t="s">
        <v>459</v>
      </c>
      <c r="M308" s="118" t="s">
        <v>4</v>
      </c>
      <c r="N308" s="2">
        <v>5</v>
      </c>
      <c r="O308" s="2">
        <v>5</v>
      </c>
      <c r="P308" s="149" t="s">
        <v>1081</v>
      </c>
      <c r="Q308" s="179">
        <v>1</v>
      </c>
    </row>
    <row r="309" spans="1:18" ht="22.5">
      <c r="A309" s="125" t="s">
        <v>1300</v>
      </c>
      <c r="B309" s="98"/>
      <c r="C309" s="98"/>
      <c r="D309" s="92"/>
      <c r="E309" s="93"/>
      <c r="F309" s="94"/>
      <c r="G309" s="94"/>
      <c r="H309" s="99"/>
      <c r="I309" s="99"/>
      <c r="J309" s="99"/>
      <c r="K309" s="118"/>
      <c r="L309" s="143" t="s">
        <v>357</v>
      </c>
      <c r="M309" s="118" t="s">
        <v>4</v>
      </c>
      <c r="N309" s="2">
        <v>5</v>
      </c>
      <c r="O309" s="2">
        <v>5</v>
      </c>
      <c r="P309" s="149" t="s">
        <v>1081</v>
      </c>
      <c r="Q309" s="179">
        <v>1</v>
      </c>
    </row>
    <row r="310" spans="1:18" s="43" customFormat="1" ht="38.25">
      <c r="A310" s="85">
        <v>70</v>
      </c>
      <c r="B310" s="86"/>
      <c r="C310" s="86"/>
      <c r="D310" s="86"/>
      <c r="E310" s="87"/>
      <c r="F310" s="88"/>
      <c r="G310" s="88"/>
      <c r="H310" s="88"/>
      <c r="I310" s="88"/>
      <c r="J310" s="88"/>
      <c r="K310" s="85"/>
      <c r="L310" s="89" t="s">
        <v>272</v>
      </c>
      <c r="M310" s="85" t="s">
        <v>4</v>
      </c>
      <c r="N310" s="42">
        <v>5</v>
      </c>
      <c r="O310" s="42">
        <v>5</v>
      </c>
      <c r="P310" s="158" t="s">
        <v>1108</v>
      </c>
      <c r="Q310" s="173">
        <v>1</v>
      </c>
      <c r="R310" s="159"/>
    </row>
    <row r="311" spans="1:18" s="43" customFormat="1" ht="25.5">
      <c r="A311" s="85">
        <v>71</v>
      </c>
      <c r="B311" s="86">
        <v>51</v>
      </c>
      <c r="C311" s="86" t="str">
        <f t="shared" si="90"/>
        <v/>
      </c>
      <c r="D311" s="86" t="str">
        <f t="shared" si="83"/>
        <v>2.</v>
      </c>
      <c r="E311" s="87" t="e">
        <f t="shared" si="85"/>
        <v>#VALUE!</v>
      </c>
      <c r="F311" s="88" t="e">
        <f>F305+G311</f>
        <v>#VALUE!</v>
      </c>
      <c r="G311" s="88">
        <f t="shared" si="86"/>
        <v>1</v>
      </c>
      <c r="H311" s="88">
        <f t="shared" si="87"/>
        <v>1</v>
      </c>
      <c r="I311" s="88" t="str">
        <f t="shared" si="88"/>
        <v/>
      </c>
      <c r="J311" s="88" t="str">
        <f t="shared" si="89"/>
        <v/>
      </c>
      <c r="K311" s="85" t="s">
        <v>13</v>
      </c>
      <c r="L311" s="89" t="s">
        <v>586</v>
      </c>
      <c r="M311" s="85" t="s">
        <v>4</v>
      </c>
      <c r="N311" s="42">
        <v>5</v>
      </c>
      <c r="O311" s="42">
        <v>5</v>
      </c>
      <c r="P311" s="158" t="s">
        <v>1081</v>
      </c>
      <c r="Q311" s="173"/>
      <c r="R311" s="159"/>
    </row>
    <row r="312" spans="1:18">
      <c r="A312" s="141" t="s">
        <v>1301</v>
      </c>
      <c r="B312" s="91">
        <v>51</v>
      </c>
      <c r="C312" s="91" t="str">
        <f t="shared" si="90"/>
        <v>1</v>
      </c>
      <c r="D312" s="92" t="str">
        <f t="shared" si="83"/>
        <v>2.1</v>
      </c>
      <c r="E312" s="93" t="e">
        <f t="shared" si="85"/>
        <v>#VALUE!</v>
      </c>
      <c r="F312" s="94" t="e">
        <f t="shared" si="84"/>
        <v>#VALUE!</v>
      </c>
      <c r="G312" s="94">
        <f t="shared" si="86"/>
        <v>1E-3</v>
      </c>
      <c r="H312" s="94" t="str">
        <f t="shared" si="87"/>
        <v/>
      </c>
      <c r="I312" s="94">
        <f t="shared" si="88"/>
        <v>1E-3</v>
      </c>
      <c r="J312" s="94" t="str">
        <f t="shared" si="89"/>
        <v/>
      </c>
      <c r="K312" s="141" t="s">
        <v>14</v>
      </c>
      <c r="L312" s="142" t="s">
        <v>215</v>
      </c>
      <c r="M312" s="141" t="s">
        <v>4</v>
      </c>
      <c r="N312" s="4">
        <v>5</v>
      </c>
      <c r="O312" s="4">
        <v>5</v>
      </c>
      <c r="P312" s="168" t="s">
        <v>1081</v>
      </c>
      <c r="Q312" s="5">
        <v>1</v>
      </c>
    </row>
    <row r="313" spans="1:18">
      <c r="A313" s="141" t="s">
        <v>1302</v>
      </c>
      <c r="B313" s="91"/>
      <c r="C313" s="91"/>
      <c r="D313" s="92"/>
      <c r="E313" s="93"/>
      <c r="F313" s="94"/>
      <c r="G313" s="94"/>
      <c r="H313" s="94"/>
      <c r="I313" s="94"/>
      <c r="J313" s="94"/>
      <c r="K313" s="141"/>
      <c r="L313" s="142" t="s">
        <v>1149</v>
      </c>
      <c r="M313" s="141" t="s">
        <v>4</v>
      </c>
      <c r="N313" s="4">
        <v>5</v>
      </c>
      <c r="O313" s="4">
        <v>5</v>
      </c>
      <c r="P313" s="168"/>
      <c r="Q313" s="5"/>
    </row>
    <row r="314" spans="1:18">
      <c r="A314" s="141" t="s">
        <v>1303</v>
      </c>
      <c r="B314" s="91"/>
      <c r="C314" s="91"/>
      <c r="D314" s="92"/>
      <c r="E314" s="93"/>
      <c r="F314" s="94"/>
      <c r="G314" s="94"/>
      <c r="H314" s="94"/>
      <c r="I314" s="94"/>
      <c r="J314" s="94"/>
      <c r="K314" s="141"/>
      <c r="L314" s="142" t="s">
        <v>1148</v>
      </c>
      <c r="M314" s="141" t="s">
        <v>4</v>
      </c>
      <c r="N314" s="4">
        <v>5</v>
      </c>
      <c r="O314" s="4">
        <v>5</v>
      </c>
      <c r="P314" s="168"/>
      <c r="Q314" s="5"/>
    </row>
    <row r="315" spans="1:18">
      <c r="A315" s="141" t="s">
        <v>1304</v>
      </c>
      <c r="B315" s="91"/>
      <c r="C315" s="91"/>
      <c r="D315" s="92"/>
      <c r="E315" s="93"/>
      <c r="F315" s="94"/>
      <c r="G315" s="94"/>
      <c r="H315" s="94"/>
      <c r="I315" s="94"/>
      <c r="J315" s="94"/>
      <c r="K315" s="141"/>
      <c r="L315" s="142" t="s">
        <v>1150</v>
      </c>
      <c r="M315" s="141" t="s">
        <v>4</v>
      </c>
      <c r="N315" s="4">
        <v>5</v>
      </c>
      <c r="O315" s="4">
        <v>5</v>
      </c>
      <c r="P315" s="168"/>
      <c r="Q315" s="5"/>
    </row>
    <row r="316" spans="1:18">
      <c r="A316" s="125" t="s">
        <v>1305</v>
      </c>
      <c r="B316" s="98">
        <v>51</v>
      </c>
      <c r="C316" s="98" t="str">
        <f t="shared" si="90"/>
        <v>2</v>
      </c>
      <c r="D316" s="92" t="str">
        <f t="shared" si="83"/>
        <v>2.2</v>
      </c>
      <c r="E316" s="93" t="e">
        <f t="shared" si="85"/>
        <v>#REF!</v>
      </c>
      <c r="F316" s="94" t="e">
        <f>#REF!+G316</f>
        <v>#REF!</v>
      </c>
      <c r="G316" s="94">
        <f t="shared" si="86"/>
        <v>1E-3</v>
      </c>
      <c r="H316" s="99" t="str">
        <f t="shared" si="87"/>
        <v/>
      </c>
      <c r="I316" s="99">
        <f t="shared" si="88"/>
        <v>1E-3</v>
      </c>
      <c r="J316" s="99" t="str">
        <f t="shared" si="89"/>
        <v/>
      </c>
      <c r="K316" s="125" t="s">
        <v>16</v>
      </c>
      <c r="L316" s="143" t="s">
        <v>216</v>
      </c>
      <c r="M316" s="125" t="s">
        <v>4</v>
      </c>
      <c r="N316" s="2">
        <v>5</v>
      </c>
      <c r="O316" s="2">
        <v>5</v>
      </c>
      <c r="P316" s="149" t="s">
        <v>1081</v>
      </c>
      <c r="Q316" s="179">
        <v>1</v>
      </c>
    </row>
    <row r="317" spans="1:18">
      <c r="A317" s="125" t="s">
        <v>1306</v>
      </c>
      <c r="B317" s="98">
        <v>51</v>
      </c>
      <c r="C317" s="98" t="str">
        <f t="shared" si="90"/>
        <v>3</v>
      </c>
      <c r="D317" s="92" t="str">
        <f t="shared" si="83"/>
        <v>2.3</v>
      </c>
      <c r="E317" s="93" t="e">
        <f t="shared" si="85"/>
        <v>#REF!</v>
      </c>
      <c r="F317" s="94" t="e">
        <f t="shared" si="84"/>
        <v>#REF!</v>
      </c>
      <c r="G317" s="94">
        <f t="shared" si="86"/>
        <v>1E-3</v>
      </c>
      <c r="H317" s="99" t="str">
        <f t="shared" si="87"/>
        <v/>
      </c>
      <c r="I317" s="99">
        <f t="shared" si="88"/>
        <v>1E-3</v>
      </c>
      <c r="J317" s="99" t="str">
        <f t="shared" si="89"/>
        <v/>
      </c>
      <c r="K317" s="125" t="s">
        <v>17</v>
      </c>
      <c r="L317" s="143" t="s">
        <v>217</v>
      </c>
      <c r="M317" s="125" t="s">
        <v>4</v>
      </c>
      <c r="N317" s="2">
        <v>5</v>
      </c>
      <c r="O317" s="2">
        <v>5</v>
      </c>
      <c r="P317" s="149" t="s">
        <v>1081</v>
      </c>
      <c r="Q317" s="179">
        <v>1</v>
      </c>
    </row>
    <row r="318" spans="1:18">
      <c r="A318" s="125" t="s">
        <v>1307</v>
      </c>
      <c r="B318" s="98"/>
      <c r="C318" s="98"/>
      <c r="D318" s="92"/>
      <c r="E318" s="93"/>
      <c r="F318" s="94"/>
      <c r="G318" s="94"/>
      <c r="H318" s="99"/>
      <c r="I318" s="99"/>
      <c r="J318" s="99"/>
      <c r="K318" s="125"/>
      <c r="L318" s="143" t="s">
        <v>350</v>
      </c>
      <c r="M318" s="125" t="s">
        <v>4</v>
      </c>
      <c r="N318" s="2">
        <v>5</v>
      </c>
      <c r="O318" s="2">
        <v>5</v>
      </c>
      <c r="P318" s="149" t="s">
        <v>1081</v>
      </c>
      <c r="Q318" s="179">
        <v>1</v>
      </c>
    </row>
    <row r="319" spans="1:18">
      <c r="A319" s="125" t="s">
        <v>1308</v>
      </c>
      <c r="B319" s="98"/>
      <c r="C319" s="98"/>
      <c r="D319" s="92"/>
      <c r="E319" s="93"/>
      <c r="F319" s="94"/>
      <c r="G319" s="94"/>
      <c r="H319" s="99"/>
      <c r="I319" s="99"/>
      <c r="J319" s="99"/>
      <c r="K319" s="125"/>
      <c r="L319" s="143" t="s">
        <v>351</v>
      </c>
      <c r="M319" s="125" t="s">
        <v>4</v>
      </c>
      <c r="N319" s="2">
        <v>5</v>
      </c>
      <c r="O319" s="2">
        <v>5</v>
      </c>
      <c r="P319" s="149" t="s">
        <v>1081</v>
      </c>
      <c r="Q319" s="179">
        <v>1</v>
      </c>
    </row>
    <row r="320" spans="1:18">
      <c r="A320" s="125" t="s">
        <v>1309</v>
      </c>
      <c r="B320" s="98"/>
      <c r="C320" s="98"/>
      <c r="D320" s="92"/>
      <c r="E320" s="93"/>
      <c r="F320" s="94"/>
      <c r="G320" s="94"/>
      <c r="H320" s="99"/>
      <c r="I320" s="99"/>
      <c r="J320" s="99"/>
      <c r="K320" s="125"/>
      <c r="L320" s="143" t="s">
        <v>352</v>
      </c>
      <c r="M320" s="125" t="s">
        <v>4</v>
      </c>
      <c r="N320" s="2">
        <v>5</v>
      </c>
      <c r="O320" s="2">
        <v>5</v>
      </c>
      <c r="P320" s="149" t="s">
        <v>1081</v>
      </c>
      <c r="Q320" s="179">
        <v>1</v>
      </c>
    </row>
    <row r="321" spans="1:18">
      <c r="A321" s="125" t="s">
        <v>1310</v>
      </c>
      <c r="B321" s="98">
        <v>51</v>
      </c>
      <c r="C321" s="98" t="str">
        <f t="shared" si="90"/>
        <v>4</v>
      </c>
      <c r="D321" s="92" t="str">
        <f t="shared" si="83"/>
        <v>2.4</v>
      </c>
      <c r="E321" s="93" t="e">
        <f t="shared" si="85"/>
        <v>#REF!</v>
      </c>
      <c r="F321" s="94" t="e">
        <f>F317+G321</f>
        <v>#REF!</v>
      </c>
      <c r="G321" s="94">
        <f t="shared" si="86"/>
        <v>1E-3</v>
      </c>
      <c r="H321" s="99" t="str">
        <f t="shared" si="87"/>
        <v/>
      </c>
      <c r="I321" s="99">
        <f t="shared" si="88"/>
        <v>1E-3</v>
      </c>
      <c r="J321" s="99" t="str">
        <f t="shared" si="89"/>
        <v/>
      </c>
      <c r="K321" s="125" t="s">
        <v>167</v>
      </c>
      <c r="L321" s="143" t="s">
        <v>218</v>
      </c>
      <c r="M321" s="125" t="s">
        <v>4</v>
      </c>
      <c r="N321" s="2">
        <v>5</v>
      </c>
      <c r="O321" s="2">
        <v>5</v>
      </c>
      <c r="P321" s="149" t="s">
        <v>1081</v>
      </c>
      <c r="Q321" s="179">
        <v>1</v>
      </c>
    </row>
    <row r="322" spans="1:18">
      <c r="A322" s="125" t="s">
        <v>1311</v>
      </c>
      <c r="B322" s="98">
        <v>51</v>
      </c>
      <c r="C322" s="98" t="str">
        <f t="shared" si="90"/>
        <v>5</v>
      </c>
      <c r="D322" s="92" t="str">
        <f t="shared" si="83"/>
        <v>2.5</v>
      </c>
      <c r="E322" s="93" t="e">
        <f t="shared" si="85"/>
        <v>#REF!</v>
      </c>
      <c r="F322" s="94" t="e">
        <f t="shared" si="84"/>
        <v>#REF!</v>
      </c>
      <c r="G322" s="94">
        <f t="shared" si="86"/>
        <v>1E-3</v>
      </c>
      <c r="H322" s="99" t="str">
        <f t="shared" si="87"/>
        <v/>
      </c>
      <c r="I322" s="99">
        <f t="shared" si="88"/>
        <v>1E-3</v>
      </c>
      <c r="J322" s="99" t="str">
        <f t="shared" si="89"/>
        <v/>
      </c>
      <c r="K322" s="125" t="s">
        <v>168</v>
      </c>
      <c r="L322" s="143" t="s">
        <v>219</v>
      </c>
      <c r="M322" s="125" t="s">
        <v>4</v>
      </c>
      <c r="N322" s="2">
        <v>5</v>
      </c>
      <c r="O322" s="2">
        <v>5</v>
      </c>
      <c r="P322" s="149" t="s">
        <v>1081</v>
      </c>
      <c r="Q322" s="179">
        <v>1</v>
      </c>
    </row>
    <row r="323" spans="1:18">
      <c r="A323" s="125" t="s">
        <v>1312</v>
      </c>
      <c r="B323" s="98">
        <v>51</v>
      </c>
      <c r="C323" s="98" t="str">
        <f t="shared" si="90"/>
        <v>6</v>
      </c>
      <c r="D323" s="92" t="str">
        <f t="shared" ref="D323:D410" si="100">K323</f>
        <v>2.6</v>
      </c>
      <c r="E323" s="93" t="e">
        <f t="shared" si="85"/>
        <v>#REF!</v>
      </c>
      <c r="F323" s="94" t="e">
        <f t="shared" si="84"/>
        <v>#REF!</v>
      </c>
      <c r="G323" s="94">
        <f t="shared" si="86"/>
        <v>1E-3</v>
      </c>
      <c r="H323" s="99" t="str">
        <f t="shared" si="87"/>
        <v/>
      </c>
      <c r="I323" s="99">
        <f t="shared" si="88"/>
        <v>1E-3</v>
      </c>
      <c r="J323" s="99" t="str">
        <f t="shared" si="89"/>
        <v/>
      </c>
      <c r="K323" s="125" t="s">
        <v>169</v>
      </c>
      <c r="L323" s="143" t="s">
        <v>585</v>
      </c>
      <c r="M323" s="125" t="s">
        <v>4</v>
      </c>
      <c r="N323" s="2">
        <v>5</v>
      </c>
      <c r="O323" s="2">
        <v>5</v>
      </c>
      <c r="P323" s="149" t="s">
        <v>1081</v>
      </c>
      <c r="Q323" s="179">
        <v>1</v>
      </c>
    </row>
    <row r="324" spans="1:18">
      <c r="A324" s="125" t="s">
        <v>1313</v>
      </c>
      <c r="B324" s="98">
        <v>51</v>
      </c>
      <c r="C324" s="98" t="str">
        <f t="shared" si="90"/>
        <v>7</v>
      </c>
      <c r="D324" s="92" t="str">
        <f t="shared" si="100"/>
        <v>2.7</v>
      </c>
      <c r="E324" s="93" t="e">
        <f t="shared" si="85"/>
        <v>#REF!</v>
      </c>
      <c r="F324" s="94" t="e">
        <f t="shared" si="84"/>
        <v>#REF!</v>
      </c>
      <c r="G324" s="94">
        <f t="shared" si="86"/>
        <v>1E-3</v>
      </c>
      <c r="H324" s="99" t="str">
        <f t="shared" si="87"/>
        <v/>
      </c>
      <c r="I324" s="99">
        <f t="shared" si="88"/>
        <v>1E-3</v>
      </c>
      <c r="J324" s="99" t="str">
        <f t="shared" si="89"/>
        <v/>
      </c>
      <c r="K324" s="125" t="s">
        <v>170</v>
      </c>
      <c r="L324" s="143" t="s">
        <v>220</v>
      </c>
      <c r="M324" s="125" t="s">
        <v>4</v>
      </c>
      <c r="N324" s="2">
        <v>5</v>
      </c>
      <c r="O324" s="2">
        <v>5</v>
      </c>
      <c r="P324" s="149" t="s">
        <v>1081</v>
      </c>
      <c r="Q324" s="179">
        <v>1</v>
      </c>
    </row>
    <row r="325" spans="1:18">
      <c r="A325" s="125" t="s">
        <v>1314</v>
      </c>
      <c r="B325" s="98">
        <v>51</v>
      </c>
      <c r="C325" s="98" t="str">
        <f t="shared" si="90"/>
        <v>8</v>
      </c>
      <c r="D325" s="92" t="str">
        <f t="shared" si="100"/>
        <v>2.8</v>
      </c>
      <c r="E325" s="93" t="e">
        <f t="shared" si="85"/>
        <v>#REF!</v>
      </c>
      <c r="F325" s="94" t="e">
        <f t="shared" si="84"/>
        <v>#REF!</v>
      </c>
      <c r="G325" s="94">
        <f t="shared" si="86"/>
        <v>1E-3</v>
      </c>
      <c r="H325" s="99" t="str">
        <f t="shared" si="87"/>
        <v/>
      </c>
      <c r="I325" s="99">
        <f t="shared" si="88"/>
        <v>1E-3</v>
      </c>
      <c r="J325" s="99" t="str">
        <f t="shared" si="89"/>
        <v/>
      </c>
      <c r="K325" s="125" t="s">
        <v>175</v>
      </c>
      <c r="L325" s="143" t="s">
        <v>221</v>
      </c>
      <c r="M325" s="125" t="s">
        <v>4</v>
      </c>
      <c r="N325" s="2">
        <v>5</v>
      </c>
      <c r="O325" s="2">
        <v>5</v>
      </c>
      <c r="P325" s="149" t="s">
        <v>1081</v>
      </c>
      <c r="Q325" s="179">
        <v>1</v>
      </c>
    </row>
    <row r="326" spans="1:18">
      <c r="A326" s="125" t="s">
        <v>1315</v>
      </c>
      <c r="B326" s="98">
        <v>51</v>
      </c>
      <c r="C326" s="98" t="str">
        <f t="shared" si="90"/>
        <v>9</v>
      </c>
      <c r="D326" s="92" t="str">
        <f t="shared" si="100"/>
        <v>2.9</v>
      </c>
      <c r="E326" s="93" t="e">
        <f t="shared" si="85"/>
        <v>#REF!</v>
      </c>
      <c r="F326" s="94" t="e">
        <f t="shared" si="84"/>
        <v>#REF!</v>
      </c>
      <c r="G326" s="94">
        <f t="shared" si="86"/>
        <v>1E-3</v>
      </c>
      <c r="H326" s="99" t="str">
        <f t="shared" si="87"/>
        <v/>
      </c>
      <c r="I326" s="99">
        <f t="shared" si="88"/>
        <v>1E-3</v>
      </c>
      <c r="J326" s="99" t="str">
        <f t="shared" si="89"/>
        <v/>
      </c>
      <c r="K326" s="125" t="s">
        <v>222</v>
      </c>
      <c r="L326" s="143" t="s">
        <v>223</v>
      </c>
      <c r="M326" s="125" t="s">
        <v>4</v>
      </c>
      <c r="N326" s="2">
        <v>5</v>
      </c>
      <c r="O326" s="2">
        <v>5</v>
      </c>
      <c r="P326" s="149" t="s">
        <v>1081</v>
      </c>
      <c r="Q326" s="179">
        <v>1</v>
      </c>
    </row>
    <row r="327" spans="1:18">
      <c r="A327" s="125" t="s">
        <v>1316</v>
      </c>
      <c r="B327" s="98">
        <v>51</v>
      </c>
      <c r="C327" s="98" t="str">
        <f t="shared" si="90"/>
        <v>10</v>
      </c>
      <c r="D327" s="92" t="str">
        <f t="shared" si="100"/>
        <v>2.10</v>
      </c>
      <c r="E327" s="93" t="e">
        <f t="shared" si="85"/>
        <v>#REF!</v>
      </c>
      <c r="F327" s="94" t="e">
        <f t="shared" si="84"/>
        <v>#REF!</v>
      </c>
      <c r="G327" s="94">
        <f t="shared" si="86"/>
        <v>1E-3</v>
      </c>
      <c r="H327" s="99" t="str">
        <f t="shared" si="87"/>
        <v/>
      </c>
      <c r="I327" s="99">
        <f t="shared" si="88"/>
        <v>1E-3</v>
      </c>
      <c r="J327" s="99" t="str">
        <f t="shared" si="89"/>
        <v/>
      </c>
      <c r="K327" s="125" t="s">
        <v>224</v>
      </c>
      <c r="L327" s="143" t="s">
        <v>355</v>
      </c>
      <c r="M327" s="125" t="s">
        <v>4</v>
      </c>
      <c r="N327" s="2">
        <v>5</v>
      </c>
      <c r="O327" s="2">
        <v>5</v>
      </c>
      <c r="P327" s="149" t="s">
        <v>1081</v>
      </c>
      <c r="Q327" s="179">
        <v>1</v>
      </c>
    </row>
    <row r="328" spans="1:18">
      <c r="A328" s="125" t="s">
        <v>1317</v>
      </c>
      <c r="B328" s="98">
        <v>51</v>
      </c>
      <c r="C328" s="98" t="str">
        <f t="shared" si="90"/>
        <v>11</v>
      </c>
      <c r="D328" s="92" t="str">
        <f t="shared" si="100"/>
        <v>2.11</v>
      </c>
      <c r="E328" s="93" t="e">
        <f t="shared" si="85"/>
        <v>#REF!</v>
      </c>
      <c r="F328" s="94" t="e">
        <f t="shared" si="84"/>
        <v>#REF!</v>
      </c>
      <c r="G328" s="94">
        <f t="shared" si="86"/>
        <v>1E-3</v>
      </c>
      <c r="H328" s="99" t="str">
        <f t="shared" si="87"/>
        <v/>
      </c>
      <c r="I328" s="99">
        <f t="shared" si="88"/>
        <v>1E-3</v>
      </c>
      <c r="J328" s="99" t="str">
        <f t="shared" si="89"/>
        <v/>
      </c>
      <c r="K328" s="125" t="s">
        <v>225</v>
      </c>
      <c r="L328" s="143" t="s">
        <v>587</v>
      </c>
      <c r="M328" s="125" t="s">
        <v>4</v>
      </c>
      <c r="N328" s="2">
        <v>5</v>
      </c>
      <c r="O328" s="2">
        <v>5</v>
      </c>
      <c r="P328" s="149" t="s">
        <v>1081</v>
      </c>
      <c r="Q328" s="179">
        <v>1</v>
      </c>
    </row>
    <row r="329" spans="1:18">
      <c r="A329" s="125" t="s">
        <v>1318</v>
      </c>
      <c r="B329" s="98">
        <v>51</v>
      </c>
      <c r="C329" s="98" t="str">
        <f t="shared" si="90"/>
        <v>12</v>
      </c>
      <c r="D329" s="92" t="str">
        <f t="shared" si="100"/>
        <v>2.12</v>
      </c>
      <c r="E329" s="93" t="e">
        <f t="shared" si="85"/>
        <v>#REF!</v>
      </c>
      <c r="F329" s="94" t="e">
        <f t="shared" si="84"/>
        <v>#REF!</v>
      </c>
      <c r="G329" s="94">
        <f t="shared" si="86"/>
        <v>1E-3</v>
      </c>
      <c r="H329" s="99" t="str">
        <f t="shared" si="87"/>
        <v/>
      </c>
      <c r="I329" s="99">
        <f t="shared" si="88"/>
        <v>1E-3</v>
      </c>
      <c r="J329" s="99" t="str">
        <f t="shared" si="89"/>
        <v/>
      </c>
      <c r="K329" s="125" t="s">
        <v>226</v>
      </c>
      <c r="L329" s="143" t="s">
        <v>227</v>
      </c>
      <c r="M329" s="125" t="s">
        <v>4</v>
      </c>
      <c r="N329" s="2">
        <v>5</v>
      </c>
      <c r="O329" s="2">
        <v>5</v>
      </c>
      <c r="P329" s="149" t="s">
        <v>1081</v>
      </c>
      <c r="Q329" s="179">
        <v>1</v>
      </c>
    </row>
    <row r="330" spans="1:18" ht="22.5">
      <c r="A330" s="125" t="s">
        <v>1319</v>
      </c>
      <c r="B330" s="98"/>
      <c r="C330" s="98"/>
      <c r="D330" s="92"/>
      <c r="E330" s="93"/>
      <c r="F330" s="94"/>
      <c r="G330" s="94"/>
      <c r="H330" s="99"/>
      <c r="I330" s="99"/>
      <c r="J330" s="99"/>
      <c r="K330" s="125"/>
      <c r="L330" s="143" t="s">
        <v>442</v>
      </c>
      <c r="M330" s="125" t="s">
        <v>4</v>
      </c>
      <c r="N330" s="2">
        <v>5</v>
      </c>
      <c r="O330" s="2">
        <v>5</v>
      </c>
      <c r="P330" s="149" t="s">
        <v>1081</v>
      </c>
      <c r="Q330" s="179">
        <v>1</v>
      </c>
    </row>
    <row r="331" spans="1:18" s="43" customFormat="1" ht="38.25">
      <c r="A331" s="85">
        <v>72</v>
      </c>
      <c r="B331" s="86">
        <v>53</v>
      </c>
      <c r="C331" s="86" t="str">
        <f t="shared" si="90"/>
        <v/>
      </c>
      <c r="D331" s="86" t="str">
        <f t="shared" si="100"/>
        <v>4.</v>
      </c>
      <c r="E331" s="87" t="e">
        <f t="shared" si="85"/>
        <v>#REF!</v>
      </c>
      <c r="F331" s="88" t="e">
        <f>#REF!+G331</f>
        <v>#REF!</v>
      </c>
      <c r="G331" s="88">
        <f t="shared" si="86"/>
        <v>1</v>
      </c>
      <c r="H331" s="88">
        <f t="shared" si="87"/>
        <v>1</v>
      </c>
      <c r="I331" s="88" t="str">
        <f t="shared" si="88"/>
        <v/>
      </c>
      <c r="J331" s="88" t="str">
        <f t="shared" si="89"/>
        <v/>
      </c>
      <c r="K331" s="85" t="s">
        <v>21</v>
      </c>
      <c r="L331" s="89" t="s">
        <v>356</v>
      </c>
      <c r="M331" s="85" t="s">
        <v>4</v>
      </c>
      <c r="N331" s="42">
        <v>5</v>
      </c>
      <c r="O331" s="42">
        <v>5</v>
      </c>
      <c r="P331" s="158" t="s">
        <v>1081</v>
      </c>
      <c r="Q331" s="173">
        <v>1</v>
      </c>
      <c r="R331" s="159"/>
    </row>
    <row r="332" spans="1:18" s="43" customFormat="1">
      <c r="A332" s="85">
        <v>73</v>
      </c>
      <c r="B332" s="86"/>
      <c r="C332" s="86"/>
      <c r="D332" s="86"/>
      <c r="E332" s="87"/>
      <c r="F332" s="88"/>
      <c r="G332" s="88"/>
      <c r="H332" s="88"/>
      <c r="I332" s="88"/>
      <c r="J332" s="88"/>
      <c r="K332" s="85"/>
      <c r="L332" s="89" t="s">
        <v>303</v>
      </c>
      <c r="M332" s="85" t="s">
        <v>304</v>
      </c>
      <c r="N332" s="42">
        <v>5</v>
      </c>
      <c r="O332" s="42">
        <v>5</v>
      </c>
      <c r="P332" s="158" t="s">
        <v>1081</v>
      </c>
      <c r="Q332" s="173">
        <v>1</v>
      </c>
      <c r="R332" s="159"/>
    </row>
    <row r="333" spans="1:18" s="43" customFormat="1">
      <c r="A333" s="85">
        <v>74</v>
      </c>
      <c r="B333" s="86">
        <v>54</v>
      </c>
      <c r="C333" s="86" t="str">
        <f t="shared" si="90"/>
        <v/>
      </c>
      <c r="D333" s="86" t="str">
        <f t="shared" si="100"/>
        <v>1.</v>
      </c>
      <c r="E333" s="87" t="e">
        <f t="shared" si="85"/>
        <v>#REF!</v>
      </c>
      <c r="F333" s="88" t="e">
        <f>#REF!+G333</f>
        <v>#REF!</v>
      </c>
      <c r="G333" s="88">
        <f t="shared" si="86"/>
        <v>1</v>
      </c>
      <c r="H333" s="88">
        <f t="shared" si="87"/>
        <v>1</v>
      </c>
      <c r="I333" s="88" t="str">
        <f t="shared" si="88"/>
        <v/>
      </c>
      <c r="J333" s="88" t="str">
        <f t="shared" si="89"/>
        <v/>
      </c>
      <c r="K333" s="85" t="s">
        <v>3</v>
      </c>
      <c r="L333" s="89" t="s">
        <v>228</v>
      </c>
      <c r="M333" s="85" t="s">
        <v>4</v>
      </c>
      <c r="N333" s="42">
        <v>5</v>
      </c>
      <c r="O333" s="42">
        <v>5</v>
      </c>
      <c r="P333" s="158" t="s">
        <v>1081</v>
      </c>
      <c r="Q333" s="173">
        <v>1</v>
      </c>
      <c r="R333" s="159"/>
    </row>
    <row r="334" spans="1:18" s="43" customFormat="1">
      <c r="A334" s="85">
        <v>75</v>
      </c>
      <c r="B334" s="86">
        <v>56</v>
      </c>
      <c r="C334" s="86" t="str">
        <f t="shared" si="90"/>
        <v/>
      </c>
      <c r="D334" s="86" t="str">
        <f t="shared" si="100"/>
        <v>4.</v>
      </c>
      <c r="E334" s="87" t="e">
        <f t="shared" si="85"/>
        <v>#REF!</v>
      </c>
      <c r="F334" s="88" t="e">
        <f>#REF!+G334</f>
        <v>#REF!</v>
      </c>
      <c r="G334" s="88">
        <f t="shared" si="86"/>
        <v>1</v>
      </c>
      <c r="H334" s="88">
        <f t="shared" si="87"/>
        <v>1</v>
      </c>
      <c r="I334" s="88" t="str">
        <f t="shared" si="88"/>
        <v/>
      </c>
      <c r="J334" s="88" t="str">
        <f t="shared" si="89"/>
        <v/>
      </c>
      <c r="K334" s="85" t="s">
        <v>21</v>
      </c>
      <c r="L334" s="89" t="s">
        <v>231</v>
      </c>
      <c r="M334" s="85" t="s">
        <v>4</v>
      </c>
      <c r="N334" s="42">
        <v>5</v>
      </c>
      <c r="O334" s="42">
        <v>5</v>
      </c>
      <c r="P334" s="158" t="s">
        <v>1081</v>
      </c>
      <c r="Q334" s="173">
        <v>1</v>
      </c>
      <c r="R334" s="159"/>
    </row>
    <row r="335" spans="1:18" s="43" customFormat="1">
      <c r="A335" s="85">
        <v>76</v>
      </c>
      <c r="B335" s="86">
        <v>57</v>
      </c>
      <c r="C335" s="86" t="str">
        <f t="shared" si="90"/>
        <v/>
      </c>
      <c r="D335" s="86" t="str">
        <f t="shared" si="100"/>
        <v>5.</v>
      </c>
      <c r="E335" s="87" t="e">
        <f t="shared" si="85"/>
        <v>#REF!</v>
      </c>
      <c r="F335" s="88" t="e">
        <f t="shared" si="84"/>
        <v>#REF!</v>
      </c>
      <c r="G335" s="88">
        <f t="shared" si="86"/>
        <v>1</v>
      </c>
      <c r="H335" s="88">
        <f t="shared" si="87"/>
        <v>1</v>
      </c>
      <c r="I335" s="88" t="str">
        <f t="shared" si="88"/>
        <v/>
      </c>
      <c r="J335" s="88" t="str">
        <f t="shared" si="89"/>
        <v/>
      </c>
      <c r="K335" s="85" t="s">
        <v>25</v>
      </c>
      <c r="L335" s="89" t="s">
        <v>353</v>
      </c>
      <c r="M335" s="85" t="s">
        <v>4</v>
      </c>
      <c r="N335" s="42">
        <v>5</v>
      </c>
      <c r="O335" s="42">
        <v>5</v>
      </c>
      <c r="P335" s="158" t="s">
        <v>1081</v>
      </c>
      <c r="Q335" s="173">
        <v>1</v>
      </c>
      <c r="R335" s="159"/>
    </row>
    <row r="336" spans="1:18" s="43" customFormat="1" ht="25.5">
      <c r="A336" s="85">
        <v>77</v>
      </c>
      <c r="B336" s="86">
        <v>58</v>
      </c>
      <c r="C336" s="86" t="str">
        <f t="shared" si="90"/>
        <v/>
      </c>
      <c r="D336" s="86" t="str">
        <f t="shared" si="100"/>
        <v>6.</v>
      </c>
      <c r="E336" s="87" t="e">
        <f t="shared" si="85"/>
        <v>#REF!</v>
      </c>
      <c r="F336" s="88" t="e">
        <f t="shared" si="84"/>
        <v>#REF!</v>
      </c>
      <c r="G336" s="88">
        <f t="shared" si="86"/>
        <v>1</v>
      </c>
      <c r="H336" s="88">
        <f t="shared" si="87"/>
        <v>1</v>
      </c>
      <c r="I336" s="88" t="str">
        <f t="shared" si="88"/>
        <v/>
      </c>
      <c r="J336" s="88" t="str">
        <f t="shared" si="89"/>
        <v/>
      </c>
      <c r="K336" s="85" t="s">
        <v>26</v>
      </c>
      <c r="L336" s="89" t="s">
        <v>232</v>
      </c>
      <c r="M336" s="85" t="s">
        <v>4</v>
      </c>
      <c r="N336" s="42">
        <v>5</v>
      </c>
      <c r="O336" s="42">
        <v>5</v>
      </c>
      <c r="P336" s="158" t="s">
        <v>1081</v>
      </c>
      <c r="Q336" s="173">
        <v>1</v>
      </c>
      <c r="R336" s="159"/>
    </row>
    <row r="337" spans="1:18" s="43" customFormat="1" ht="38.25">
      <c r="A337" s="85">
        <v>78</v>
      </c>
      <c r="B337" s="86">
        <v>59</v>
      </c>
      <c r="C337" s="86" t="str">
        <f t="shared" si="90"/>
        <v/>
      </c>
      <c r="D337" s="86">
        <f t="shared" si="100"/>
        <v>7</v>
      </c>
      <c r="E337" s="87" t="e">
        <f t="shared" si="85"/>
        <v>#REF!</v>
      </c>
      <c r="F337" s="88" t="e">
        <f t="shared" si="84"/>
        <v>#REF!</v>
      </c>
      <c r="G337" s="88">
        <f t="shared" si="86"/>
        <v>1</v>
      </c>
      <c r="H337" s="88">
        <f t="shared" si="87"/>
        <v>1</v>
      </c>
      <c r="I337" s="88" t="str">
        <f t="shared" si="88"/>
        <v/>
      </c>
      <c r="J337" s="88" t="str">
        <f t="shared" si="89"/>
        <v/>
      </c>
      <c r="K337" s="85">
        <v>7</v>
      </c>
      <c r="L337" s="89" t="s">
        <v>1060</v>
      </c>
      <c r="M337" s="85" t="s">
        <v>4</v>
      </c>
      <c r="N337" s="42">
        <v>5</v>
      </c>
      <c r="O337" s="42">
        <v>5</v>
      </c>
      <c r="P337" s="158" t="s">
        <v>1081</v>
      </c>
      <c r="Q337" s="173"/>
      <c r="R337" s="159"/>
    </row>
    <row r="338" spans="1:18" ht="22.5">
      <c r="A338" s="125" t="s">
        <v>815</v>
      </c>
      <c r="B338" s="98"/>
      <c r="C338" s="98"/>
      <c r="D338" s="92"/>
      <c r="E338" s="93"/>
      <c r="F338" s="94"/>
      <c r="G338" s="94"/>
      <c r="H338" s="99"/>
      <c r="I338" s="99"/>
      <c r="J338" s="99"/>
      <c r="K338" s="125"/>
      <c r="L338" s="143" t="s">
        <v>1059</v>
      </c>
      <c r="M338" s="125" t="s">
        <v>4</v>
      </c>
      <c r="N338" s="2">
        <v>5</v>
      </c>
      <c r="O338" s="2">
        <v>5</v>
      </c>
      <c r="P338" s="149" t="s">
        <v>1109</v>
      </c>
      <c r="Q338" s="179">
        <v>1</v>
      </c>
    </row>
    <row r="339" spans="1:18">
      <c r="A339" s="125" t="s">
        <v>816</v>
      </c>
      <c r="B339" s="98">
        <v>59</v>
      </c>
      <c r="C339" s="98" t="str">
        <f>MID(D339,3,10)</f>
        <v>1</v>
      </c>
      <c r="D339" s="92" t="str">
        <f>K339</f>
        <v>7.1</v>
      </c>
      <c r="E339" s="93" t="e">
        <f>TRUNC(F339)</f>
        <v>#REF!</v>
      </c>
      <c r="F339" s="94" t="e">
        <f>F337+G339</f>
        <v>#REF!</v>
      </c>
      <c r="G339" s="94">
        <f>SUM(H339:J339)</f>
        <v>1E-3</v>
      </c>
      <c r="H339" s="99" t="str">
        <f>IF(LEN(K339)=1,1,IF(LEN(K339)=2,1,""))</f>
        <v/>
      </c>
      <c r="I339" s="99">
        <f>IF(LEN(K339)=3,0.001,IF(LEN(K339)=4,0.001,""))</f>
        <v>1E-3</v>
      </c>
      <c r="J339" s="99" t="str">
        <f>IF(LEN(K339)=5,0.000001,IF(LEN(K339)=6,0.000001,""))</f>
        <v/>
      </c>
      <c r="K339" s="125" t="s">
        <v>27</v>
      </c>
      <c r="L339" s="143" t="s">
        <v>234</v>
      </c>
      <c r="M339" s="125" t="s">
        <v>4</v>
      </c>
      <c r="N339" s="2">
        <v>5</v>
      </c>
      <c r="O339" s="2">
        <v>5</v>
      </c>
      <c r="P339" s="149" t="s">
        <v>1081</v>
      </c>
      <c r="Q339" s="179">
        <v>1</v>
      </c>
    </row>
    <row r="340" spans="1:18" ht="22.5">
      <c r="A340" s="125" t="s">
        <v>817</v>
      </c>
      <c r="B340" s="98"/>
      <c r="C340" s="98"/>
      <c r="D340" s="92"/>
      <c r="E340" s="93"/>
      <c r="F340" s="94"/>
      <c r="G340" s="94"/>
      <c r="H340" s="99"/>
      <c r="I340" s="99"/>
      <c r="J340" s="99"/>
      <c r="K340" s="125"/>
      <c r="L340" s="143" t="s">
        <v>1065</v>
      </c>
      <c r="M340" s="125" t="s">
        <v>4</v>
      </c>
      <c r="N340" s="2">
        <v>5</v>
      </c>
      <c r="O340" s="2">
        <v>5</v>
      </c>
      <c r="P340" s="149" t="s">
        <v>1081</v>
      </c>
      <c r="Q340" s="179">
        <v>1</v>
      </c>
    </row>
    <row r="341" spans="1:18">
      <c r="A341" s="125" t="s">
        <v>1320</v>
      </c>
      <c r="B341" s="98"/>
      <c r="C341" s="98"/>
      <c r="D341" s="92"/>
      <c r="E341" s="93"/>
      <c r="F341" s="94"/>
      <c r="G341" s="94"/>
      <c r="H341" s="99"/>
      <c r="I341" s="99"/>
      <c r="J341" s="99"/>
      <c r="K341" s="125"/>
      <c r="L341" s="143" t="s">
        <v>1064</v>
      </c>
      <c r="M341" s="125" t="s">
        <v>4</v>
      </c>
      <c r="N341" s="2">
        <v>5</v>
      </c>
      <c r="O341" s="2">
        <v>5</v>
      </c>
      <c r="P341" s="149" t="s">
        <v>1081</v>
      </c>
      <c r="Q341" s="179">
        <v>1</v>
      </c>
    </row>
    <row r="342" spans="1:18">
      <c r="A342" s="125" t="s">
        <v>1321</v>
      </c>
      <c r="B342" s="98"/>
      <c r="C342" s="98"/>
      <c r="D342" s="92"/>
      <c r="E342" s="93"/>
      <c r="F342" s="94"/>
      <c r="G342" s="94"/>
      <c r="H342" s="99"/>
      <c r="I342" s="99"/>
      <c r="J342" s="99"/>
      <c r="K342" s="125"/>
      <c r="L342" s="143" t="s">
        <v>1063</v>
      </c>
      <c r="M342" s="125" t="s">
        <v>4</v>
      </c>
      <c r="N342" s="2">
        <v>5</v>
      </c>
      <c r="O342" s="2">
        <v>5</v>
      </c>
      <c r="P342" s="149" t="s">
        <v>1081</v>
      </c>
      <c r="Q342" s="179">
        <v>1</v>
      </c>
    </row>
    <row r="343" spans="1:18" ht="22.5">
      <c r="A343" s="125" t="s">
        <v>1322</v>
      </c>
      <c r="B343" s="98"/>
      <c r="C343" s="98"/>
      <c r="D343" s="92"/>
      <c r="E343" s="93"/>
      <c r="F343" s="94"/>
      <c r="G343" s="94"/>
      <c r="H343" s="99"/>
      <c r="I343" s="99"/>
      <c r="J343" s="99"/>
      <c r="K343" s="125"/>
      <c r="L343" s="143" t="s">
        <v>1061</v>
      </c>
      <c r="M343" s="125" t="s">
        <v>4</v>
      </c>
      <c r="N343" s="2">
        <v>5</v>
      </c>
      <c r="O343" s="2">
        <v>5</v>
      </c>
      <c r="P343" s="149" t="s">
        <v>1110</v>
      </c>
      <c r="Q343" s="179">
        <v>1</v>
      </c>
    </row>
    <row r="344" spans="1:18">
      <c r="A344" s="125" t="s">
        <v>1323</v>
      </c>
      <c r="B344" s="98"/>
      <c r="C344" s="98"/>
      <c r="D344" s="92"/>
      <c r="E344" s="93"/>
      <c r="F344" s="94"/>
      <c r="G344" s="94"/>
      <c r="H344" s="99"/>
      <c r="I344" s="99"/>
      <c r="J344" s="99"/>
      <c r="K344" s="125"/>
      <c r="L344" s="143" t="s">
        <v>1062</v>
      </c>
      <c r="M344" s="125" t="s">
        <v>4</v>
      </c>
      <c r="N344" s="2">
        <v>5</v>
      </c>
      <c r="O344" s="2">
        <v>5</v>
      </c>
      <c r="P344" s="149" t="s">
        <v>1081</v>
      </c>
      <c r="Q344" s="179">
        <v>1</v>
      </c>
    </row>
    <row r="345" spans="1:18">
      <c r="A345" s="125" t="s">
        <v>1324</v>
      </c>
      <c r="B345" s="98"/>
      <c r="C345" s="98"/>
      <c r="D345" s="92"/>
      <c r="E345" s="93"/>
      <c r="F345" s="94"/>
      <c r="G345" s="94"/>
      <c r="H345" s="99"/>
      <c r="I345" s="99"/>
      <c r="J345" s="99"/>
      <c r="K345" s="125"/>
      <c r="L345" s="143" t="s">
        <v>1066</v>
      </c>
      <c r="M345" s="125" t="s">
        <v>4</v>
      </c>
      <c r="N345" s="2">
        <v>5</v>
      </c>
      <c r="O345" s="2">
        <v>5</v>
      </c>
      <c r="P345" s="149" t="s">
        <v>1081</v>
      </c>
      <c r="Q345" s="179">
        <v>1</v>
      </c>
    </row>
    <row r="346" spans="1:18">
      <c r="A346" s="125" t="s">
        <v>1325</v>
      </c>
      <c r="B346" s="98"/>
      <c r="C346" s="98"/>
      <c r="D346" s="92"/>
      <c r="E346" s="93"/>
      <c r="F346" s="94"/>
      <c r="G346" s="94"/>
      <c r="H346" s="99"/>
      <c r="I346" s="99"/>
      <c r="J346" s="99"/>
      <c r="K346" s="125"/>
      <c r="L346" s="143" t="s">
        <v>1067</v>
      </c>
      <c r="M346" s="125" t="s">
        <v>4</v>
      </c>
      <c r="N346" s="2">
        <v>5</v>
      </c>
      <c r="O346" s="2">
        <v>5</v>
      </c>
      <c r="P346" s="149" t="s">
        <v>1081</v>
      </c>
      <c r="Q346" s="179">
        <v>1</v>
      </c>
    </row>
    <row r="347" spans="1:18" s="43" customFormat="1" hidden="1">
      <c r="A347" s="85">
        <v>79</v>
      </c>
      <c r="B347" s="86">
        <v>60</v>
      </c>
      <c r="C347" s="86" t="str">
        <f t="shared" si="90"/>
        <v/>
      </c>
      <c r="D347" s="86">
        <f t="shared" si="100"/>
        <v>8</v>
      </c>
      <c r="E347" s="87" t="e">
        <f t="shared" si="85"/>
        <v>#REF!</v>
      </c>
      <c r="F347" s="88" t="e">
        <f>F339+G347</f>
        <v>#REF!</v>
      </c>
      <c r="G347" s="88">
        <f t="shared" si="86"/>
        <v>1</v>
      </c>
      <c r="H347" s="88">
        <f t="shared" si="87"/>
        <v>1</v>
      </c>
      <c r="I347" s="88" t="str">
        <f t="shared" si="88"/>
        <v/>
      </c>
      <c r="J347" s="88" t="str">
        <f t="shared" si="89"/>
        <v/>
      </c>
      <c r="K347" s="85">
        <v>8</v>
      </c>
      <c r="L347" s="89" t="s">
        <v>235</v>
      </c>
      <c r="M347" s="85" t="s">
        <v>4</v>
      </c>
      <c r="N347" s="42">
        <v>2</v>
      </c>
      <c r="O347" s="42" t="s">
        <v>16</v>
      </c>
      <c r="P347" s="158" t="s">
        <v>1081</v>
      </c>
      <c r="Q347" s="173"/>
      <c r="R347" s="159"/>
    </row>
    <row r="348" spans="1:18" hidden="1">
      <c r="A348" s="125" t="s">
        <v>1326</v>
      </c>
      <c r="B348" s="98">
        <v>60</v>
      </c>
      <c r="C348" s="98" t="str">
        <f t="shared" si="90"/>
        <v>1</v>
      </c>
      <c r="D348" s="92" t="str">
        <f t="shared" si="100"/>
        <v>8.1</v>
      </c>
      <c r="E348" s="93" t="e">
        <f t="shared" si="85"/>
        <v>#REF!</v>
      </c>
      <c r="F348" s="94" t="e">
        <f t="shared" si="84"/>
        <v>#REF!</v>
      </c>
      <c r="G348" s="94">
        <f t="shared" si="86"/>
        <v>1E-3</v>
      </c>
      <c r="H348" s="99" t="str">
        <f t="shared" si="87"/>
        <v/>
      </c>
      <c r="I348" s="99">
        <f t="shared" si="88"/>
        <v>1E-3</v>
      </c>
      <c r="J348" s="99" t="str">
        <f t="shared" si="89"/>
        <v/>
      </c>
      <c r="K348" s="125" t="s">
        <v>29</v>
      </c>
      <c r="L348" s="149" t="s">
        <v>236</v>
      </c>
      <c r="M348" s="125" t="s">
        <v>4</v>
      </c>
      <c r="N348" s="2">
        <v>2</v>
      </c>
      <c r="O348" s="2" t="s">
        <v>16</v>
      </c>
      <c r="P348" s="149" t="s">
        <v>1081</v>
      </c>
      <c r="Q348" s="179">
        <v>1</v>
      </c>
    </row>
    <row r="349" spans="1:18" hidden="1">
      <c r="A349" s="125" t="s">
        <v>1327</v>
      </c>
      <c r="B349" s="98">
        <v>60</v>
      </c>
      <c r="C349" s="98" t="str">
        <f t="shared" si="90"/>
        <v>2</v>
      </c>
      <c r="D349" s="92" t="str">
        <f t="shared" si="100"/>
        <v>8.2</v>
      </c>
      <c r="E349" s="93" t="e">
        <f t="shared" si="85"/>
        <v>#REF!</v>
      </c>
      <c r="F349" s="94" t="e">
        <f t="shared" si="84"/>
        <v>#REF!</v>
      </c>
      <c r="G349" s="94">
        <f t="shared" si="86"/>
        <v>1E-3</v>
      </c>
      <c r="H349" s="99" t="str">
        <f t="shared" si="87"/>
        <v/>
      </c>
      <c r="I349" s="99">
        <f t="shared" si="88"/>
        <v>1E-3</v>
      </c>
      <c r="J349" s="99" t="str">
        <f t="shared" si="89"/>
        <v/>
      </c>
      <c r="K349" s="125" t="s">
        <v>30</v>
      </c>
      <c r="L349" s="149" t="s">
        <v>597</v>
      </c>
      <c r="M349" s="125" t="s">
        <v>4</v>
      </c>
      <c r="N349" s="2">
        <v>2</v>
      </c>
      <c r="O349" s="2" t="s">
        <v>16</v>
      </c>
      <c r="P349" s="149" t="s">
        <v>1081</v>
      </c>
      <c r="Q349" s="179">
        <v>1</v>
      </c>
    </row>
    <row r="350" spans="1:18" ht="22.5" hidden="1">
      <c r="A350" s="125" t="s">
        <v>1328</v>
      </c>
      <c r="B350" s="98">
        <v>60</v>
      </c>
      <c r="C350" s="98" t="str">
        <f t="shared" si="90"/>
        <v>3</v>
      </c>
      <c r="D350" s="92" t="str">
        <f t="shared" si="100"/>
        <v>8.3</v>
      </c>
      <c r="E350" s="93" t="e">
        <f t="shared" si="85"/>
        <v>#REF!</v>
      </c>
      <c r="F350" s="94" t="e">
        <f t="shared" si="84"/>
        <v>#REF!</v>
      </c>
      <c r="G350" s="94">
        <f t="shared" si="86"/>
        <v>1E-3</v>
      </c>
      <c r="H350" s="99" t="str">
        <f t="shared" si="87"/>
        <v/>
      </c>
      <c r="I350" s="99">
        <f t="shared" si="88"/>
        <v>1E-3</v>
      </c>
      <c r="J350" s="99" t="str">
        <f t="shared" si="89"/>
        <v/>
      </c>
      <c r="K350" s="125" t="s">
        <v>124</v>
      </c>
      <c r="L350" s="149" t="s">
        <v>237</v>
      </c>
      <c r="M350" s="125" t="s">
        <v>4</v>
      </c>
      <c r="N350" s="2">
        <v>2</v>
      </c>
      <c r="O350" s="2" t="s">
        <v>16</v>
      </c>
      <c r="P350" s="149" t="s">
        <v>1081</v>
      </c>
      <c r="Q350" s="179">
        <v>1</v>
      </c>
    </row>
    <row r="351" spans="1:18" s="43" customFormat="1" ht="38.25" hidden="1">
      <c r="A351" s="85">
        <v>80</v>
      </c>
      <c r="B351" s="86">
        <v>61</v>
      </c>
      <c r="C351" s="86" t="str">
        <f t="shared" si="90"/>
        <v/>
      </c>
      <c r="D351" s="86">
        <f t="shared" si="100"/>
        <v>1</v>
      </c>
      <c r="E351" s="87" t="e">
        <f t="shared" si="85"/>
        <v>#REF!</v>
      </c>
      <c r="F351" s="88" t="e">
        <f t="shared" si="84"/>
        <v>#REF!</v>
      </c>
      <c r="G351" s="88">
        <f t="shared" si="86"/>
        <v>1</v>
      </c>
      <c r="H351" s="88">
        <f t="shared" si="87"/>
        <v>1</v>
      </c>
      <c r="I351" s="88" t="str">
        <f t="shared" si="88"/>
        <v/>
      </c>
      <c r="J351" s="88" t="str">
        <f t="shared" si="89"/>
        <v/>
      </c>
      <c r="K351" s="85">
        <v>1</v>
      </c>
      <c r="L351" s="89" t="s">
        <v>623</v>
      </c>
      <c r="M351" s="85" t="s">
        <v>4</v>
      </c>
      <c r="N351" s="42">
        <v>2</v>
      </c>
      <c r="O351" s="42" t="s">
        <v>17</v>
      </c>
      <c r="P351" s="158" t="s">
        <v>1081</v>
      </c>
      <c r="Q351" s="173">
        <v>1</v>
      </c>
      <c r="R351" s="159"/>
    </row>
    <row r="352" spans="1:18" s="43" customFormat="1" ht="38.25" hidden="1">
      <c r="A352" s="85">
        <v>81</v>
      </c>
      <c r="B352" s="86">
        <v>63</v>
      </c>
      <c r="C352" s="86" t="str">
        <f t="shared" si="90"/>
        <v/>
      </c>
      <c r="D352" s="86">
        <f t="shared" si="100"/>
        <v>3</v>
      </c>
      <c r="E352" s="87" t="e">
        <f t="shared" si="85"/>
        <v>#REF!</v>
      </c>
      <c r="F352" s="88" t="e">
        <f>#REF!+G352</f>
        <v>#REF!</v>
      </c>
      <c r="G352" s="88">
        <f t="shared" si="86"/>
        <v>1</v>
      </c>
      <c r="H352" s="88">
        <f t="shared" si="87"/>
        <v>1</v>
      </c>
      <c r="I352" s="88" t="str">
        <f t="shared" si="88"/>
        <v/>
      </c>
      <c r="J352" s="88" t="str">
        <f t="shared" si="89"/>
        <v/>
      </c>
      <c r="K352" s="85">
        <v>3</v>
      </c>
      <c r="L352" s="89" t="s">
        <v>622</v>
      </c>
      <c r="M352" s="85" t="s">
        <v>4</v>
      </c>
      <c r="N352" s="42">
        <v>2</v>
      </c>
      <c r="O352" s="42" t="s">
        <v>16</v>
      </c>
      <c r="P352" s="158" t="s">
        <v>1081</v>
      </c>
      <c r="Q352" s="173">
        <v>1</v>
      </c>
      <c r="R352" s="159"/>
    </row>
    <row r="353" spans="1:18" s="43" customFormat="1" ht="51" hidden="1">
      <c r="A353" s="85">
        <v>82</v>
      </c>
      <c r="B353" s="86">
        <v>64</v>
      </c>
      <c r="C353" s="86" t="str">
        <f t="shared" si="90"/>
        <v/>
      </c>
      <c r="D353" s="86">
        <f t="shared" si="100"/>
        <v>4</v>
      </c>
      <c r="E353" s="87" t="e">
        <f t="shared" si="85"/>
        <v>#REF!</v>
      </c>
      <c r="F353" s="88" t="e">
        <f t="shared" si="84"/>
        <v>#REF!</v>
      </c>
      <c r="G353" s="88">
        <f t="shared" si="86"/>
        <v>1</v>
      </c>
      <c r="H353" s="88">
        <f t="shared" si="87"/>
        <v>1</v>
      </c>
      <c r="I353" s="88" t="str">
        <f t="shared" si="88"/>
        <v/>
      </c>
      <c r="J353" s="88" t="str">
        <f t="shared" si="89"/>
        <v/>
      </c>
      <c r="K353" s="85">
        <v>4</v>
      </c>
      <c r="L353" s="89" t="s">
        <v>793</v>
      </c>
      <c r="M353" s="85" t="s">
        <v>4</v>
      </c>
      <c r="N353" s="42">
        <v>2</v>
      </c>
      <c r="O353" s="42" t="s">
        <v>16</v>
      </c>
      <c r="P353" s="158" t="s">
        <v>1081</v>
      </c>
      <c r="Q353" s="173">
        <v>1</v>
      </c>
      <c r="R353" s="159"/>
    </row>
    <row r="354" spans="1:18" s="43" customFormat="1" hidden="1">
      <c r="A354" s="85">
        <v>83</v>
      </c>
      <c r="B354" s="86">
        <v>65</v>
      </c>
      <c r="C354" s="86" t="str">
        <f t="shared" si="90"/>
        <v/>
      </c>
      <c r="D354" s="86">
        <f t="shared" si="100"/>
        <v>5</v>
      </c>
      <c r="E354" s="87" t="e">
        <f t="shared" si="85"/>
        <v>#REF!</v>
      </c>
      <c r="F354" s="88" t="e">
        <f t="shared" si="84"/>
        <v>#REF!</v>
      </c>
      <c r="G354" s="88">
        <f t="shared" si="86"/>
        <v>1</v>
      </c>
      <c r="H354" s="88">
        <f t="shared" si="87"/>
        <v>1</v>
      </c>
      <c r="I354" s="88" t="str">
        <f t="shared" si="88"/>
        <v/>
      </c>
      <c r="J354" s="88" t="str">
        <f t="shared" si="89"/>
        <v/>
      </c>
      <c r="K354" s="85">
        <v>5</v>
      </c>
      <c r="L354" s="89" t="s">
        <v>596</v>
      </c>
      <c r="M354" s="85" t="s">
        <v>448</v>
      </c>
      <c r="N354" s="42">
        <v>2</v>
      </c>
      <c r="O354" s="42" t="s">
        <v>16</v>
      </c>
      <c r="P354" s="158" t="s">
        <v>1081</v>
      </c>
      <c r="Q354" s="173">
        <v>1</v>
      </c>
      <c r="R354" s="159"/>
    </row>
    <row r="355" spans="1:18" s="43" customFormat="1" ht="14.25" hidden="1">
      <c r="A355" s="85">
        <v>84</v>
      </c>
      <c r="B355" s="86">
        <v>67</v>
      </c>
      <c r="C355" s="86" t="str">
        <f t="shared" si="90"/>
        <v/>
      </c>
      <c r="D355" s="86">
        <f t="shared" si="100"/>
        <v>7</v>
      </c>
      <c r="E355" s="87" t="e">
        <f t="shared" si="85"/>
        <v>#REF!</v>
      </c>
      <c r="F355" s="88" t="e">
        <f>#REF!+G355</f>
        <v>#REF!</v>
      </c>
      <c r="G355" s="88">
        <f t="shared" si="86"/>
        <v>1</v>
      </c>
      <c r="H355" s="88">
        <f t="shared" si="87"/>
        <v>1</v>
      </c>
      <c r="I355" s="88" t="str">
        <f t="shared" si="88"/>
        <v/>
      </c>
      <c r="J355" s="88" t="str">
        <f t="shared" si="89"/>
        <v/>
      </c>
      <c r="K355" s="85">
        <v>7</v>
      </c>
      <c r="L355" s="89" t="s">
        <v>238</v>
      </c>
      <c r="M355" s="85" t="s">
        <v>991</v>
      </c>
      <c r="N355" s="42">
        <v>2</v>
      </c>
      <c r="O355" s="42" t="s">
        <v>16</v>
      </c>
      <c r="P355" s="158" t="s">
        <v>1081</v>
      </c>
      <c r="Q355" s="173">
        <v>1</v>
      </c>
      <c r="R355" s="159"/>
    </row>
    <row r="356" spans="1:18" s="43" customFormat="1" hidden="1">
      <c r="A356" s="85">
        <v>85</v>
      </c>
      <c r="B356" s="86">
        <v>68</v>
      </c>
      <c r="C356" s="86" t="str">
        <f t="shared" si="90"/>
        <v/>
      </c>
      <c r="D356" s="86">
        <f t="shared" si="100"/>
        <v>8</v>
      </c>
      <c r="E356" s="87" t="e">
        <f t="shared" si="85"/>
        <v>#REF!</v>
      </c>
      <c r="F356" s="88" t="e">
        <f t="shared" si="84"/>
        <v>#REF!</v>
      </c>
      <c r="G356" s="88">
        <f t="shared" si="86"/>
        <v>1</v>
      </c>
      <c r="H356" s="88">
        <f t="shared" si="87"/>
        <v>1</v>
      </c>
      <c r="I356" s="88" t="str">
        <f t="shared" si="88"/>
        <v/>
      </c>
      <c r="J356" s="88" t="str">
        <f t="shared" si="89"/>
        <v/>
      </c>
      <c r="K356" s="85">
        <v>8</v>
      </c>
      <c r="L356" s="89" t="s">
        <v>239</v>
      </c>
      <c r="M356" s="85" t="s">
        <v>22</v>
      </c>
      <c r="N356" s="42">
        <v>2</v>
      </c>
      <c r="O356" s="42" t="s">
        <v>16</v>
      </c>
      <c r="P356" s="158" t="s">
        <v>1081</v>
      </c>
      <c r="Q356" s="173">
        <v>1</v>
      </c>
      <c r="R356" s="159"/>
    </row>
    <row r="357" spans="1:18" s="43" customFormat="1" hidden="1">
      <c r="A357" s="85">
        <v>86</v>
      </c>
      <c r="B357" s="86">
        <v>71</v>
      </c>
      <c r="C357" s="86" t="str">
        <f t="shared" si="90"/>
        <v/>
      </c>
      <c r="D357" s="86">
        <f t="shared" si="100"/>
        <v>11</v>
      </c>
      <c r="E357" s="87" t="e">
        <f t="shared" si="85"/>
        <v>#REF!</v>
      </c>
      <c r="F357" s="88" t="e">
        <f>#REF!+G357</f>
        <v>#REF!</v>
      </c>
      <c r="G357" s="88">
        <f t="shared" si="86"/>
        <v>1</v>
      </c>
      <c r="H357" s="88">
        <f t="shared" si="87"/>
        <v>1</v>
      </c>
      <c r="I357" s="88" t="str">
        <f t="shared" si="88"/>
        <v/>
      </c>
      <c r="J357" s="88" t="str">
        <f t="shared" si="89"/>
        <v/>
      </c>
      <c r="K357" s="85">
        <v>11</v>
      </c>
      <c r="L357" s="89" t="s">
        <v>240</v>
      </c>
      <c r="M357" s="85" t="s">
        <v>49</v>
      </c>
      <c r="N357" s="42">
        <v>2</v>
      </c>
      <c r="O357" s="42" t="s">
        <v>16</v>
      </c>
      <c r="P357" s="158" t="s">
        <v>1081</v>
      </c>
      <c r="Q357" s="173">
        <v>1</v>
      </c>
      <c r="R357" s="159"/>
    </row>
    <row r="358" spans="1:18" s="43" customFormat="1" ht="51" hidden="1">
      <c r="A358" s="85">
        <v>87</v>
      </c>
      <c r="B358" s="86">
        <v>72</v>
      </c>
      <c r="C358" s="86" t="str">
        <f t="shared" si="90"/>
        <v/>
      </c>
      <c r="D358" s="86">
        <f t="shared" si="100"/>
        <v>12</v>
      </c>
      <c r="E358" s="87" t="e">
        <f t="shared" si="85"/>
        <v>#REF!</v>
      </c>
      <c r="F358" s="88" t="e">
        <f t="shared" si="84"/>
        <v>#REF!</v>
      </c>
      <c r="G358" s="88">
        <f t="shared" si="86"/>
        <v>1</v>
      </c>
      <c r="H358" s="88">
        <f t="shared" si="87"/>
        <v>1</v>
      </c>
      <c r="I358" s="88" t="str">
        <f t="shared" si="88"/>
        <v/>
      </c>
      <c r="J358" s="88" t="str">
        <f t="shared" si="89"/>
        <v/>
      </c>
      <c r="K358" s="85">
        <v>12</v>
      </c>
      <c r="L358" s="89" t="s">
        <v>621</v>
      </c>
      <c r="M358" s="85" t="s">
        <v>4</v>
      </c>
      <c r="N358" s="42">
        <v>2</v>
      </c>
      <c r="O358" s="42" t="s">
        <v>16</v>
      </c>
      <c r="P358" s="158" t="s">
        <v>1081</v>
      </c>
      <c r="Q358" s="173"/>
      <c r="R358" s="159"/>
    </row>
    <row r="359" spans="1:18" hidden="1">
      <c r="A359" s="125" t="s">
        <v>805</v>
      </c>
      <c r="B359" s="98"/>
      <c r="C359" s="98"/>
      <c r="D359" s="92"/>
      <c r="E359" s="93"/>
      <c r="F359" s="94"/>
      <c r="G359" s="94"/>
      <c r="H359" s="99"/>
      <c r="I359" s="99"/>
      <c r="J359" s="99"/>
      <c r="K359" s="118"/>
      <c r="L359" s="143" t="s">
        <v>599</v>
      </c>
      <c r="M359" s="118" t="s">
        <v>4</v>
      </c>
      <c r="N359" s="2">
        <v>2</v>
      </c>
      <c r="O359" s="2" t="s">
        <v>16</v>
      </c>
      <c r="P359" s="149" t="s">
        <v>1081</v>
      </c>
      <c r="Q359" s="179">
        <v>1</v>
      </c>
    </row>
    <row r="360" spans="1:18" hidden="1">
      <c r="A360" s="125" t="s">
        <v>806</v>
      </c>
      <c r="B360" s="98"/>
      <c r="C360" s="98"/>
      <c r="D360" s="92"/>
      <c r="E360" s="93"/>
      <c r="F360" s="94"/>
      <c r="G360" s="94"/>
      <c r="H360" s="99"/>
      <c r="I360" s="99"/>
      <c r="J360" s="99"/>
      <c r="K360" s="118"/>
      <c r="L360" s="143" t="s">
        <v>600</v>
      </c>
      <c r="M360" s="118" t="s">
        <v>4</v>
      </c>
      <c r="N360" s="2">
        <v>2</v>
      </c>
      <c r="O360" s="2" t="s">
        <v>16</v>
      </c>
      <c r="P360" s="149" t="s">
        <v>1081</v>
      </c>
      <c r="Q360" s="179">
        <v>1</v>
      </c>
    </row>
    <row r="361" spans="1:18" hidden="1">
      <c r="A361" s="125" t="s">
        <v>807</v>
      </c>
      <c r="B361" s="98"/>
      <c r="C361" s="98"/>
      <c r="D361" s="92"/>
      <c r="E361" s="93"/>
      <c r="F361" s="94"/>
      <c r="G361" s="94"/>
      <c r="H361" s="99"/>
      <c r="I361" s="99"/>
      <c r="J361" s="99"/>
      <c r="K361" s="118"/>
      <c r="L361" s="143" t="s">
        <v>601</v>
      </c>
      <c r="M361" s="118" t="s">
        <v>4</v>
      </c>
      <c r="N361" s="2">
        <v>2</v>
      </c>
      <c r="O361" s="2" t="s">
        <v>16</v>
      </c>
      <c r="P361" s="149" t="s">
        <v>1081</v>
      </c>
      <c r="Q361" s="179">
        <v>1</v>
      </c>
    </row>
    <row r="362" spans="1:18" hidden="1">
      <c r="A362" s="125" t="s">
        <v>818</v>
      </c>
      <c r="B362" s="98"/>
      <c r="C362" s="98"/>
      <c r="D362" s="92"/>
      <c r="E362" s="93"/>
      <c r="F362" s="94"/>
      <c r="G362" s="94"/>
      <c r="H362" s="99"/>
      <c r="I362" s="99"/>
      <c r="J362" s="99"/>
      <c r="K362" s="118"/>
      <c r="L362" s="143" t="s">
        <v>602</v>
      </c>
      <c r="M362" s="118" t="s">
        <v>4</v>
      </c>
      <c r="N362" s="2">
        <v>2</v>
      </c>
      <c r="O362" s="2" t="s">
        <v>16</v>
      </c>
      <c r="P362" s="149" t="s">
        <v>1081</v>
      </c>
      <c r="Q362" s="179">
        <v>1</v>
      </c>
    </row>
    <row r="363" spans="1:18" hidden="1">
      <c r="A363" s="125" t="s">
        <v>1329</v>
      </c>
      <c r="B363" s="98"/>
      <c r="C363" s="98"/>
      <c r="D363" s="92"/>
      <c r="E363" s="93"/>
      <c r="F363" s="94"/>
      <c r="G363" s="94"/>
      <c r="H363" s="99"/>
      <c r="I363" s="99"/>
      <c r="J363" s="99"/>
      <c r="K363" s="118"/>
      <c r="L363" s="143" t="s">
        <v>603</v>
      </c>
      <c r="M363" s="118" t="s">
        <v>4</v>
      </c>
      <c r="N363" s="2">
        <v>2</v>
      </c>
      <c r="O363" s="2" t="s">
        <v>16</v>
      </c>
      <c r="P363" s="149" t="s">
        <v>1081</v>
      </c>
      <c r="Q363" s="179">
        <v>1</v>
      </c>
    </row>
    <row r="364" spans="1:18" hidden="1">
      <c r="A364" s="125" t="s">
        <v>1330</v>
      </c>
      <c r="B364" s="98"/>
      <c r="C364" s="98"/>
      <c r="D364" s="92"/>
      <c r="E364" s="93"/>
      <c r="F364" s="94"/>
      <c r="G364" s="94"/>
      <c r="H364" s="99"/>
      <c r="I364" s="99"/>
      <c r="J364" s="99"/>
      <c r="K364" s="118"/>
      <c r="L364" s="143" t="s">
        <v>604</v>
      </c>
      <c r="M364" s="118" t="s">
        <v>4</v>
      </c>
      <c r="N364" s="2">
        <v>2</v>
      </c>
      <c r="O364" s="2" t="s">
        <v>16</v>
      </c>
      <c r="P364" s="149" t="s">
        <v>1081</v>
      </c>
      <c r="Q364" s="179">
        <v>1</v>
      </c>
    </row>
    <row r="365" spans="1:18" hidden="1">
      <c r="A365" s="125" t="s">
        <v>1331</v>
      </c>
      <c r="B365" s="98"/>
      <c r="C365" s="98"/>
      <c r="D365" s="92"/>
      <c r="E365" s="93"/>
      <c r="F365" s="94"/>
      <c r="G365" s="94"/>
      <c r="H365" s="99"/>
      <c r="I365" s="99"/>
      <c r="J365" s="99"/>
      <c r="K365" s="118"/>
      <c r="L365" s="143" t="s">
        <v>605</v>
      </c>
      <c r="M365" s="118" t="s">
        <v>4</v>
      </c>
      <c r="N365" s="2">
        <v>2</v>
      </c>
      <c r="O365" s="2" t="s">
        <v>16</v>
      </c>
      <c r="P365" s="149" t="s">
        <v>1081</v>
      </c>
      <c r="Q365" s="179">
        <v>1</v>
      </c>
    </row>
    <row r="366" spans="1:18" hidden="1">
      <c r="A366" s="125" t="s">
        <v>1332</v>
      </c>
      <c r="B366" s="98"/>
      <c r="C366" s="98"/>
      <c r="D366" s="92"/>
      <c r="E366" s="93"/>
      <c r="F366" s="94"/>
      <c r="G366" s="94"/>
      <c r="H366" s="99"/>
      <c r="I366" s="99"/>
      <c r="J366" s="99"/>
      <c r="K366" s="118"/>
      <c r="L366" s="143" t="s">
        <v>560</v>
      </c>
      <c r="M366" s="118" t="s">
        <v>4</v>
      </c>
      <c r="N366" s="2">
        <v>2</v>
      </c>
      <c r="O366" s="2" t="s">
        <v>16</v>
      </c>
      <c r="P366" s="149" t="s">
        <v>1081</v>
      </c>
      <c r="Q366" s="179">
        <v>1</v>
      </c>
    </row>
    <row r="367" spans="1:18" hidden="1">
      <c r="A367" s="125" t="s">
        <v>1333</v>
      </c>
      <c r="B367" s="98"/>
      <c r="C367" s="98"/>
      <c r="D367" s="92"/>
      <c r="E367" s="93"/>
      <c r="F367" s="94"/>
      <c r="G367" s="94"/>
      <c r="H367" s="99"/>
      <c r="I367" s="99"/>
      <c r="J367" s="99"/>
      <c r="K367" s="118"/>
      <c r="L367" s="143" t="s">
        <v>606</v>
      </c>
      <c r="M367" s="118" t="s">
        <v>4</v>
      </c>
      <c r="N367" s="2">
        <v>2</v>
      </c>
      <c r="O367" s="2" t="s">
        <v>16</v>
      </c>
      <c r="P367" s="149" t="s">
        <v>1081</v>
      </c>
      <c r="Q367" s="179">
        <v>1</v>
      </c>
    </row>
    <row r="368" spans="1:18" hidden="1">
      <c r="A368" s="125" t="s">
        <v>1334</v>
      </c>
      <c r="B368" s="98"/>
      <c r="C368" s="98"/>
      <c r="D368" s="92"/>
      <c r="E368" s="93"/>
      <c r="F368" s="94"/>
      <c r="G368" s="94"/>
      <c r="H368" s="99"/>
      <c r="I368" s="99"/>
      <c r="J368" s="99"/>
      <c r="K368" s="118"/>
      <c r="L368" s="143" t="s">
        <v>607</v>
      </c>
      <c r="M368" s="118" t="s">
        <v>4</v>
      </c>
      <c r="N368" s="2">
        <v>2</v>
      </c>
      <c r="O368" s="2" t="s">
        <v>16</v>
      </c>
      <c r="P368" s="149" t="s">
        <v>1081</v>
      </c>
      <c r="Q368" s="179">
        <v>1</v>
      </c>
    </row>
    <row r="369" spans="1:18" hidden="1">
      <c r="A369" s="125" t="s">
        <v>1335</v>
      </c>
      <c r="B369" s="98"/>
      <c r="C369" s="98"/>
      <c r="D369" s="92"/>
      <c r="E369" s="93"/>
      <c r="F369" s="94"/>
      <c r="G369" s="94"/>
      <c r="H369" s="99"/>
      <c r="I369" s="99"/>
      <c r="J369" s="99"/>
      <c r="K369" s="118"/>
      <c r="L369" s="143" t="s">
        <v>608</v>
      </c>
      <c r="M369" s="118" t="s">
        <v>4</v>
      </c>
      <c r="N369" s="2">
        <v>2</v>
      </c>
      <c r="O369" s="2" t="s">
        <v>16</v>
      </c>
      <c r="P369" s="149" t="s">
        <v>1081</v>
      </c>
      <c r="Q369" s="179">
        <v>1</v>
      </c>
    </row>
    <row r="370" spans="1:18" hidden="1">
      <c r="A370" s="125" t="s">
        <v>1336</v>
      </c>
      <c r="B370" s="98"/>
      <c r="C370" s="98"/>
      <c r="D370" s="92"/>
      <c r="E370" s="93"/>
      <c r="F370" s="94"/>
      <c r="G370" s="94"/>
      <c r="H370" s="99"/>
      <c r="I370" s="99"/>
      <c r="J370" s="99"/>
      <c r="K370" s="118"/>
      <c r="L370" s="143" t="s">
        <v>609</v>
      </c>
      <c r="M370" s="118" t="s">
        <v>4</v>
      </c>
      <c r="N370" s="2">
        <v>2</v>
      </c>
      <c r="O370" s="2" t="s">
        <v>16</v>
      </c>
      <c r="P370" s="149" t="s">
        <v>1081</v>
      </c>
      <c r="Q370" s="179">
        <v>1</v>
      </c>
    </row>
    <row r="371" spans="1:18" hidden="1">
      <c r="A371" s="125" t="s">
        <v>1337</v>
      </c>
      <c r="B371" s="98"/>
      <c r="C371" s="98"/>
      <c r="D371" s="92"/>
      <c r="E371" s="93"/>
      <c r="F371" s="94"/>
      <c r="G371" s="94"/>
      <c r="H371" s="99"/>
      <c r="I371" s="99"/>
      <c r="J371" s="99"/>
      <c r="K371" s="118"/>
      <c r="L371" s="143" t="s">
        <v>613</v>
      </c>
      <c r="M371" s="118" t="s">
        <v>4</v>
      </c>
      <c r="N371" s="2">
        <v>2</v>
      </c>
      <c r="O371" s="2" t="s">
        <v>16</v>
      </c>
      <c r="P371" s="149" t="s">
        <v>1081</v>
      </c>
      <c r="Q371" s="179">
        <v>1</v>
      </c>
    </row>
    <row r="372" spans="1:18" hidden="1">
      <c r="A372" s="125" t="s">
        <v>1338</v>
      </c>
      <c r="B372" s="98"/>
      <c r="C372" s="98"/>
      <c r="D372" s="92"/>
      <c r="E372" s="93"/>
      <c r="F372" s="94"/>
      <c r="G372" s="94"/>
      <c r="H372" s="99"/>
      <c r="I372" s="99"/>
      <c r="J372" s="99"/>
      <c r="K372" s="118"/>
      <c r="L372" s="143" t="s">
        <v>614</v>
      </c>
      <c r="M372" s="118" t="s">
        <v>4</v>
      </c>
      <c r="N372" s="2">
        <v>2</v>
      </c>
      <c r="O372" s="2" t="s">
        <v>16</v>
      </c>
      <c r="P372" s="149" t="s">
        <v>1081</v>
      </c>
      <c r="Q372" s="179">
        <v>1</v>
      </c>
    </row>
    <row r="373" spans="1:18" hidden="1">
      <c r="A373" s="125" t="s">
        <v>1339</v>
      </c>
      <c r="B373" s="98"/>
      <c r="C373" s="98"/>
      <c r="D373" s="92"/>
      <c r="E373" s="93"/>
      <c r="F373" s="94"/>
      <c r="G373" s="94"/>
      <c r="H373" s="99"/>
      <c r="I373" s="99"/>
      <c r="J373" s="99"/>
      <c r="K373" s="118"/>
      <c r="L373" s="143" t="s">
        <v>615</v>
      </c>
      <c r="M373" s="118" t="s">
        <v>4</v>
      </c>
      <c r="N373" s="2">
        <v>2</v>
      </c>
      <c r="O373" s="2" t="s">
        <v>16</v>
      </c>
      <c r="P373" s="149" t="s">
        <v>1081</v>
      </c>
      <c r="Q373" s="179">
        <v>1</v>
      </c>
    </row>
    <row r="374" spans="1:18" hidden="1">
      <c r="A374" s="125" t="s">
        <v>1340</v>
      </c>
      <c r="B374" s="98"/>
      <c r="C374" s="98"/>
      <c r="D374" s="92"/>
      <c r="E374" s="93"/>
      <c r="F374" s="94"/>
      <c r="G374" s="94"/>
      <c r="H374" s="99"/>
      <c r="I374" s="99"/>
      <c r="J374" s="99"/>
      <c r="K374" s="118"/>
      <c r="L374" s="143" t="s">
        <v>618</v>
      </c>
      <c r="M374" s="118" t="s">
        <v>4</v>
      </c>
      <c r="N374" s="2">
        <v>2</v>
      </c>
      <c r="O374" s="2" t="s">
        <v>16</v>
      </c>
      <c r="P374" s="149" t="s">
        <v>1081</v>
      </c>
      <c r="Q374" s="179">
        <v>1</v>
      </c>
    </row>
    <row r="375" spans="1:18" hidden="1">
      <c r="A375" s="125" t="s">
        <v>1341</v>
      </c>
      <c r="B375" s="98"/>
      <c r="C375" s="98"/>
      <c r="D375" s="92"/>
      <c r="E375" s="93"/>
      <c r="F375" s="94"/>
      <c r="G375" s="94"/>
      <c r="H375" s="99"/>
      <c r="I375" s="99"/>
      <c r="J375" s="99"/>
      <c r="K375" s="118"/>
      <c r="L375" s="143" t="s">
        <v>619</v>
      </c>
      <c r="M375" s="118" t="s">
        <v>4</v>
      </c>
      <c r="N375" s="2">
        <v>2</v>
      </c>
      <c r="O375" s="2" t="s">
        <v>16</v>
      </c>
      <c r="P375" s="149" t="s">
        <v>1081</v>
      </c>
      <c r="Q375" s="179">
        <v>1</v>
      </c>
    </row>
    <row r="376" spans="1:18" s="43" customFormat="1" ht="25.5">
      <c r="A376" s="85">
        <v>88</v>
      </c>
      <c r="B376" s="86">
        <v>73</v>
      </c>
      <c r="C376" s="86" t="str">
        <f t="shared" si="90"/>
        <v/>
      </c>
      <c r="D376" s="86">
        <f t="shared" si="100"/>
        <v>13</v>
      </c>
      <c r="E376" s="87" t="e">
        <f t="shared" si="85"/>
        <v>#REF!</v>
      </c>
      <c r="F376" s="88" t="e">
        <f>F358+G376</f>
        <v>#REF!</v>
      </c>
      <c r="G376" s="88">
        <f t="shared" si="86"/>
        <v>1</v>
      </c>
      <c r="H376" s="88">
        <f t="shared" si="87"/>
        <v>1</v>
      </c>
      <c r="I376" s="88" t="str">
        <f t="shared" si="88"/>
        <v/>
      </c>
      <c r="J376" s="88" t="str">
        <f t="shared" si="89"/>
        <v/>
      </c>
      <c r="K376" s="85">
        <v>13</v>
      </c>
      <c r="L376" s="89" t="s">
        <v>616</v>
      </c>
      <c r="M376" s="85" t="s">
        <v>995</v>
      </c>
      <c r="N376" s="42">
        <v>5</v>
      </c>
      <c r="O376" s="42" t="s">
        <v>16</v>
      </c>
      <c r="P376" s="158" t="s">
        <v>1081</v>
      </c>
      <c r="Q376" s="173"/>
      <c r="R376" s="159"/>
    </row>
    <row r="377" spans="1:18">
      <c r="A377" s="125" t="s">
        <v>624</v>
      </c>
      <c r="B377" s="98"/>
      <c r="C377" s="98"/>
      <c r="D377" s="92"/>
      <c r="E377" s="93"/>
      <c r="F377" s="94"/>
      <c r="G377" s="94"/>
      <c r="H377" s="99"/>
      <c r="I377" s="99"/>
      <c r="J377" s="99"/>
      <c r="K377" s="118"/>
      <c r="L377" s="143" t="s">
        <v>610</v>
      </c>
      <c r="M377" s="118" t="s">
        <v>996</v>
      </c>
      <c r="N377" s="2">
        <v>5</v>
      </c>
      <c r="O377" s="2" t="s">
        <v>16</v>
      </c>
      <c r="P377" s="149" t="s">
        <v>1081</v>
      </c>
      <c r="Q377" s="179">
        <v>1</v>
      </c>
    </row>
    <row r="378" spans="1:18">
      <c r="A378" s="125" t="s">
        <v>625</v>
      </c>
      <c r="B378" s="98"/>
      <c r="C378" s="98"/>
      <c r="D378" s="92"/>
      <c r="E378" s="93"/>
      <c r="F378" s="94"/>
      <c r="G378" s="94"/>
      <c r="H378" s="99"/>
      <c r="I378" s="99"/>
      <c r="J378" s="99"/>
      <c r="K378" s="118"/>
      <c r="L378" s="143" t="s">
        <v>611</v>
      </c>
      <c r="M378" s="118" t="s">
        <v>996</v>
      </c>
      <c r="N378" s="2">
        <v>5</v>
      </c>
      <c r="O378" s="2" t="s">
        <v>16</v>
      </c>
      <c r="P378" s="149" t="s">
        <v>1081</v>
      </c>
      <c r="Q378" s="179">
        <v>1</v>
      </c>
    </row>
    <row r="379" spans="1:18">
      <c r="A379" s="125" t="s">
        <v>626</v>
      </c>
      <c r="B379" s="98"/>
      <c r="C379" s="98"/>
      <c r="D379" s="92"/>
      <c r="E379" s="93"/>
      <c r="F379" s="94"/>
      <c r="G379" s="94"/>
      <c r="H379" s="99"/>
      <c r="I379" s="99"/>
      <c r="J379" s="99"/>
      <c r="K379" s="118"/>
      <c r="L379" s="143" t="s">
        <v>612</v>
      </c>
      <c r="M379" s="118" t="s">
        <v>996</v>
      </c>
      <c r="N379" s="2">
        <v>5</v>
      </c>
      <c r="O379" s="2" t="s">
        <v>16</v>
      </c>
      <c r="P379" s="149" t="s">
        <v>1081</v>
      </c>
      <c r="Q379" s="179">
        <v>1</v>
      </c>
    </row>
    <row r="380" spans="1:18">
      <c r="A380" s="125" t="s">
        <v>1342</v>
      </c>
      <c r="B380" s="98"/>
      <c r="C380" s="98"/>
      <c r="D380" s="92"/>
      <c r="E380" s="93"/>
      <c r="F380" s="94"/>
      <c r="G380" s="94"/>
      <c r="H380" s="99"/>
      <c r="I380" s="99"/>
      <c r="J380" s="99"/>
      <c r="K380" s="118"/>
      <c r="L380" s="143" t="s">
        <v>617</v>
      </c>
      <c r="M380" s="118" t="s">
        <v>996</v>
      </c>
      <c r="N380" s="2">
        <v>5</v>
      </c>
      <c r="O380" s="2" t="s">
        <v>16</v>
      </c>
      <c r="P380" s="149" t="s">
        <v>1081</v>
      </c>
      <c r="Q380" s="179">
        <v>1</v>
      </c>
    </row>
    <row r="381" spans="1:18" s="43" customFormat="1" ht="14.25">
      <c r="A381" s="85">
        <v>89</v>
      </c>
      <c r="B381" s="86">
        <v>74</v>
      </c>
      <c r="C381" s="86" t="str">
        <f t="shared" si="90"/>
        <v/>
      </c>
      <c r="D381" s="86">
        <f t="shared" si="100"/>
        <v>14</v>
      </c>
      <c r="E381" s="87" t="e">
        <f t="shared" si="85"/>
        <v>#REF!</v>
      </c>
      <c r="F381" s="88" t="e">
        <f>F376+G381</f>
        <v>#REF!</v>
      </c>
      <c r="G381" s="88">
        <f t="shared" si="86"/>
        <v>1</v>
      </c>
      <c r="H381" s="88">
        <f t="shared" si="87"/>
        <v>1</v>
      </c>
      <c r="I381" s="88" t="str">
        <f t="shared" si="88"/>
        <v/>
      </c>
      <c r="J381" s="88" t="str">
        <f t="shared" si="89"/>
        <v/>
      </c>
      <c r="K381" s="85">
        <v>14</v>
      </c>
      <c r="L381" s="89" t="s">
        <v>808</v>
      </c>
      <c r="M381" s="85" t="s">
        <v>991</v>
      </c>
      <c r="N381" s="42">
        <v>5</v>
      </c>
      <c r="O381" s="42" t="s">
        <v>16</v>
      </c>
      <c r="P381" s="158" t="s">
        <v>1081</v>
      </c>
      <c r="Q381" s="173"/>
      <c r="R381" s="159"/>
    </row>
    <row r="382" spans="1:18">
      <c r="A382" s="125" t="s">
        <v>985</v>
      </c>
      <c r="B382" s="98"/>
      <c r="C382" s="98"/>
      <c r="D382" s="92"/>
      <c r="E382" s="93"/>
      <c r="F382" s="94"/>
      <c r="G382" s="94"/>
      <c r="H382" s="99"/>
      <c r="I382" s="99"/>
      <c r="J382" s="99"/>
      <c r="K382" s="118"/>
      <c r="L382" s="143" t="s">
        <v>802</v>
      </c>
      <c r="M382" s="118" t="s">
        <v>993</v>
      </c>
      <c r="N382" s="2">
        <v>5</v>
      </c>
      <c r="O382" s="2" t="s">
        <v>16</v>
      </c>
      <c r="P382" s="149" t="s">
        <v>1081</v>
      </c>
      <c r="Q382" s="179">
        <v>1</v>
      </c>
    </row>
    <row r="383" spans="1:18">
      <c r="A383" s="125" t="s">
        <v>986</v>
      </c>
      <c r="B383" s="98"/>
      <c r="C383" s="98"/>
      <c r="D383" s="92"/>
      <c r="E383" s="93"/>
      <c r="F383" s="94"/>
      <c r="G383" s="94"/>
      <c r="H383" s="99"/>
      <c r="I383" s="99"/>
      <c r="J383" s="99"/>
      <c r="K383" s="118"/>
      <c r="L383" s="143" t="s">
        <v>803</v>
      </c>
      <c r="M383" s="118" t="s">
        <v>993</v>
      </c>
      <c r="N383" s="2">
        <v>5</v>
      </c>
      <c r="O383" s="2" t="s">
        <v>16</v>
      </c>
      <c r="P383" s="149" t="s">
        <v>1081</v>
      </c>
      <c r="Q383" s="179">
        <v>1</v>
      </c>
    </row>
    <row r="384" spans="1:18">
      <c r="A384" s="125" t="s">
        <v>987</v>
      </c>
      <c r="B384" s="98"/>
      <c r="C384" s="98"/>
      <c r="D384" s="92"/>
      <c r="E384" s="93"/>
      <c r="F384" s="94"/>
      <c r="G384" s="94"/>
      <c r="H384" s="99"/>
      <c r="I384" s="99"/>
      <c r="J384" s="99"/>
      <c r="K384" s="118"/>
      <c r="L384" s="143" t="s">
        <v>804</v>
      </c>
      <c r="M384" s="118" t="s">
        <v>993</v>
      </c>
      <c r="N384" s="2">
        <v>5</v>
      </c>
      <c r="O384" s="2" t="s">
        <v>16</v>
      </c>
      <c r="P384" s="149" t="s">
        <v>1081</v>
      </c>
      <c r="Q384" s="179">
        <v>1</v>
      </c>
    </row>
    <row r="385" spans="1:18" s="43" customFormat="1" ht="25.5" hidden="1">
      <c r="A385" s="85">
        <v>90</v>
      </c>
      <c r="B385" s="86">
        <v>75</v>
      </c>
      <c r="C385" s="86" t="str">
        <f t="shared" si="90"/>
        <v/>
      </c>
      <c r="D385" s="86">
        <f t="shared" si="100"/>
        <v>1</v>
      </c>
      <c r="E385" s="87" t="e">
        <f t="shared" si="85"/>
        <v>#REF!</v>
      </c>
      <c r="F385" s="88" t="e">
        <f>F381+G385</f>
        <v>#REF!</v>
      </c>
      <c r="G385" s="88">
        <f t="shared" si="86"/>
        <v>1</v>
      </c>
      <c r="H385" s="88">
        <f t="shared" si="87"/>
        <v>1</v>
      </c>
      <c r="I385" s="88" t="str">
        <f t="shared" si="88"/>
        <v/>
      </c>
      <c r="J385" s="88" t="str">
        <f t="shared" si="89"/>
        <v/>
      </c>
      <c r="K385" s="85">
        <v>1</v>
      </c>
      <c r="L385" s="89" t="s">
        <v>241</v>
      </c>
      <c r="M385" s="85" t="s">
        <v>49</v>
      </c>
      <c r="N385" s="42">
        <v>4</v>
      </c>
      <c r="O385" s="42" t="s">
        <v>23</v>
      </c>
      <c r="P385" s="158" t="s">
        <v>1081</v>
      </c>
      <c r="Q385" s="173"/>
      <c r="R385" s="159"/>
    </row>
    <row r="386" spans="1:18" hidden="1">
      <c r="A386" s="125" t="s">
        <v>1343</v>
      </c>
      <c r="B386" s="98">
        <v>75</v>
      </c>
      <c r="C386" s="98" t="str">
        <f t="shared" si="90"/>
        <v>1</v>
      </c>
      <c r="D386" s="92" t="str">
        <f t="shared" si="100"/>
        <v>1.1</v>
      </c>
      <c r="E386" s="93" t="e">
        <f t="shared" si="85"/>
        <v>#REF!</v>
      </c>
      <c r="F386" s="94" t="e">
        <f t="shared" si="84"/>
        <v>#REF!</v>
      </c>
      <c r="G386" s="94">
        <f t="shared" si="86"/>
        <v>1E-3</v>
      </c>
      <c r="H386" s="99" t="str">
        <f t="shared" si="87"/>
        <v/>
      </c>
      <c r="I386" s="99">
        <f t="shared" si="88"/>
        <v>1E-3</v>
      </c>
      <c r="J386" s="99" t="str">
        <f t="shared" si="89"/>
        <v/>
      </c>
      <c r="K386" s="118" t="s">
        <v>5</v>
      </c>
      <c r="L386" s="143" t="s">
        <v>242</v>
      </c>
      <c r="M386" s="118" t="s">
        <v>49</v>
      </c>
      <c r="N386" s="2">
        <v>4</v>
      </c>
      <c r="O386" s="2" t="s">
        <v>23</v>
      </c>
      <c r="P386" s="149" t="s">
        <v>1081</v>
      </c>
      <c r="Q386" s="179">
        <v>1</v>
      </c>
    </row>
    <row r="387" spans="1:18" hidden="1">
      <c r="A387" s="125" t="s">
        <v>1344</v>
      </c>
      <c r="B387" s="98">
        <v>75</v>
      </c>
      <c r="C387" s="98" t="str">
        <f t="shared" si="90"/>
        <v>2</v>
      </c>
      <c r="D387" s="92" t="str">
        <f t="shared" si="100"/>
        <v>1.2</v>
      </c>
      <c r="E387" s="93" t="e">
        <f t="shared" si="85"/>
        <v>#REF!</v>
      </c>
      <c r="F387" s="94" t="e">
        <f t="shared" ref="F387:F410" si="101">F386+G387</f>
        <v>#REF!</v>
      </c>
      <c r="G387" s="94">
        <f t="shared" si="86"/>
        <v>1E-3</v>
      </c>
      <c r="H387" s="99" t="str">
        <f t="shared" si="87"/>
        <v/>
      </c>
      <c r="I387" s="99">
        <f t="shared" si="88"/>
        <v>1E-3</v>
      </c>
      <c r="J387" s="99" t="str">
        <f t="shared" si="89"/>
        <v/>
      </c>
      <c r="K387" s="118" t="s">
        <v>8</v>
      </c>
      <c r="L387" s="143" t="s">
        <v>243</v>
      </c>
      <c r="M387" s="118" t="s">
        <v>49</v>
      </c>
      <c r="N387" s="2">
        <v>4</v>
      </c>
      <c r="O387" s="2" t="s">
        <v>23</v>
      </c>
      <c r="P387" s="149" t="s">
        <v>1081</v>
      </c>
      <c r="Q387" s="179">
        <v>1</v>
      </c>
    </row>
    <row r="388" spans="1:18" hidden="1">
      <c r="A388" s="125" t="s">
        <v>1345</v>
      </c>
      <c r="B388" s="98">
        <v>75</v>
      </c>
      <c r="C388" s="98" t="str">
        <f t="shared" si="90"/>
        <v>3</v>
      </c>
      <c r="D388" s="92" t="str">
        <f t="shared" si="100"/>
        <v>1.3</v>
      </c>
      <c r="E388" s="93" t="e">
        <f t="shared" si="85"/>
        <v>#REF!</v>
      </c>
      <c r="F388" s="94" t="e">
        <f t="shared" si="101"/>
        <v>#REF!</v>
      </c>
      <c r="G388" s="94">
        <f t="shared" si="86"/>
        <v>1E-3</v>
      </c>
      <c r="H388" s="99" t="str">
        <f t="shared" si="87"/>
        <v/>
      </c>
      <c r="I388" s="99">
        <f t="shared" si="88"/>
        <v>1E-3</v>
      </c>
      <c r="J388" s="99" t="str">
        <f t="shared" si="89"/>
        <v/>
      </c>
      <c r="K388" s="118" t="s">
        <v>11</v>
      </c>
      <c r="L388" s="143" t="s">
        <v>244</v>
      </c>
      <c r="M388" s="118" t="s">
        <v>49</v>
      </c>
      <c r="N388" s="2">
        <v>4</v>
      </c>
      <c r="O388" s="2" t="s">
        <v>23</v>
      </c>
      <c r="P388" s="149" t="s">
        <v>1081</v>
      </c>
      <c r="Q388" s="179">
        <v>1</v>
      </c>
    </row>
    <row r="389" spans="1:18" ht="22.5" hidden="1">
      <c r="A389" s="125" t="s">
        <v>1346</v>
      </c>
      <c r="B389" s="98">
        <v>75</v>
      </c>
      <c r="C389" s="98" t="str">
        <f t="shared" si="90"/>
        <v>4</v>
      </c>
      <c r="D389" s="92" t="str">
        <f t="shared" si="100"/>
        <v>1.4</v>
      </c>
      <c r="E389" s="93" t="e">
        <f t="shared" si="85"/>
        <v>#REF!</v>
      </c>
      <c r="F389" s="94" t="e">
        <f t="shared" si="101"/>
        <v>#REF!</v>
      </c>
      <c r="G389" s="94">
        <f t="shared" si="86"/>
        <v>1E-3</v>
      </c>
      <c r="H389" s="99" t="str">
        <f t="shared" si="87"/>
        <v/>
      </c>
      <c r="I389" s="99">
        <f t="shared" si="88"/>
        <v>1E-3</v>
      </c>
      <c r="J389" s="99" t="str">
        <f t="shared" si="89"/>
        <v/>
      </c>
      <c r="K389" s="118" t="s">
        <v>12</v>
      </c>
      <c r="L389" s="143" t="s">
        <v>245</v>
      </c>
      <c r="M389" s="118" t="s">
        <v>49</v>
      </c>
      <c r="N389" s="2">
        <v>4</v>
      </c>
      <c r="O389" s="2" t="s">
        <v>23</v>
      </c>
      <c r="P389" s="149" t="s">
        <v>1081</v>
      </c>
      <c r="Q389" s="179">
        <v>1</v>
      </c>
    </row>
    <row r="390" spans="1:18" hidden="1">
      <c r="A390" s="125" t="s">
        <v>1347</v>
      </c>
      <c r="B390" s="98">
        <v>75</v>
      </c>
      <c r="C390" s="98" t="str">
        <f t="shared" si="90"/>
        <v>5</v>
      </c>
      <c r="D390" s="92" t="str">
        <f t="shared" si="100"/>
        <v>1.5</v>
      </c>
      <c r="E390" s="93" t="e">
        <f t="shared" ref="E390:E410" si="102">TRUNC(F390)</f>
        <v>#REF!</v>
      </c>
      <c r="F390" s="94" t="e">
        <f t="shared" si="101"/>
        <v>#REF!</v>
      </c>
      <c r="G390" s="94">
        <f t="shared" ref="G390:G433" si="103">SUM(H390:J390)</f>
        <v>1E-3</v>
      </c>
      <c r="H390" s="99" t="str">
        <f t="shared" si="87"/>
        <v/>
      </c>
      <c r="I390" s="99">
        <f t="shared" si="88"/>
        <v>1E-3</v>
      </c>
      <c r="J390" s="99" t="str">
        <f t="shared" si="89"/>
        <v/>
      </c>
      <c r="K390" s="118" t="s">
        <v>45</v>
      </c>
      <c r="L390" s="143" t="s">
        <v>246</v>
      </c>
      <c r="M390" s="118" t="s">
        <v>49</v>
      </c>
      <c r="N390" s="2">
        <v>4</v>
      </c>
      <c r="O390" s="2" t="s">
        <v>23</v>
      </c>
      <c r="P390" s="149" t="s">
        <v>1081</v>
      </c>
      <c r="Q390" s="179">
        <v>1</v>
      </c>
    </row>
    <row r="391" spans="1:18" hidden="1">
      <c r="A391" s="125" t="s">
        <v>1348</v>
      </c>
      <c r="B391" s="98">
        <v>75</v>
      </c>
      <c r="C391" s="98" t="str">
        <f t="shared" si="90"/>
        <v>6</v>
      </c>
      <c r="D391" s="92" t="str">
        <f t="shared" si="100"/>
        <v>1.6</v>
      </c>
      <c r="E391" s="93" t="e">
        <f t="shared" si="102"/>
        <v>#REF!</v>
      </c>
      <c r="F391" s="94" t="e">
        <f t="shared" si="101"/>
        <v>#REF!</v>
      </c>
      <c r="G391" s="94">
        <f t="shared" si="103"/>
        <v>1E-3</v>
      </c>
      <c r="H391" s="99" t="str">
        <f t="shared" ref="H391:H433" si="104">IF(LEN(K391)=1,1,IF(LEN(K391)=2,1,""))</f>
        <v/>
      </c>
      <c r="I391" s="99">
        <f t="shared" ref="I391:I433" si="105">IF(LEN(K391)=3,0.001,IF(LEN(K391)=4,0.001,""))</f>
        <v>1E-3</v>
      </c>
      <c r="J391" s="99" t="str">
        <f t="shared" ref="J391:J433" si="106">IF(LEN(K391)=5,0.000001,IF(LEN(K391)=6,0.000001,""))</f>
        <v/>
      </c>
      <c r="K391" s="118" t="s">
        <v>47</v>
      </c>
      <c r="L391" s="143" t="s">
        <v>247</v>
      </c>
      <c r="M391" s="118" t="s">
        <v>49</v>
      </c>
      <c r="N391" s="2">
        <v>4</v>
      </c>
      <c r="O391" s="2" t="s">
        <v>23</v>
      </c>
      <c r="P391" s="149" t="s">
        <v>1081</v>
      </c>
      <c r="Q391" s="179">
        <v>1</v>
      </c>
    </row>
    <row r="392" spans="1:18" hidden="1">
      <c r="A392" s="125" t="s">
        <v>1349</v>
      </c>
      <c r="B392" s="98">
        <v>75</v>
      </c>
      <c r="C392" s="98" t="str">
        <f t="shared" si="90"/>
        <v>7</v>
      </c>
      <c r="D392" s="92" t="str">
        <f t="shared" si="100"/>
        <v>1.7</v>
      </c>
      <c r="E392" s="93" t="e">
        <f t="shared" si="102"/>
        <v>#REF!</v>
      </c>
      <c r="F392" s="94" t="e">
        <f t="shared" si="101"/>
        <v>#REF!</v>
      </c>
      <c r="G392" s="94">
        <f t="shared" si="103"/>
        <v>1E-3</v>
      </c>
      <c r="H392" s="99" t="str">
        <f t="shared" si="104"/>
        <v/>
      </c>
      <c r="I392" s="99">
        <f t="shared" si="105"/>
        <v>1E-3</v>
      </c>
      <c r="J392" s="99" t="str">
        <f t="shared" si="106"/>
        <v/>
      </c>
      <c r="K392" s="118" t="s">
        <v>50</v>
      </c>
      <c r="L392" s="143" t="s">
        <v>248</v>
      </c>
      <c r="M392" s="118" t="s">
        <v>49</v>
      </c>
      <c r="N392" s="2">
        <v>4</v>
      </c>
      <c r="O392" s="2" t="s">
        <v>23</v>
      </c>
      <c r="P392" s="149" t="s">
        <v>1081</v>
      </c>
      <c r="Q392" s="179">
        <v>1</v>
      </c>
    </row>
    <row r="393" spans="1:18" hidden="1">
      <c r="A393" s="125" t="s">
        <v>1350</v>
      </c>
      <c r="B393" s="98">
        <v>75</v>
      </c>
      <c r="C393" s="98" t="str">
        <f t="shared" si="90"/>
        <v>8</v>
      </c>
      <c r="D393" s="92" t="str">
        <f t="shared" si="100"/>
        <v>1.8</v>
      </c>
      <c r="E393" s="93" t="e">
        <f t="shared" si="102"/>
        <v>#REF!</v>
      </c>
      <c r="F393" s="94" t="e">
        <f t="shared" si="101"/>
        <v>#REF!</v>
      </c>
      <c r="G393" s="94">
        <f t="shared" si="103"/>
        <v>1E-3</v>
      </c>
      <c r="H393" s="99" t="str">
        <f t="shared" si="104"/>
        <v/>
      </c>
      <c r="I393" s="99">
        <f t="shared" si="105"/>
        <v>1E-3</v>
      </c>
      <c r="J393" s="99" t="str">
        <f t="shared" si="106"/>
        <v/>
      </c>
      <c r="K393" s="118" t="s">
        <v>54</v>
      </c>
      <c r="L393" s="143" t="s">
        <v>249</v>
      </c>
      <c r="M393" s="118" t="s">
        <v>49</v>
      </c>
      <c r="N393" s="2">
        <v>4</v>
      </c>
      <c r="O393" s="2" t="s">
        <v>23</v>
      </c>
      <c r="P393" s="149" t="s">
        <v>1081</v>
      </c>
      <c r="Q393" s="179">
        <v>1</v>
      </c>
    </row>
    <row r="394" spans="1:18" hidden="1">
      <c r="A394" s="125" t="s">
        <v>1351</v>
      </c>
      <c r="B394" s="98">
        <v>75</v>
      </c>
      <c r="C394" s="98" t="str">
        <f t="shared" ref="C394:C433" si="107">MID(D394,3,10)</f>
        <v>9</v>
      </c>
      <c r="D394" s="92" t="str">
        <f t="shared" si="100"/>
        <v>1.9</v>
      </c>
      <c r="E394" s="93" t="e">
        <f t="shared" si="102"/>
        <v>#REF!</v>
      </c>
      <c r="F394" s="94" t="e">
        <f t="shared" si="101"/>
        <v>#REF!</v>
      </c>
      <c r="G394" s="94">
        <f t="shared" si="103"/>
        <v>1E-3</v>
      </c>
      <c r="H394" s="99" t="str">
        <f t="shared" si="104"/>
        <v/>
      </c>
      <c r="I394" s="99">
        <f t="shared" si="105"/>
        <v>1E-3</v>
      </c>
      <c r="J394" s="99" t="str">
        <f t="shared" si="106"/>
        <v/>
      </c>
      <c r="K394" s="118" t="s">
        <v>156</v>
      </c>
      <c r="L394" s="143" t="s">
        <v>250</v>
      </c>
      <c r="M394" s="118" t="s">
        <v>49</v>
      </c>
      <c r="N394" s="2">
        <v>4</v>
      </c>
      <c r="O394" s="2" t="s">
        <v>23</v>
      </c>
      <c r="P394" s="149" t="s">
        <v>1081</v>
      </c>
      <c r="Q394" s="179">
        <v>1</v>
      </c>
    </row>
    <row r="395" spans="1:18" ht="22.5" hidden="1">
      <c r="A395" s="125" t="s">
        <v>1352</v>
      </c>
      <c r="B395" s="98">
        <v>75</v>
      </c>
      <c r="C395" s="98" t="str">
        <f t="shared" si="107"/>
        <v>10</v>
      </c>
      <c r="D395" s="92" t="str">
        <f t="shared" si="100"/>
        <v>1.10</v>
      </c>
      <c r="E395" s="93" t="e">
        <f t="shared" si="102"/>
        <v>#REF!</v>
      </c>
      <c r="F395" s="94" t="e">
        <f t="shared" si="101"/>
        <v>#REF!</v>
      </c>
      <c r="G395" s="94">
        <f t="shared" si="103"/>
        <v>1E-3</v>
      </c>
      <c r="H395" s="99" t="str">
        <f t="shared" si="104"/>
        <v/>
      </c>
      <c r="I395" s="99">
        <f t="shared" si="105"/>
        <v>1E-3</v>
      </c>
      <c r="J395" s="99" t="str">
        <f t="shared" si="106"/>
        <v/>
      </c>
      <c r="K395" s="118" t="s">
        <v>157</v>
      </c>
      <c r="L395" s="143" t="s">
        <v>251</v>
      </c>
      <c r="M395" s="118" t="s">
        <v>49</v>
      </c>
      <c r="N395" s="2">
        <v>4</v>
      </c>
      <c r="O395" s="2" t="s">
        <v>23</v>
      </c>
      <c r="P395" s="149" t="s">
        <v>1081</v>
      </c>
      <c r="Q395" s="179">
        <v>1</v>
      </c>
    </row>
    <row r="396" spans="1:18" ht="22.5" hidden="1">
      <c r="A396" s="125" t="s">
        <v>1353</v>
      </c>
      <c r="B396" s="98">
        <v>75</v>
      </c>
      <c r="C396" s="98" t="str">
        <f t="shared" si="107"/>
        <v>11</v>
      </c>
      <c r="D396" s="92" t="str">
        <f t="shared" si="100"/>
        <v>1.11</v>
      </c>
      <c r="E396" s="93" t="e">
        <f t="shared" si="102"/>
        <v>#REF!</v>
      </c>
      <c r="F396" s="94" t="e">
        <f t="shared" si="101"/>
        <v>#REF!</v>
      </c>
      <c r="G396" s="94">
        <f t="shared" si="103"/>
        <v>1E-3</v>
      </c>
      <c r="H396" s="99" t="str">
        <f t="shared" si="104"/>
        <v/>
      </c>
      <c r="I396" s="99">
        <f t="shared" si="105"/>
        <v>1E-3</v>
      </c>
      <c r="J396" s="99" t="str">
        <f t="shared" si="106"/>
        <v/>
      </c>
      <c r="K396" s="118" t="s">
        <v>162</v>
      </c>
      <c r="L396" s="143" t="s">
        <v>252</v>
      </c>
      <c r="M396" s="118" t="s">
        <v>49</v>
      </c>
      <c r="N396" s="2">
        <v>4</v>
      </c>
      <c r="O396" s="2" t="s">
        <v>23</v>
      </c>
      <c r="P396" s="149" t="s">
        <v>1081</v>
      </c>
      <c r="Q396" s="179">
        <v>1</v>
      </c>
    </row>
    <row r="397" spans="1:18" s="43" customFormat="1" hidden="1">
      <c r="A397" s="85">
        <v>91</v>
      </c>
      <c r="B397" s="86">
        <v>76</v>
      </c>
      <c r="C397" s="86" t="str">
        <f t="shared" si="107"/>
        <v/>
      </c>
      <c r="D397" s="86">
        <f t="shared" si="100"/>
        <v>2</v>
      </c>
      <c r="E397" s="87" t="e">
        <f t="shared" si="102"/>
        <v>#REF!</v>
      </c>
      <c r="F397" s="88" t="e">
        <f t="shared" si="101"/>
        <v>#REF!</v>
      </c>
      <c r="G397" s="88">
        <f t="shared" si="103"/>
        <v>1</v>
      </c>
      <c r="H397" s="88">
        <f t="shared" si="104"/>
        <v>1</v>
      </c>
      <c r="I397" s="88" t="str">
        <f t="shared" si="105"/>
        <v/>
      </c>
      <c r="J397" s="88" t="str">
        <f t="shared" si="106"/>
        <v/>
      </c>
      <c r="K397" s="85">
        <v>2</v>
      </c>
      <c r="L397" s="89" t="s">
        <v>253</v>
      </c>
      <c r="M397" s="85" t="s">
        <v>49</v>
      </c>
      <c r="N397" s="42">
        <v>4</v>
      </c>
      <c r="O397" s="42" t="s">
        <v>23</v>
      </c>
      <c r="P397" s="158" t="s">
        <v>1081</v>
      </c>
      <c r="Q397" s="173">
        <v>1</v>
      </c>
      <c r="R397" s="159"/>
    </row>
    <row r="398" spans="1:18" s="43" customFormat="1" hidden="1">
      <c r="A398" s="85">
        <v>92</v>
      </c>
      <c r="B398" s="86">
        <v>78</v>
      </c>
      <c r="C398" s="86" t="str">
        <f t="shared" si="107"/>
        <v/>
      </c>
      <c r="D398" s="86">
        <f t="shared" si="100"/>
        <v>4</v>
      </c>
      <c r="E398" s="87" t="e">
        <f t="shared" si="102"/>
        <v>#REF!</v>
      </c>
      <c r="F398" s="88" t="e">
        <f>#REF!+G398</f>
        <v>#REF!</v>
      </c>
      <c r="G398" s="88">
        <f t="shared" si="103"/>
        <v>1</v>
      </c>
      <c r="H398" s="88">
        <f t="shared" si="104"/>
        <v>1</v>
      </c>
      <c r="I398" s="88" t="str">
        <f t="shared" si="105"/>
        <v/>
      </c>
      <c r="J398" s="88" t="str">
        <f t="shared" si="106"/>
        <v/>
      </c>
      <c r="K398" s="85">
        <v>4</v>
      </c>
      <c r="L398" s="89" t="s">
        <v>1075</v>
      </c>
      <c r="M398" s="85" t="s">
        <v>4</v>
      </c>
      <c r="N398" s="42">
        <v>4</v>
      </c>
      <c r="O398" s="42" t="s">
        <v>23</v>
      </c>
      <c r="P398" s="158" t="s">
        <v>1081</v>
      </c>
      <c r="Q398" s="173">
        <v>1</v>
      </c>
      <c r="R398" s="159"/>
    </row>
    <row r="399" spans="1:18" s="43" customFormat="1" ht="25.5" hidden="1">
      <c r="A399" s="85">
        <v>93</v>
      </c>
      <c r="B399" s="86">
        <v>80</v>
      </c>
      <c r="C399" s="86" t="str">
        <f t="shared" si="107"/>
        <v/>
      </c>
      <c r="D399" s="86">
        <f t="shared" si="100"/>
        <v>6</v>
      </c>
      <c r="E399" s="87" t="e">
        <f t="shared" si="102"/>
        <v>#REF!</v>
      </c>
      <c r="F399" s="88" t="e">
        <f>#REF!+G399</f>
        <v>#REF!</v>
      </c>
      <c r="G399" s="88">
        <f t="shared" si="103"/>
        <v>1</v>
      </c>
      <c r="H399" s="88">
        <f t="shared" si="104"/>
        <v>1</v>
      </c>
      <c r="I399" s="88" t="str">
        <f t="shared" si="105"/>
        <v/>
      </c>
      <c r="J399" s="88" t="str">
        <f t="shared" si="106"/>
        <v/>
      </c>
      <c r="K399" s="85">
        <v>6</v>
      </c>
      <c r="L399" s="89" t="s">
        <v>561</v>
      </c>
      <c r="M399" s="85" t="s">
        <v>4</v>
      </c>
      <c r="N399" s="42">
        <v>4</v>
      </c>
      <c r="O399" s="42" t="s">
        <v>23</v>
      </c>
      <c r="P399" s="158" t="s">
        <v>1081</v>
      </c>
      <c r="Q399" s="173"/>
      <c r="R399" s="159"/>
    </row>
    <row r="400" spans="1:18" hidden="1">
      <c r="A400" s="125" t="s">
        <v>1354</v>
      </c>
      <c r="B400" s="98">
        <v>80</v>
      </c>
      <c r="C400" s="98" t="str">
        <f t="shared" si="107"/>
        <v>1</v>
      </c>
      <c r="D400" s="92" t="str">
        <f t="shared" si="100"/>
        <v>6.1</v>
      </c>
      <c r="E400" s="93" t="e">
        <f t="shared" si="102"/>
        <v>#REF!</v>
      </c>
      <c r="F400" s="94" t="e">
        <f t="shared" si="101"/>
        <v>#REF!</v>
      </c>
      <c r="G400" s="94">
        <f t="shared" si="103"/>
        <v>1E-3</v>
      </c>
      <c r="H400" s="99" t="str">
        <f t="shared" si="104"/>
        <v/>
      </c>
      <c r="I400" s="99">
        <f t="shared" si="105"/>
        <v>1E-3</v>
      </c>
      <c r="J400" s="99" t="str">
        <f t="shared" si="106"/>
        <v/>
      </c>
      <c r="K400" s="118" t="s">
        <v>110</v>
      </c>
      <c r="L400" s="143" t="s">
        <v>562</v>
      </c>
      <c r="M400" s="150" t="s">
        <v>4</v>
      </c>
      <c r="N400" s="2">
        <v>4</v>
      </c>
      <c r="O400" s="2" t="s">
        <v>23</v>
      </c>
      <c r="P400" s="170" t="s">
        <v>1081</v>
      </c>
      <c r="Q400" s="180">
        <v>1</v>
      </c>
    </row>
    <row r="401" spans="1:19" hidden="1">
      <c r="A401" s="125" t="s">
        <v>1355</v>
      </c>
      <c r="B401" s="98">
        <v>80</v>
      </c>
      <c r="C401" s="98" t="str">
        <f t="shared" si="107"/>
        <v>2</v>
      </c>
      <c r="D401" s="92" t="str">
        <f t="shared" si="100"/>
        <v>6.2</v>
      </c>
      <c r="E401" s="93" t="e">
        <f t="shared" si="102"/>
        <v>#REF!</v>
      </c>
      <c r="F401" s="94" t="e">
        <f t="shared" si="101"/>
        <v>#REF!</v>
      </c>
      <c r="G401" s="94">
        <f t="shared" si="103"/>
        <v>1E-3</v>
      </c>
      <c r="H401" s="99" t="str">
        <f t="shared" si="104"/>
        <v/>
      </c>
      <c r="I401" s="99">
        <f t="shared" si="105"/>
        <v>1E-3</v>
      </c>
      <c r="J401" s="99" t="str">
        <f t="shared" si="106"/>
        <v/>
      </c>
      <c r="K401" s="118" t="s">
        <v>112</v>
      </c>
      <c r="L401" s="143" t="s">
        <v>563</v>
      </c>
      <c r="M401" s="150" t="s">
        <v>4</v>
      </c>
      <c r="N401" s="2">
        <v>4</v>
      </c>
      <c r="O401" s="2" t="s">
        <v>23</v>
      </c>
      <c r="P401" s="170" t="s">
        <v>1081</v>
      </c>
      <c r="Q401" s="180">
        <v>1</v>
      </c>
    </row>
    <row r="402" spans="1:19" ht="22.5" hidden="1">
      <c r="A402" s="125" t="s">
        <v>1356</v>
      </c>
      <c r="B402" s="98">
        <v>80</v>
      </c>
      <c r="C402" s="98" t="str">
        <f t="shared" si="107"/>
        <v>3</v>
      </c>
      <c r="D402" s="92" t="str">
        <f t="shared" si="100"/>
        <v>6.3</v>
      </c>
      <c r="E402" s="93" t="e">
        <f t="shared" si="102"/>
        <v>#REF!</v>
      </c>
      <c r="F402" s="94" t="e">
        <f t="shared" si="101"/>
        <v>#REF!</v>
      </c>
      <c r="G402" s="94">
        <f t="shared" si="103"/>
        <v>1E-3</v>
      </c>
      <c r="H402" s="99" t="str">
        <f t="shared" si="104"/>
        <v/>
      </c>
      <c r="I402" s="99">
        <f t="shared" si="105"/>
        <v>1E-3</v>
      </c>
      <c r="J402" s="99" t="str">
        <f t="shared" si="106"/>
        <v/>
      </c>
      <c r="K402" s="118" t="s">
        <v>114</v>
      </c>
      <c r="L402" s="143" t="s">
        <v>254</v>
      </c>
      <c r="M402" s="150" t="s">
        <v>4</v>
      </c>
      <c r="N402" s="2">
        <v>4</v>
      </c>
      <c r="O402" s="2" t="s">
        <v>23</v>
      </c>
      <c r="P402" s="170" t="s">
        <v>1081</v>
      </c>
      <c r="Q402" s="180">
        <v>1</v>
      </c>
    </row>
    <row r="403" spans="1:19" ht="22.5" hidden="1">
      <c r="A403" s="125" t="s">
        <v>1357</v>
      </c>
      <c r="B403" s="98">
        <v>80</v>
      </c>
      <c r="C403" s="98" t="str">
        <f t="shared" si="107"/>
        <v>4</v>
      </c>
      <c r="D403" s="92" t="str">
        <f t="shared" si="100"/>
        <v>6.4</v>
      </c>
      <c r="E403" s="93" t="e">
        <f t="shared" si="102"/>
        <v>#REF!</v>
      </c>
      <c r="F403" s="94" t="e">
        <f t="shared" si="101"/>
        <v>#REF!</v>
      </c>
      <c r="G403" s="94">
        <f t="shared" si="103"/>
        <v>1E-3</v>
      </c>
      <c r="H403" s="99" t="str">
        <f t="shared" si="104"/>
        <v/>
      </c>
      <c r="I403" s="99">
        <f t="shared" si="105"/>
        <v>1E-3</v>
      </c>
      <c r="J403" s="99" t="str">
        <f t="shared" si="106"/>
        <v/>
      </c>
      <c r="K403" s="118" t="s">
        <v>255</v>
      </c>
      <c r="L403" s="143" t="s">
        <v>564</v>
      </c>
      <c r="M403" s="150" t="s">
        <v>4</v>
      </c>
      <c r="N403" s="2">
        <v>4</v>
      </c>
      <c r="O403" s="2" t="s">
        <v>23</v>
      </c>
      <c r="P403" s="170" t="s">
        <v>1081</v>
      </c>
      <c r="Q403" s="180">
        <v>1</v>
      </c>
    </row>
    <row r="404" spans="1:19" ht="22.5" hidden="1">
      <c r="A404" s="125" t="s">
        <v>1358</v>
      </c>
      <c r="B404" s="98">
        <v>80</v>
      </c>
      <c r="C404" s="98" t="str">
        <f t="shared" si="107"/>
        <v>5</v>
      </c>
      <c r="D404" s="92" t="str">
        <f t="shared" si="100"/>
        <v>6.5</v>
      </c>
      <c r="E404" s="93" t="e">
        <f t="shared" si="102"/>
        <v>#REF!</v>
      </c>
      <c r="F404" s="94" t="e">
        <f t="shared" si="101"/>
        <v>#REF!</v>
      </c>
      <c r="G404" s="94">
        <f t="shared" si="103"/>
        <v>1E-3</v>
      </c>
      <c r="H404" s="99" t="str">
        <f t="shared" si="104"/>
        <v/>
      </c>
      <c r="I404" s="99">
        <f t="shared" si="105"/>
        <v>1E-3</v>
      </c>
      <c r="J404" s="99" t="str">
        <f t="shared" si="106"/>
        <v/>
      </c>
      <c r="K404" s="118" t="s">
        <v>256</v>
      </c>
      <c r="L404" s="143" t="s">
        <v>257</v>
      </c>
      <c r="M404" s="150" t="s">
        <v>4</v>
      </c>
      <c r="N404" s="2">
        <v>4</v>
      </c>
      <c r="O404" s="2" t="s">
        <v>23</v>
      </c>
      <c r="P404" s="170" t="s">
        <v>1081</v>
      </c>
      <c r="Q404" s="180">
        <v>1</v>
      </c>
    </row>
    <row r="405" spans="1:19" hidden="1">
      <c r="A405" s="125" t="s">
        <v>1359</v>
      </c>
      <c r="B405" s="98">
        <v>80</v>
      </c>
      <c r="C405" s="98" t="str">
        <f t="shared" si="107"/>
        <v>6</v>
      </c>
      <c r="D405" s="92" t="str">
        <f t="shared" si="100"/>
        <v>6.6</v>
      </c>
      <c r="E405" s="93" t="e">
        <f t="shared" si="102"/>
        <v>#REF!</v>
      </c>
      <c r="F405" s="94" t="e">
        <f t="shared" si="101"/>
        <v>#REF!</v>
      </c>
      <c r="G405" s="94">
        <f t="shared" si="103"/>
        <v>1E-3</v>
      </c>
      <c r="H405" s="99" t="str">
        <f t="shared" si="104"/>
        <v/>
      </c>
      <c r="I405" s="99">
        <f t="shared" si="105"/>
        <v>1E-3</v>
      </c>
      <c r="J405" s="99" t="str">
        <f t="shared" si="106"/>
        <v/>
      </c>
      <c r="K405" s="118" t="s">
        <v>258</v>
      </c>
      <c r="L405" s="143" t="s">
        <v>259</v>
      </c>
      <c r="M405" s="150" t="s">
        <v>4</v>
      </c>
      <c r="N405" s="2">
        <v>4</v>
      </c>
      <c r="O405" s="2" t="s">
        <v>23</v>
      </c>
      <c r="P405" s="170" t="s">
        <v>1081</v>
      </c>
      <c r="Q405" s="180">
        <v>1</v>
      </c>
    </row>
    <row r="406" spans="1:19" s="43" customFormat="1" ht="25.5" hidden="1">
      <c r="A406" s="85">
        <v>94</v>
      </c>
      <c r="B406" s="86">
        <v>81</v>
      </c>
      <c r="C406" s="86" t="str">
        <f t="shared" si="107"/>
        <v/>
      </c>
      <c r="D406" s="86">
        <f t="shared" si="100"/>
        <v>7</v>
      </c>
      <c r="E406" s="87" t="e">
        <f t="shared" si="102"/>
        <v>#REF!</v>
      </c>
      <c r="F406" s="88" t="e">
        <f t="shared" si="101"/>
        <v>#REF!</v>
      </c>
      <c r="G406" s="88">
        <f t="shared" si="103"/>
        <v>1</v>
      </c>
      <c r="H406" s="88">
        <f t="shared" si="104"/>
        <v>1</v>
      </c>
      <c r="I406" s="88" t="str">
        <f t="shared" si="105"/>
        <v/>
      </c>
      <c r="J406" s="88" t="str">
        <f t="shared" si="106"/>
        <v/>
      </c>
      <c r="K406" s="85">
        <v>7</v>
      </c>
      <c r="L406" s="89" t="s">
        <v>449</v>
      </c>
      <c r="M406" s="85" t="s">
        <v>4</v>
      </c>
      <c r="N406" s="42">
        <v>4</v>
      </c>
      <c r="O406" s="42" t="s">
        <v>23</v>
      </c>
      <c r="P406" s="158" t="s">
        <v>1081</v>
      </c>
      <c r="Q406" s="173">
        <v>1</v>
      </c>
      <c r="R406" s="159"/>
    </row>
    <row r="407" spans="1:19" s="43" customFormat="1">
      <c r="A407" s="85">
        <v>95</v>
      </c>
      <c r="B407" s="86">
        <v>82</v>
      </c>
      <c r="C407" s="86" t="str">
        <f t="shared" si="107"/>
        <v/>
      </c>
      <c r="D407" s="86">
        <f t="shared" si="100"/>
        <v>8</v>
      </c>
      <c r="E407" s="87" t="e">
        <f t="shared" si="102"/>
        <v>#REF!</v>
      </c>
      <c r="F407" s="88" t="e">
        <f t="shared" si="101"/>
        <v>#REF!</v>
      </c>
      <c r="G407" s="88">
        <f t="shared" si="103"/>
        <v>1</v>
      </c>
      <c r="H407" s="88">
        <f t="shared" si="104"/>
        <v>1</v>
      </c>
      <c r="I407" s="88" t="str">
        <f t="shared" si="105"/>
        <v/>
      </c>
      <c r="J407" s="88" t="str">
        <f t="shared" si="106"/>
        <v/>
      </c>
      <c r="K407" s="85">
        <v>8</v>
      </c>
      <c r="L407" s="89" t="s">
        <v>1077</v>
      </c>
      <c r="M407" s="85" t="s">
        <v>4</v>
      </c>
      <c r="N407" s="42">
        <v>5</v>
      </c>
      <c r="O407" s="42">
        <v>5</v>
      </c>
      <c r="P407" s="158" t="s">
        <v>1081</v>
      </c>
      <c r="Q407" s="173">
        <v>1</v>
      </c>
      <c r="R407" s="159"/>
    </row>
    <row r="408" spans="1:19" s="43" customFormat="1">
      <c r="A408" s="85">
        <v>96</v>
      </c>
      <c r="B408" s="86">
        <v>83</v>
      </c>
      <c r="C408" s="86" t="str">
        <f t="shared" si="107"/>
        <v/>
      </c>
      <c r="D408" s="86">
        <f t="shared" si="100"/>
        <v>9</v>
      </c>
      <c r="E408" s="87" t="e">
        <f t="shared" si="102"/>
        <v>#REF!</v>
      </c>
      <c r="F408" s="88" t="e">
        <f t="shared" si="101"/>
        <v>#REF!</v>
      </c>
      <c r="G408" s="88">
        <f t="shared" si="103"/>
        <v>1</v>
      </c>
      <c r="H408" s="88">
        <f t="shared" si="104"/>
        <v>1</v>
      </c>
      <c r="I408" s="88" t="str">
        <f t="shared" si="105"/>
        <v/>
      </c>
      <c r="J408" s="88" t="str">
        <f t="shared" si="106"/>
        <v/>
      </c>
      <c r="K408" s="85">
        <v>9</v>
      </c>
      <c r="L408" s="89" t="s">
        <v>1076</v>
      </c>
      <c r="M408" s="85" t="s">
        <v>22</v>
      </c>
      <c r="N408" s="42">
        <v>5</v>
      </c>
      <c r="O408" s="42">
        <v>5</v>
      </c>
      <c r="P408" s="158" t="s">
        <v>1081</v>
      </c>
      <c r="Q408" s="173">
        <v>1</v>
      </c>
      <c r="R408" s="159"/>
    </row>
    <row r="409" spans="1:19" s="43" customFormat="1">
      <c r="A409" s="85">
        <v>97</v>
      </c>
      <c r="B409" s="86">
        <v>84</v>
      </c>
      <c r="C409" s="86" t="str">
        <f t="shared" si="107"/>
        <v/>
      </c>
      <c r="D409" s="86">
        <f t="shared" si="100"/>
        <v>10</v>
      </c>
      <c r="E409" s="87" t="e">
        <f t="shared" si="102"/>
        <v>#REF!</v>
      </c>
      <c r="F409" s="88" t="e">
        <f t="shared" si="101"/>
        <v>#REF!</v>
      </c>
      <c r="G409" s="88">
        <f t="shared" si="103"/>
        <v>1</v>
      </c>
      <c r="H409" s="88">
        <f t="shared" si="104"/>
        <v>1</v>
      </c>
      <c r="I409" s="88" t="str">
        <f t="shared" si="105"/>
        <v/>
      </c>
      <c r="J409" s="88" t="str">
        <f t="shared" si="106"/>
        <v/>
      </c>
      <c r="K409" s="85">
        <v>10</v>
      </c>
      <c r="L409" s="89" t="s">
        <v>260</v>
      </c>
      <c r="M409" s="85" t="s">
        <v>22</v>
      </c>
      <c r="N409" s="42">
        <v>5</v>
      </c>
      <c r="O409" s="42">
        <v>5</v>
      </c>
      <c r="P409" s="158" t="s">
        <v>1081</v>
      </c>
      <c r="Q409" s="173">
        <v>1</v>
      </c>
      <c r="R409" s="159"/>
    </row>
    <row r="410" spans="1:19" s="43" customFormat="1">
      <c r="A410" s="85">
        <v>98</v>
      </c>
      <c r="B410" s="86">
        <v>85</v>
      </c>
      <c r="C410" s="86" t="str">
        <f t="shared" si="107"/>
        <v/>
      </c>
      <c r="D410" s="86">
        <f t="shared" si="100"/>
        <v>11</v>
      </c>
      <c r="E410" s="87" t="e">
        <f t="shared" si="102"/>
        <v>#REF!</v>
      </c>
      <c r="F410" s="88" t="e">
        <f t="shared" si="101"/>
        <v>#REF!</v>
      </c>
      <c r="G410" s="88">
        <f t="shared" si="103"/>
        <v>1</v>
      </c>
      <c r="H410" s="88">
        <f t="shared" si="104"/>
        <v>1</v>
      </c>
      <c r="I410" s="88" t="str">
        <f t="shared" si="105"/>
        <v/>
      </c>
      <c r="J410" s="88" t="str">
        <f t="shared" si="106"/>
        <v/>
      </c>
      <c r="K410" s="85">
        <v>11</v>
      </c>
      <c r="L410" s="89" t="s">
        <v>261</v>
      </c>
      <c r="M410" s="85" t="s">
        <v>4</v>
      </c>
      <c r="N410" s="42">
        <v>5</v>
      </c>
      <c r="O410" s="42">
        <v>5</v>
      </c>
      <c r="P410" s="158" t="s">
        <v>1081</v>
      </c>
      <c r="Q410" s="173">
        <v>1</v>
      </c>
      <c r="R410" s="159"/>
    </row>
    <row r="411" spans="1:19" s="43" customFormat="1" ht="25.5">
      <c r="A411" s="85">
        <v>99</v>
      </c>
      <c r="B411" s="86"/>
      <c r="C411" s="86"/>
      <c r="D411" s="86"/>
      <c r="E411" s="87"/>
      <c r="F411" s="88"/>
      <c r="G411" s="88"/>
      <c r="H411" s="88"/>
      <c r="I411" s="88"/>
      <c r="J411" s="88"/>
      <c r="K411" s="85"/>
      <c r="L411" s="89" t="s">
        <v>812</v>
      </c>
      <c r="M411" s="85" t="s">
        <v>4</v>
      </c>
      <c r="N411" s="42">
        <v>5</v>
      </c>
      <c r="O411" s="42">
        <v>5</v>
      </c>
      <c r="P411" s="158" t="s">
        <v>1081</v>
      </c>
      <c r="Q411" s="173">
        <v>1</v>
      </c>
      <c r="R411" s="159"/>
    </row>
    <row r="412" spans="1:19" s="43" customFormat="1" ht="25.5">
      <c r="A412" s="85">
        <v>100</v>
      </c>
      <c r="B412" s="86"/>
      <c r="C412" s="86"/>
      <c r="D412" s="86"/>
      <c r="E412" s="87"/>
      <c r="F412" s="88"/>
      <c r="G412" s="88"/>
      <c r="H412" s="88"/>
      <c r="I412" s="88"/>
      <c r="J412" s="88"/>
      <c r="K412" s="85"/>
      <c r="L412" s="89" t="s">
        <v>798</v>
      </c>
      <c r="M412" s="85" t="s">
        <v>4</v>
      </c>
      <c r="N412" s="42">
        <v>5</v>
      </c>
      <c r="O412" s="42">
        <v>5</v>
      </c>
      <c r="P412" s="158" t="s">
        <v>1081</v>
      </c>
      <c r="Q412" s="173"/>
      <c r="R412" s="159"/>
    </row>
    <row r="413" spans="1:19">
      <c r="A413" s="141" t="s">
        <v>1360</v>
      </c>
      <c r="B413" s="91">
        <v>88</v>
      </c>
      <c r="C413" s="91" t="str">
        <f t="shared" ref="C413:C418" si="108">MID(D413,3,10)</f>
        <v>1</v>
      </c>
      <c r="D413" s="92" t="str">
        <f t="shared" ref="D413:D418" si="109">K413</f>
        <v>3.1</v>
      </c>
      <c r="E413" s="93">
        <f t="shared" ref="E413:E417" si="110">TRUNC(F413)</f>
        <v>0</v>
      </c>
      <c r="F413" s="94">
        <f t="shared" ref="F413:F417" si="111">F412+G413</f>
        <v>1E-3</v>
      </c>
      <c r="G413" s="94">
        <f t="shared" ref="G413:G418" si="112">SUM(H413:J413)</f>
        <v>1E-3</v>
      </c>
      <c r="H413" s="94" t="str">
        <f t="shared" ref="H413:H418" si="113">IF(LEN(K413)=1,1,IF(LEN(K413)=2,1,""))</f>
        <v/>
      </c>
      <c r="I413" s="94">
        <f t="shared" ref="I413:I418" si="114">IF(LEN(K413)=3,0.001,IF(LEN(K413)=4,0.001,""))</f>
        <v>1E-3</v>
      </c>
      <c r="J413" s="94" t="str">
        <f t="shared" ref="J413:J418" si="115">IF(LEN(K413)=5,0.000001,IF(LEN(K413)=6,0.000001,""))</f>
        <v/>
      </c>
      <c r="K413" s="91" t="s">
        <v>19</v>
      </c>
      <c r="L413" s="142" t="s">
        <v>263</v>
      </c>
      <c r="M413" s="150" t="s">
        <v>4</v>
      </c>
      <c r="N413" s="4">
        <v>5</v>
      </c>
      <c r="O413" s="4">
        <v>5</v>
      </c>
      <c r="P413" s="170" t="s">
        <v>1081</v>
      </c>
      <c r="Q413" s="180">
        <v>1</v>
      </c>
      <c r="R413" s="160" t="s">
        <v>1008</v>
      </c>
      <c r="S413" s="3" t="s">
        <v>262</v>
      </c>
    </row>
    <row r="414" spans="1:19">
      <c r="A414" s="141" t="s">
        <v>1361</v>
      </c>
      <c r="B414" s="91">
        <v>88</v>
      </c>
      <c r="C414" s="91" t="str">
        <f t="shared" si="108"/>
        <v>2</v>
      </c>
      <c r="D414" s="92" t="str">
        <f t="shared" si="109"/>
        <v>3.2</v>
      </c>
      <c r="E414" s="93">
        <f t="shared" si="110"/>
        <v>0</v>
      </c>
      <c r="F414" s="94">
        <f t="shared" si="111"/>
        <v>2E-3</v>
      </c>
      <c r="G414" s="94">
        <f t="shared" si="112"/>
        <v>1E-3</v>
      </c>
      <c r="H414" s="94" t="str">
        <f t="shared" si="113"/>
        <v/>
      </c>
      <c r="I414" s="94">
        <f t="shared" si="114"/>
        <v>1E-3</v>
      </c>
      <c r="J414" s="94" t="str">
        <f t="shared" si="115"/>
        <v/>
      </c>
      <c r="K414" s="91" t="s">
        <v>20</v>
      </c>
      <c r="L414" s="142" t="s">
        <v>264</v>
      </c>
      <c r="M414" s="150" t="s">
        <v>4</v>
      </c>
      <c r="N414" s="4">
        <v>5</v>
      </c>
      <c r="O414" s="4">
        <v>5</v>
      </c>
      <c r="P414" s="170" t="s">
        <v>1081</v>
      </c>
      <c r="Q414" s="180">
        <v>1</v>
      </c>
      <c r="R414" s="160" t="s">
        <v>1008</v>
      </c>
      <c r="S414" s="3" t="s">
        <v>262</v>
      </c>
    </row>
    <row r="415" spans="1:19">
      <c r="A415" s="141" t="s">
        <v>1362</v>
      </c>
      <c r="B415" s="91">
        <v>88</v>
      </c>
      <c r="C415" s="91" t="str">
        <f t="shared" si="108"/>
        <v>3</v>
      </c>
      <c r="D415" s="92" t="str">
        <f t="shared" si="109"/>
        <v>3.3</v>
      </c>
      <c r="E415" s="93">
        <f t="shared" si="110"/>
        <v>0</v>
      </c>
      <c r="F415" s="94">
        <f t="shared" si="111"/>
        <v>3.0000000000000001E-3</v>
      </c>
      <c r="G415" s="94">
        <f t="shared" si="112"/>
        <v>1E-3</v>
      </c>
      <c r="H415" s="94" t="str">
        <f t="shared" si="113"/>
        <v/>
      </c>
      <c r="I415" s="94">
        <f t="shared" si="114"/>
        <v>1E-3</v>
      </c>
      <c r="J415" s="94" t="str">
        <f t="shared" si="115"/>
        <v/>
      </c>
      <c r="K415" s="91" t="s">
        <v>74</v>
      </c>
      <c r="L415" s="142" t="s">
        <v>265</v>
      </c>
      <c r="M415" s="150" t="s">
        <v>4</v>
      </c>
      <c r="N415" s="4">
        <v>5</v>
      </c>
      <c r="O415" s="4">
        <v>5</v>
      </c>
      <c r="P415" s="170" t="s">
        <v>1081</v>
      </c>
      <c r="Q415" s="180">
        <v>1</v>
      </c>
      <c r="R415" s="160" t="s">
        <v>1008</v>
      </c>
      <c r="S415" s="3" t="s">
        <v>262</v>
      </c>
    </row>
    <row r="416" spans="1:19">
      <c r="A416" s="141" t="s">
        <v>1363</v>
      </c>
      <c r="B416" s="91">
        <v>88</v>
      </c>
      <c r="C416" s="91" t="str">
        <f t="shared" si="108"/>
        <v>4</v>
      </c>
      <c r="D416" s="92" t="str">
        <f t="shared" si="109"/>
        <v>3.4</v>
      </c>
      <c r="E416" s="93">
        <f t="shared" si="110"/>
        <v>0</v>
      </c>
      <c r="F416" s="94">
        <f t="shared" si="111"/>
        <v>4.0000000000000001E-3</v>
      </c>
      <c r="G416" s="94">
        <f t="shared" si="112"/>
        <v>1E-3</v>
      </c>
      <c r="H416" s="94" t="str">
        <f t="shared" si="113"/>
        <v/>
      </c>
      <c r="I416" s="94">
        <f t="shared" si="114"/>
        <v>1E-3</v>
      </c>
      <c r="J416" s="94" t="str">
        <f t="shared" si="115"/>
        <v/>
      </c>
      <c r="K416" s="91" t="s">
        <v>77</v>
      </c>
      <c r="L416" s="142" t="s">
        <v>266</v>
      </c>
      <c r="M416" s="150" t="s">
        <v>4</v>
      </c>
      <c r="N416" s="4">
        <v>5</v>
      </c>
      <c r="O416" s="4">
        <v>5</v>
      </c>
      <c r="P416" s="170" t="s">
        <v>1081</v>
      </c>
      <c r="Q416" s="180">
        <v>1</v>
      </c>
      <c r="R416" s="160" t="s">
        <v>1008</v>
      </c>
      <c r="S416" s="3" t="s">
        <v>262</v>
      </c>
    </row>
    <row r="417" spans="1:16375">
      <c r="A417" s="141" t="s">
        <v>1364</v>
      </c>
      <c r="B417" s="91">
        <v>88</v>
      </c>
      <c r="C417" s="91" t="str">
        <f t="shared" si="108"/>
        <v>5</v>
      </c>
      <c r="D417" s="92" t="str">
        <f t="shared" si="109"/>
        <v>3.5</v>
      </c>
      <c r="E417" s="93">
        <f t="shared" si="110"/>
        <v>0</v>
      </c>
      <c r="F417" s="94">
        <f t="shared" si="111"/>
        <v>5.0000000000000001E-3</v>
      </c>
      <c r="G417" s="94">
        <f t="shared" si="112"/>
        <v>1E-3</v>
      </c>
      <c r="H417" s="94" t="str">
        <f t="shared" si="113"/>
        <v/>
      </c>
      <c r="I417" s="94">
        <f t="shared" si="114"/>
        <v>1E-3</v>
      </c>
      <c r="J417" s="94" t="str">
        <f t="shared" si="115"/>
        <v/>
      </c>
      <c r="K417" s="91" t="s">
        <v>85</v>
      </c>
      <c r="L417" s="142" t="s">
        <v>267</v>
      </c>
      <c r="M417" s="150" t="s">
        <v>4</v>
      </c>
      <c r="N417" s="4">
        <v>5</v>
      </c>
      <c r="O417" s="4">
        <v>5</v>
      </c>
      <c r="P417" s="170" t="s">
        <v>1081</v>
      </c>
      <c r="Q417" s="180">
        <v>1</v>
      </c>
      <c r="R417" s="160" t="s">
        <v>1008</v>
      </c>
      <c r="S417" s="3" t="s">
        <v>262</v>
      </c>
    </row>
    <row r="418" spans="1:16375">
      <c r="A418" s="141" t="s">
        <v>1365</v>
      </c>
      <c r="B418" s="91"/>
      <c r="C418" s="91" t="str">
        <f t="shared" si="108"/>
        <v>6</v>
      </c>
      <c r="D418" s="92" t="str">
        <f t="shared" si="109"/>
        <v>3.6</v>
      </c>
      <c r="E418" s="93"/>
      <c r="F418" s="94"/>
      <c r="G418" s="94">
        <f t="shared" si="112"/>
        <v>1E-3</v>
      </c>
      <c r="H418" s="94" t="str">
        <f t="shared" si="113"/>
        <v/>
      </c>
      <c r="I418" s="94">
        <f t="shared" si="114"/>
        <v>1E-3</v>
      </c>
      <c r="J418" s="94" t="str">
        <f t="shared" si="115"/>
        <v/>
      </c>
      <c r="K418" s="91" t="s">
        <v>86</v>
      </c>
      <c r="L418" s="142" t="s">
        <v>268</v>
      </c>
      <c r="M418" s="150" t="s">
        <v>4</v>
      </c>
      <c r="N418" s="4">
        <v>5</v>
      </c>
      <c r="O418" s="4">
        <v>5</v>
      </c>
      <c r="P418" s="170" t="s">
        <v>1081</v>
      </c>
      <c r="Q418" s="180">
        <v>1</v>
      </c>
      <c r="R418" s="160" t="s">
        <v>1008</v>
      </c>
      <c r="S418" s="3" t="s">
        <v>262</v>
      </c>
    </row>
    <row r="419" spans="1:16375" s="43" customFormat="1" ht="25.5">
      <c r="A419" s="85">
        <v>101</v>
      </c>
      <c r="B419" s="86"/>
      <c r="C419" s="86"/>
      <c r="D419" s="86"/>
      <c r="E419" s="87"/>
      <c r="F419" s="88"/>
      <c r="G419" s="88"/>
      <c r="H419" s="88"/>
      <c r="I419" s="88"/>
      <c r="J419" s="88"/>
      <c r="K419" s="85"/>
      <c r="L419" s="89" t="s">
        <v>348</v>
      </c>
      <c r="M419" s="85" t="s">
        <v>4</v>
      </c>
      <c r="N419" s="42">
        <v>5</v>
      </c>
      <c r="O419" s="42">
        <v>5</v>
      </c>
      <c r="P419" s="158" t="s">
        <v>1081</v>
      </c>
      <c r="Q419" s="173">
        <v>1</v>
      </c>
      <c r="R419" s="159"/>
    </row>
    <row r="420" spans="1:16375" s="43" customFormat="1">
      <c r="A420" s="85">
        <v>102</v>
      </c>
      <c r="B420" s="86"/>
      <c r="C420" s="86"/>
      <c r="D420" s="86"/>
      <c r="E420" s="87"/>
      <c r="F420" s="88"/>
      <c r="G420" s="88"/>
      <c r="H420" s="88"/>
      <c r="I420" s="88"/>
      <c r="J420" s="88"/>
      <c r="K420" s="85"/>
      <c r="L420" s="89" t="s">
        <v>579</v>
      </c>
      <c r="M420" s="85" t="s">
        <v>4</v>
      </c>
      <c r="N420" s="42">
        <v>5</v>
      </c>
      <c r="O420" s="42">
        <v>5</v>
      </c>
      <c r="P420" s="158" t="s">
        <v>1081</v>
      </c>
      <c r="Q420" s="173">
        <v>1</v>
      </c>
      <c r="R420" s="159"/>
    </row>
    <row r="421" spans="1:16375" s="43" customFormat="1">
      <c r="A421" s="85">
        <v>103</v>
      </c>
      <c r="B421" s="86"/>
      <c r="C421" s="86"/>
      <c r="D421" s="86"/>
      <c r="E421" s="87"/>
      <c r="F421" s="88"/>
      <c r="G421" s="88"/>
      <c r="H421" s="88"/>
      <c r="I421" s="88"/>
      <c r="J421" s="88"/>
      <c r="K421" s="85"/>
      <c r="L421" s="89" t="s">
        <v>349</v>
      </c>
      <c r="M421" s="85" t="s">
        <v>4</v>
      </c>
      <c r="N421" s="42">
        <v>5</v>
      </c>
      <c r="O421" s="42">
        <v>5</v>
      </c>
      <c r="P421" s="158" t="s">
        <v>1081</v>
      </c>
      <c r="Q421" s="173">
        <v>1</v>
      </c>
      <c r="R421" s="159"/>
    </row>
    <row r="422" spans="1:16375" s="43" customFormat="1" ht="25.5">
      <c r="A422" s="85">
        <v>104</v>
      </c>
      <c r="B422" s="86"/>
      <c r="C422" s="86"/>
      <c r="D422" s="86"/>
      <c r="E422" s="87"/>
      <c r="F422" s="88"/>
      <c r="G422" s="88"/>
      <c r="H422" s="88"/>
      <c r="I422" s="88"/>
      <c r="J422" s="88"/>
      <c r="K422" s="85"/>
      <c r="L422" s="89" t="s">
        <v>1009</v>
      </c>
      <c r="M422" s="85" t="s">
        <v>4</v>
      </c>
      <c r="N422" s="42">
        <v>5</v>
      </c>
      <c r="O422" s="42">
        <v>5</v>
      </c>
      <c r="P422" s="158" t="s">
        <v>1081</v>
      </c>
      <c r="Q422" s="173">
        <v>1</v>
      </c>
      <c r="R422" s="159"/>
    </row>
    <row r="423" spans="1:16375" s="43" customFormat="1">
      <c r="A423" s="85">
        <v>105</v>
      </c>
      <c r="B423" s="86"/>
      <c r="C423" s="86"/>
      <c r="D423" s="86"/>
      <c r="E423" s="87"/>
      <c r="F423" s="88"/>
      <c r="G423" s="88"/>
      <c r="H423" s="88"/>
      <c r="I423" s="88"/>
      <c r="J423" s="88"/>
      <c r="K423" s="85"/>
      <c r="L423" s="89" t="s">
        <v>354</v>
      </c>
      <c r="M423" s="85" t="s">
        <v>37</v>
      </c>
      <c r="N423" s="42">
        <v>5</v>
      </c>
      <c r="O423" s="42">
        <v>5</v>
      </c>
      <c r="P423" s="158" t="s">
        <v>1081</v>
      </c>
      <c r="Q423" s="173">
        <v>1</v>
      </c>
      <c r="R423" s="159"/>
    </row>
    <row r="424" spans="1:16375" s="43" customFormat="1">
      <c r="A424" s="85">
        <v>106</v>
      </c>
      <c r="B424" s="86"/>
      <c r="C424" s="86"/>
      <c r="D424" s="86"/>
      <c r="E424" s="87"/>
      <c r="F424" s="88"/>
      <c r="G424" s="88"/>
      <c r="H424" s="88"/>
      <c r="I424" s="88"/>
      <c r="J424" s="88"/>
      <c r="K424" s="85"/>
      <c r="L424" s="89" t="s">
        <v>359</v>
      </c>
      <c r="M424" s="85" t="s">
        <v>270</v>
      </c>
      <c r="N424" s="42">
        <v>5</v>
      </c>
      <c r="O424" s="42">
        <v>5</v>
      </c>
      <c r="P424" s="158" t="s">
        <v>1081</v>
      </c>
      <c r="Q424" s="173">
        <v>1</v>
      </c>
      <c r="R424" s="159"/>
    </row>
    <row r="425" spans="1:16375" s="43" customFormat="1" ht="25.5" hidden="1">
      <c r="A425" s="85">
        <v>107</v>
      </c>
      <c r="B425" s="86"/>
      <c r="C425" s="86" t="str">
        <f t="shared" si="107"/>
        <v/>
      </c>
      <c r="D425" s="86">
        <f t="shared" ref="D425:D433" si="116">K425</f>
        <v>1</v>
      </c>
      <c r="E425" s="87"/>
      <c r="F425" s="88"/>
      <c r="G425" s="88">
        <f t="shared" si="103"/>
        <v>1</v>
      </c>
      <c r="H425" s="88">
        <f t="shared" si="104"/>
        <v>1</v>
      </c>
      <c r="I425" s="88" t="str">
        <f t="shared" si="105"/>
        <v/>
      </c>
      <c r="J425" s="88" t="str">
        <f t="shared" si="106"/>
        <v/>
      </c>
      <c r="K425" s="85">
        <v>1</v>
      </c>
      <c r="L425" s="89" t="s">
        <v>269</v>
      </c>
      <c r="M425" s="85" t="s">
        <v>270</v>
      </c>
      <c r="N425" s="42">
        <v>3</v>
      </c>
      <c r="O425" s="42" t="s">
        <v>20</v>
      </c>
      <c r="P425" s="158" t="s">
        <v>1111</v>
      </c>
      <c r="Q425" s="173">
        <v>1</v>
      </c>
      <c r="R425" s="159"/>
    </row>
    <row r="426" spans="1:16375" s="43" customFormat="1" ht="38.25" hidden="1">
      <c r="A426" s="85">
        <v>108</v>
      </c>
      <c r="B426" s="86"/>
      <c r="C426" s="86" t="str">
        <f t="shared" si="107"/>
        <v/>
      </c>
      <c r="D426" s="86">
        <f t="shared" si="116"/>
        <v>2</v>
      </c>
      <c r="E426" s="87"/>
      <c r="F426" s="88"/>
      <c r="G426" s="88">
        <f t="shared" si="103"/>
        <v>1</v>
      </c>
      <c r="H426" s="88">
        <f t="shared" si="104"/>
        <v>1</v>
      </c>
      <c r="I426" s="88" t="str">
        <f t="shared" si="105"/>
        <v/>
      </c>
      <c r="J426" s="88" t="str">
        <f t="shared" si="106"/>
        <v/>
      </c>
      <c r="K426" s="85">
        <v>2</v>
      </c>
      <c r="L426" s="89" t="s">
        <v>271</v>
      </c>
      <c r="M426" s="85" t="s">
        <v>22</v>
      </c>
      <c r="N426" s="42">
        <v>2</v>
      </c>
      <c r="O426" s="42" t="s">
        <v>16</v>
      </c>
      <c r="P426" s="158" t="s">
        <v>1112</v>
      </c>
      <c r="Q426" s="173">
        <v>1</v>
      </c>
      <c r="R426" s="159"/>
    </row>
    <row r="427" spans="1:16375" s="43" customFormat="1">
      <c r="A427" s="85">
        <v>109</v>
      </c>
      <c r="B427" s="86"/>
      <c r="C427" s="86" t="str">
        <f t="shared" si="107"/>
        <v/>
      </c>
      <c r="D427" s="86">
        <f t="shared" si="116"/>
        <v>4</v>
      </c>
      <c r="E427" s="87"/>
      <c r="F427" s="88"/>
      <c r="G427" s="88">
        <f t="shared" si="103"/>
        <v>1</v>
      </c>
      <c r="H427" s="88">
        <f t="shared" si="104"/>
        <v>1</v>
      </c>
      <c r="I427" s="88" t="str">
        <f t="shared" si="105"/>
        <v/>
      </c>
      <c r="J427" s="88" t="str">
        <f t="shared" si="106"/>
        <v/>
      </c>
      <c r="K427" s="85">
        <v>4</v>
      </c>
      <c r="L427" s="89" t="s">
        <v>1057</v>
      </c>
      <c r="M427" s="85" t="s">
        <v>4</v>
      </c>
      <c r="N427" s="42">
        <v>5</v>
      </c>
      <c r="O427" s="42">
        <v>5</v>
      </c>
      <c r="P427" s="158" t="s">
        <v>1081</v>
      </c>
      <c r="Q427" s="173"/>
      <c r="R427" s="159"/>
    </row>
    <row r="428" spans="1:16375" s="156" customFormat="1">
      <c r="A428" s="125" t="s">
        <v>1366</v>
      </c>
      <c r="B428" s="143"/>
      <c r="C428" s="150"/>
      <c r="D428" s="125"/>
      <c r="E428" s="143"/>
      <c r="F428" s="150"/>
      <c r="G428" s="125"/>
      <c r="H428" s="143"/>
      <c r="I428" s="150"/>
      <c r="J428" s="125"/>
      <c r="K428" s="143"/>
      <c r="L428" s="157" t="s">
        <v>273</v>
      </c>
      <c r="M428" s="125" t="s">
        <v>4</v>
      </c>
      <c r="N428" s="125">
        <v>5</v>
      </c>
      <c r="O428" s="125">
        <v>5</v>
      </c>
      <c r="P428" s="149" t="s">
        <v>1113</v>
      </c>
      <c r="Q428" s="179">
        <v>1</v>
      </c>
      <c r="R428" s="160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  <c r="IW428" s="3"/>
      <c r="IX428" s="3"/>
      <c r="IY428" s="3"/>
      <c r="IZ428" s="3"/>
      <c r="JA428" s="3"/>
      <c r="JB428" s="3"/>
      <c r="JC428" s="3"/>
      <c r="JD428" s="3"/>
      <c r="JE428" s="3"/>
      <c r="JF428" s="3"/>
      <c r="JG428" s="3"/>
      <c r="JH428" s="3"/>
      <c r="JI428" s="3"/>
      <c r="JJ428" s="3"/>
      <c r="JK428" s="3"/>
      <c r="JL428" s="3"/>
      <c r="JM428" s="3"/>
      <c r="JN428" s="3"/>
      <c r="JO428" s="3"/>
      <c r="JP428" s="3"/>
      <c r="JQ428" s="3"/>
      <c r="JR428" s="3"/>
      <c r="JS428" s="3"/>
      <c r="JT428" s="3"/>
      <c r="JU428" s="3"/>
      <c r="JV428" s="3"/>
      <c r="JW428" s="3"/>
      <c r="JX428" s="3"/>
      <c r="JY428" s="3"/>
      <c r="JZ428" s="3"/>
      <c r="KA428" s="3"/>
      <c r="KB428" s="3"/>
      <c r="KC428" s="3"/>
      <c r="KD428" s="3"/>
      <c r="KE428" s="3"/>
      <c r="KF428" s="3"/>
      <c r="KG428" s="3"/>
      <c r="KH428" s="3"/>
      <c r="KI428" s="3"/>
      <c r="KJ428" s="3"/>
      <c r="KK428" s="3"/>
      <c r="KL428" s="3"/>
      <c r="KM428" s="3"/>
      <c r="KN428" s="3"/>
      <c r="KO428" s="3"/>
      <c r="KP428" s="3"/>
      <c r="KQ428" s="3"/>
      <c r="KR428" s="3"/>
      <c r="KS428" s="3"/>
      <c r="KT428" s="3"/>
      <c r="KU428" s="3"/>
      <c r="KV428" s="3"/>
      <c r="KW428" s="3"/>
      <c r="KX428" s="3"/>
      <c r="KY428" s="3"/>
      <c r="KZ428" s="3"/>
      <c r="LA428" s="3"/>
      <c r="LB428" s="3"/>
      <c r="LC428" s="3"/>
      <c r="LD428" s="3"/>
      <c r="LE428" s="3"/>
      <c r="LF428" s="3"/>
      <c r="LG428" s="3"/>
      <c r="LH428" s="3"/>
      <c r="LI428" s="3"/>
      <c r="LJ428" s="3"/>
      <c r="LK428" s="3"/>
      <c r="LL428" s="3"/>
      <c r="LM428" s="3"/>
      <c r="LN428" s="3"/>
      <c r="LO428" s="3"/>
      <c r="LP428" s="3"/>
      <c r="LQ428" s="3"/>
      <c r="LR428" s="3"/>
      <c r="LS428" s="3"/>
      <c r="LT428" s="3"/>
      <c r="LU428" s="3"/>
      <c r="LV428" s="3"/>
      <c r="LW428" s="3"/>
      <c r="LX428" s="3"/>
      <c r="LY428" s="3"/>
      <c r="LZ428" s="3"/>
      <c r="MA428" s="3"/>
      <c r="MB428" s="3"/>
      <c r="MC428" s="3"/>
      <c r="MD428" s="3"/>
      <c r="ME428" s="3"/>
      <c r="MF428" s="3"/>
      <c r="MG428" s="3"/>
      <c r="MH428" s="3"/>
      <c r="MI428" s="3"/>
      <c r="MJ428" s="3"/>
      <c r="MK428" s="3"/>
      <c r="ML428" s="3"/>
      <c r="MM428" s="3"/>
      <c r="MN428" s="3"/>
      <c r="MO428" s="3"/>
      <c r="MP428" s="3"/>
      <c r="MQ428" s="3"/>
      <c r="MR428" s="3"/>
      <c r="MS428" s="3"/>
      <c r="MT428" s="3"/>
      <c r="MU428" s="3"/>
      <c r="MV428" s="3"/>
      <c r="MW428" s="3"/>
      <c r="MX428" s="3"/>
      <c r="MY428" s="3"/>
      <c r="MZ428" s="3"/>
      <c r="NA428" s="3"/>
      <c r="NB428" s="3"/>
      <c r="NC428" s="3"/>
      <c r="ND428" s="3"/>
      <c r="NE428" s="3"/>
      <c r="NF428" s="3"/>
      <c r="NG428" s="3"/>
      <c r="NH428" s="3"/>
      <c r="NI428" s="3"/>
      <c r="NJ428" s="3"/>
      <c r="NK428" s="3"/>
      <c r="NL428" s="3"/>
      <c r="NM428" s="3"/>
      <c r="NN428" s="3"/>
      <c r="NO428" s="3"/>
      <c r="NP428" s="3"/>
      <c r="NQ428" s="3"/>
      <c r="NR428" s="3"/>
      <c r="NS428" s="3"/>
      <c r="NT428" s="3"/>
      <c r="NU428" s="3"/>
      <c r="NV428" s="3"/>
      <c r="NW428" s="3"/>
      <c r="NX428" s="3"/>
      <c r="NY428" s="3"/>
      <c r="NZ428" s="3"/>
      <c r="OA428" s="3"/>
      <c r="OB428" s="3"/>
      <c r="OC428" s="3"/>
      <c r="OD428" s="3"/>
      <c r="OE428" s="3"/>
      <c r="OF428" s="3"/>
      <c r="OG428" s="3"/>
      <c r="OH428" s="3"/>
      <c r="OI428" s="3"/>
      <c r="OJ428" s="3"/>
      <c r="OK428" s="3"/>
      <c r="OL428" s="3"/>
      <c r="OM428" s="3"/>
      <c r="ON428" s="3"/>
      <c r="OO428" s="3"/>
      <c r="OP428" s="3"/>
      <c r="OQ428" s="3"/>
      <c r="OR428" s="3"/>
      <c r="OS428" s="3"/>
      <c r="OT428" s="3"/>
      <c r="OU428" s="3"/>
      <c r="OV428" s="3"/>
      <c r="OW428" s="3"/>
      <c r="OX428" s="3"/>
      <c r="OY428" s="3"/>
      <c r="OZ428" s="3"/>
      <c r="PA428" s="3"/>
      <c r="PB428" s="3"/>
      <c r="PC428" s="3"/>
      <c r="PD428" s="3"/>
      <c r="PE428" s="3"/>
      <c r="PF428" s="3"/>
      <c r="PG428" s="3"/>
      <c r="PH428" s="3"/>
      <c r="PI428" s="3"/>
      <c r="PJ428" s="3"/>
      <c r="PK428" s="3"/>
      <c r="PL428" s="3"/>
      <c r="PM428" s="3"/>
      <c r="PN428" s="3"/>
      <c r="PO428" s="3"/>
      <c r="PP428" s="3"/>
      <c r="PQ428" s="3"/>
      <c r="PR428" s="3"/>
      <c r="PS428" s="3"/>
      <c r="PT428" s="3"/>
      <c r="PU428" s="3"/>
      <c r="PV428" s="3"/>
      <c r="PW428" s="3"/>
      <c r="PX428" s="3"/>
      <c r="PY428" s="3"/>
      <c r="PZ428" s="3"/>
      <c r="QA428" s="3"/>
      <c r="QB428" s="3"/>
      <c r="QC428" s="3"/>
      <c r="QD428" s="3"/>
      <c r="QE428" s="3"/>
      <c r="QF428" s="3"/>
      <c r="QG428" s="3"/>
      <c r="QH428" s="3"/>
      <c r="QI428" s="3"/>
      <c r="QJ428" s="3"/>
      <c r="QK428" s="3"/>
      <c r="QL428" s="3"/>
      <c r="QM428" s="3"/>
      <c r="QN428" s="3"/>
      <c r="QO428" s="3"/>
      <c r="QP428" s="3"/>
      <c r="QQ428" s="3"/>
      <c r="QR428" s="3"/>
      <c r="QS428" s="3"/>
      <c r="QT428" s="3"/>
      <c r="QU428" s="3"/>
      <c r="QV428" s="3"/>
      <c r="QW428" s="3"/>
      <c r="QX428" s="3"/>
      <c r="QY428" s="3"/>
      <c r="QZ428" s="3"/>
      <c r="RA428" s="3"/>
      <c r="RB428" s="3"/>
      <c r="RC428" s="3"/>
      <c r="RD428" s="3"/>
      <c r="RE428" s="3"/>
      <c r="RF428" s="3"/>
      <c r="RG428" s="3"/>
      <c r="RH428" s="3"/>
      <c r="RI428" s="3"/>
      <c r="RJ428" s="3"/>
      <c r="RK428" s="3"/>
      <c r="RL428" s="3"/>
      <c r="RM428" s="3"/>
      <c r="RN428" s="3"/>
      <c r="RO428" s="3"/>
      <c r="RP428" s="3"/>
      <c r="RQ428" s="3"/>
      <c r="RR428" s="3"/>
      <c r="RS428" s="3"/>
      <c r="RT428" s="3"/>
      <c r="RU428" s="3"/>
      <c r="RV428" s="3"/>
      <c r="RW428" s="3"/>
      <c r="RX428" s="3"/>
      <c r="RY428" s="3"/>
      <c r="RZ428" s="3"/>
      <c r="SA428" s="3"/>
      <c r="SB428" s="3"/>
      <c r="SC428" s="3"/>
      <c r="SD428" s="3"/>
      <c r="SE428" s="3"/>
      <c r="SF428" s="3"/>
      <c r="SG428" s="3"/>
      <c r="SH428" s="3"/>
      <c r="SI428" s="3"/>
      <c r="SJ428" s="3"/>
      <c r="SK428" s="3"/>
      <c r="SL428" s="3"/>
      <c r="SM428" s="3"/>
      <c r="SN428" s="3"/>
      <c r="SO428" s="3"/>
      <c r="SP428" s="3"/>
      <c r="SQ428" s="3"/>
      <c r="SR428" s="3"/>
      <c r="SS428" s="3"/>
      <c r="ST428" s="3"/>
      <c r="SU428" s="3"/>
      <c r="SV428" s="3"/>
      <c r="SW428" s="3"/>
      <c r="SX428" s="3"/>
      <c r="SY428" s="3"/>
      <c r="SZ428" s="3"/>
      <c r="TA428" s="3"/>
      <c r="TB428" s="3"/>
      <c r="TC428" s="3"/>
      <c r="TD428" s="3"/>
      <c r="TE428" s="3"/>
      <c r="TF428" s="3"/>
      <c r="TG428" s="3"/>
      <c r="TH428" s="3"/>
      <c r="TI428" s="3"/>
      <c r="TJ428" s="3"/>
      <c r="TK428" s="3"/>
      <c r="TL428" s="3"/>
      <c r="TM428" s="3"/>
      <c r="TN428" s="3"/>
      <c r="TO428" s="3"/>
      <c r="TP428" s="3"/>
      <c r="TQ428" s="3"/>
      <c r="TR428" s="3"/>
      <c r="TS428" s="3"/>
      <c r="TT428" s="3"/>
      <c r="TU428" s="3"/>
      <c r="TV428" s="3"/>
      <c r="TW428" s="3"/>
      <c r="TX428" s="3"/>
      <c r="TY428" s="3"/>
      <c r="TZ428" s="3"/>
      <c r="UA428" s="3"/>
      <c r="UB428" s="3"/>
      <c r="UC428" s="3"/>
      <c r="UD428" s="3"/>
      <c r="UE428" s="3"/>
      <c r="UF428" s="3"/>
      <c r="UG428" s="3"/>
      <c r="UH428" s="3"/>
      <c r="UI428" s="3"/>
      <c r="UJ428" s="3"/>
      <c r="UK428" s="3"/>
      <c r="UL428" s="3"/>
      <c r="UM428" s="3"/>
      <c r="UN428" s="3"/>
      <c r="UO428" s="3"/>
      <c r="UP428" s="3"/>
      <c r="UQ428" s="3"/>
      <c r="UR428" s="3"/>
      <c r="US428" s="3"/>
      <c r="UT428" s="3"/>
      <c r="UU428" s="3"/>
      <c r="UV428" s="3"/>
      <c r="UW428" s="3"/>
      <c r="UX428" s="3"/>
      <c r="UY428" s="3"/>
      <c r="UZ428" s="3"/>
      <c r="VA428" s="3"/>
      <c r="VB428" s="3"/>
      <c r="VC428" s="3"/>
      <c r="VD428" s="3"/>
      <c r="VE428" s="3"/>
      <c r="VF428" s="3"/>
      <c r="VG428" s="3"/>
      <c r="VH428" s="3"/>
      <c r="VI428" s="3"/>
      <c r="VJ428" s="3"/>
      <c r="VK428" s="3"/>
      <c r="VL428" s="3"/>
      <c r="VM428" s="3"/>
      <c r="VN428" s="3"/>
      <c r="VO428" s="3"/>
      <c r="VP428" s="3"/>
      <c r="VQ428" s="3"/>
      <c r="VR428" s="3"/>
      <c r="VS428" s="3"/>
      <c r="VT428" s="3"/>
      <c r="VU428" s="3"/>
      <c r="VV428" s="3"/>
      <c r="VW428" s="3"/>
      <c r="VX428" s="3"/>
      <c r="VY428" s="3"/>
      <c r="VZ428" s="3"/>
      <c r="WA428" s="3"/>
      <c r="WB428" s="3"/>
      <c r="WC428" s="3"/>
      <c r="WD428" s="3"/>
      <c r="WE428" s="3"/>
      <c r="WF428" s="3"/>
      <c r="WG428" s="3"/>
      <c r="WH428" s="3"/>
      <c r="WI428" s="3"/>
      <c r="WJ428" s="3"/>
      <c r="WK428" s="3"/>
      <c r="WL428" s="3"/>
      <c r="WM428" s="3"/>
      <c r="WN428" s="3"/>
      <c r="WO428" s="3"/>
      <c r="WP428" s="3"/>
      <c r="WQ428" s="3"/>
      <c r="WR428" s="3"/>
      <c r="WS428" s="3"/>
      <c r="WT428" s="3"/>
      <c r="WU428" s="3"/>
      <c r="WV428" s="3"/>
      <c r="WW428" s="3"/>
      <c r="WX428" s="3"/>
      <c r="WY428" s="3"/>
      <c r="WZ428" s="3"/>
      <c r="XA428" s="3"/>
      <c r="XB428" s="3"/>
      <c r="XC428" s="3"/>
      <c r="XD428" s="3"/>
      <c r="XE428" s="3"/>
      <c r="XF428" s="3"/>
      <c r="XG428" s="3"/>
      <c r="XH428" s="3"/>
      <c r="XI428" s="3"/>
      <c r="XJ428" s="3"/>
      <c r="XK428" s="3"/>
      <c r="XL428" s="3"/>
      <c r="XM428" s="3"/>
      <c r="XN428" s="3"/>
      <c r="XO428" s="3"/>
      <c r="XP428" s="3"/>
      <c r="XQ428" s="3"/>
      <c r="XR428" s="3"/>
      <c r="XS428" s="3"/>
      <c r="XT428" s="3"/>
      <c r="XU428" s="3"/>
      <c r="XV428" s="3"/>
      <c r="XW428" s="3"/>
      <c r="XX428" s="3"/>
      <c r="XY428" s="3"/>
      <c r="XZ428" s="3"/>
      <c r="YA428" s="3"/>
      <c r="YB428" s="3"/>
      <c r="YC428" s="3"/>
      <c r="YD428" s="3"/>
      <c r="YE428" s="3"/>
      <c r="YF428" s="3"/>
      <c r="YG428" s="3"/>
      <c r="YH428" s="3"/>
      <c r="YI428" s="3"/>
      <c r="YJ428" s="3"/>
      <c r="YK428" s="3"/>
      <c r="YL428" s="3"/>
      <c r="YM428" s="3"/>
      <c r="YN428" s="3"/>
      <c r="YO428" s="3"/>
      <c r="YP428" s="3"/>
      <c r="YQ428" s="3"/>
      <c r="YR428" s="3"/>
      <c r="YS428" s="3"/>
      <c r="YT428" s="3"/>
      <c r="YU428" s="3"/>
      <c r="YV428" s="3"/>
      <c r="YW428" s="3"/>
      <c r="YX428" s="3"/>
      <c r="YY428" s="3"/>
      <c r="YZ428" s="3"/>
      <c r="ZA428" s="3"/>
      <c r="ZB428" s="3"/>
      <c r="ZC428" s="3"/>
      <c r="ZD428" s="3"/>
      <c r="ZE428" s="3"/>
      <c r="ZF428" s="3"/>
      <c r="ZG428" s="3"/>
      <c r="ZH428" s="3"/>
      <c r="ZI428" s="3"/>
      <c r="ZJ428" s="3"/>
      <c r="ZK428" s="3"/>
      <c r="ZL428" s="3"/>
      <c r="ZM428" s="3"/>
      <c r="ZN428" s="3"/>
      <c r="ZO428" s="3"/>
      <c r="ZP428" s="3"/>
      <c r="ZQ428" s="3"/>
      <c r="ZR428" s="3"/>
      <c r="ZS428" s="3"/>
      <c r="ZT428" s="3"/>
      <c r="ZU428" s="3"/>
      <c r="ZV428" s="3"/>
      <c r="ZW428" s="3"/>
      <c r="ZX428" s="3"/>
      <c r="ZY428" s="3"/>
      <c r="ZZ428" s="3"/>
      <c r="AAA428" s="3"/>
      <c r="AAB428" s="3"/>
      <c r="AAC428" s="3"/>
      <c r="AAD428" s="3"/>
      <c r="AAE428" s="3"/>
      <c r="AAF428" s="3"/>
      <c r="AAG428" s="3"/>
      <c r="AAH428" s="3"/>
      <c r="AAI428" s="3"/>
      <c r="AAJ428" s="3"/>
      <c r="AAK428" s="3"/>
      <c r="AAL428" s="3"/>
      <c r="AAM428" s="3"/>
      <c r="AAN428" s="3"/>
      <c r="AAO428" s="3"/>
      <c r="AAP428" s="3"/>
      <c r="AAQ428" s="3"/>
      <c r="AAR428" s="3"/>
      <c r="AAS428" s="3"/>
      <c r="AAT428" s="3"/>
      <c r="AAU428" s="3"/>
      <c r="AAV428" s="3"/>
      <c r="AAW428" s="3"/>
      <c r="AAX428" s="3"/>
      <c r="AAY428" s="3"/>
      <c r="AAZ428" s="3"/>
      <c r="ABA428" s="3"/>
      <c r="ABB428" s="3"/>
      <c r="ABC428" s="3"/>
      <c r="ABD428" s="3"/>
      <c r="ABE428" s="3"/>
      <c r="ABF428" s="3"/>
      <c r="ABG428" s="3"/>
      <c r="ABH428" s="3"/>
      <c r="ABI428" s="3"/>
      <c r="ABJ428" s="3"/>
      <c r="ABK428" s="3"/>
      <c r="ABL428" s="3"/>
      <c r="ABM428" s="3"/>
      <c r="ABN428" s="3"/>
      <c r="ABO428" s="3"/>
      <c r="ABP428" s="3"/>
      <c r="ABQ428" s="3"/>
      <c r="ABR428" s="3"/>
      <c r="ABS428" s="3"/>
      <c r="ABT428" s="3"/>
      <c r="ABU428" s="3"/>
      <c r="ABV428" s="3"/>
      <c r="ABW428" s="3"/>
      <c r="ABX428" s="3"/>
      <c r="ABY428" s="3"/>
      <c r="ABZ428" s="3"/>
      <c r="ACA428" s="3"/>
      <c r="ACB428" s="3"/>
      <c r="ACC428" s="3"/>
      <c r="ACD428" s="3"/>
      <c r="ACE428" s="3"/>
      <c r="ACF428" s="3"/>
      <c r="ACG428" s="3"/>
      <c r="ACH428" s="3"/>
      <c r="ACI428" s="3"/>
      <c r="ACJ428" s="3"/>
      <c r="ACK428" s="3"/>
      <c r="ACL428" s="3"/>
      <c r="ACM428" s="3"/>
      <c r="ACN428" s="3"/>
      <c r="ACO428" s="3"/>
      <c r="ACP428" s="3"/>
      <c r="ACQ428" s="3"/>
      <c r="ACR428" s="3"/>
      <c r="ACS428" s="3"/>
      <c r="ACT428" s="3"/>
      <c r="ACU428" s="3"/>
      <c r="ACV428" s="3"/>
      <c r="ACW428" s="3"/>
      <c r="ACX428" s="3"/>
      <c r="ACY428" s="3"/>
      <c r="ACZ428" s="3"/>
      <c r="ADA428" s="3"/>
      <c r="ADB428" s="3"/>
      <c r="ADC428" s="3"/>
      <c r="ADD428" s="3"/>
      <c r="ADE428" s="3"/>
      <c r="ADF428" s="3"/>
      <c r="ADG428" s="3"/>
      <c r="ADH428" s="3"/>
      <c r="ADI428" s="3"/>
      <c r="ADJ428" s="3"/>
      <c r="ADK428" s="3"/>
      <c r="ADL428" s="3"/>
      <c r="ADM428" s="3"/>
      <c r="ADN428" s="3"/>
      <c r="ADO428" s="3"/>
      <c r="ADP428" s="3"/>
      <c r="ADQ428" s="3"/>
      <c r="ADR428" s="3"/>
      <c r="ADS428" s="3"/>
      <c r="ADT428" s="3"/>
      <c r="ADU428" s="3"/>
      <c r="ADV428" s="3"/>
      <c r="ADW428" s="3"/>
      <c r="ADX428" s="3"/>
      <c r="ADY428" s="3"/>
      <c r="ADZ428" s="3"/>
      <c r="AEA428" s="3"/>
      <c r="AEB428" s="3"/>
      <c r="AEC428" s="3"/>
      <c r="AED428" s="3"/>
      <c r="AEE428" s="3"/>
      <c r="AEF428" s="3"/>
      <c r="AEG428" s="3"/>
      <c r="AEH428" s="3"/>
      <c r="AEI428" s="3"/>
      <c r="AEJ428" s="3"/>
      <c r="AEK428" s="3"/>
      <c r="AEL428" s="3"/>
      <c r="AEM428" s="3"/>
      <c r="AEN428" s="3"/>
      <c r="AEO428" s="3"/>
      <c r="AEP428" s="3"/>
      <c r="AEQ428" s="3"/>
      <c r="AER428" s="3"/>
      <c r="AES428" s="3"/>
      <c r="AET428" s="3"/>
      <c r="AEU428" s="3"/>
      <c r="AEV428" s="3"/>
      <c r="AEW428" s="3"/>
      <c r="AEX428" s="3"/>
      <c r="AEY428" s="3"/>
      <c r="AEZ428" s="3"/>
      <c r="AFA428" s="3"/>
      <c r="AFB428" s="3"/>
      <c r="AFC428" s="3"/>
      <c r="AFD428" s="3"/>
      <c r="AFE428" s="3"/>
      <c r="AFF428" s="3"/>
      <c r="AFG428" s="3"/>
      <c r="AFH428" s="3"/>
      <c r="AFI428" s="3"/>
      <c r="AFJ428" s="3"/>
      <c r="AFK428" s="3"/>
      <c r="AFL428" s="3"/>
      <c r="AFM428" s="3"/>
      <c r="AFN428" s="3"/>
      <c r="AFO428" s="3"/>
      <c r="AFP428" s="3"/>
      <c r="AFQ428" s="3"/>
      <c r="AFR428" s="3"/>
      <c r="AFS428" s="3"/>
      <c r="AFT428" s="3"/>
      <c r="AFU428" s="3"/>
      <c r="AFV428" s="3"/>
      <c r="AFW428" s="3"/>
      <c r="AFX428" s="3"/>
      <c r="AFY428" s="3"/>
      <c r="AFZ428" s="3"/>
      <c r="AGA428" s="3"/>
      <c r="AGB428" s="3"/>
      <c r="AGC428" s="3"/>
      <c r="AGD428" s="3"/>
      <c r="AGE428" s="3"/>
      <c r="AGF428" s="3"/>
      <c r="AGG428" s="3"/>
      <c r="AGH428" s="3"/>
      <c r="AGI428" s="3"/>
      <c r="AGJ428" s="3"/>
      <c r="AGK428" s="3"/>
      <c r="AGL428" s="3"/>
      <c r="AGM428" s="3"/>
      <c r="AGN428" s="3"/>
      <c r="AGO428" s="3"/>
      <c r="AGP428" s="3"/>
      <c r="AGQ428" s="3"/>
      <c r="AGR428" s="3"/>
      <c r="AGS428" s="3"/>
      <c r="AGT428" s="3"/>
      <c r="AGU428" s="3"/>
      <c r="AGV428" s="3"/>
      <c r="AGW428" s="3"/>
      <c r="AGX428" s="3"/>
      <c r="AGY428" s="3"/>
      <c r="AGZ428" s="3"/>
      <c r="AHA428" s="3"/>
      <c r="AHB428" s="3"/>
      <c r="AHC428" s="3"/>
      <c r="AHD428" s="3"/>
      <c r="AHE428" s="3"/>
      <c r="AHF428" s="3"/>
      <c r="AHG428" s="3"/>
      <c r="AHH428" s="3"/>
      <c r="AHI428" s="3"/>
      <c r="AHJ428" s="3"/>
      <c r="AHK428" s="3"/>
      <c r="AHL428" s="3"/>
      <c r="AHM428" s="3"/>
      <c r="AHN428" s="3"/>
      <c r="AHO428" s="3"/>
      <c r="AHP428" s="3"/>
      <c r="AHQ428" s="3"/>
      <c r="AHR428" s="3"/>
      <c r="AHS428" s="3"/>
      <c r="AHT428" s="3"/>
      <c r="AHU428" s="3"/>
      <c r="AHV428" s="3"/>
      <c r="AHW428" s="3"/>
      <c r="AHX428" s="3"/>
      <c r="AHY428" s="3"/>
      <c r="AHZ428" s="3"/>
      <c r="AIA428" s="3"/>
      <c r="AIB428" s="3"/>
      <c r="AIC428" s="3"/>
      <c r="AID428" s="3"/>
      <c r="AIE428" s="3"/>
      <c r="AIF428" s="3"/>
      <c r="AIG428" s="3"/>
      <c r="AIH428" s="3"/>
      <c r="AII428" s="3"/>
      <c r="AIJ428" s="3"/>
      <c r="AIK428" s="3"/>
      <c r="AIL428" s="3"/>
      <c r="AIM428" s="3"/>
      <c r="AIN428" s="3"/>
      <c r="AIO428" s="3"/>
      <c r="AIP428" s="3"/>
      <c r="AIQ428" s="3"/>
      <c r="AIR428" s="3"/>
      <c r="AIS428" s="3"/>
      <c r="AIT428" s="3"/>
      <c r="AIU428" s="3"/>
      <c r="AIV428" s="3"/>
      <c r="AIW428" s="3"/>
      <c r="AIX428" s="3"/>
      <c r="AIY428" s="3"/>
      <c r="AIZ428" s="3"/>
      <c r="AJA428" s="3"/>
      <c r="AJB428" s="3"/>
      <c r="AJC428" s="3"/>
      <c r="AJD428" s="3"/>
      <c r="AJE428" s="3"/>
      <c r="AJF428" s="3"/>
      <c r="AJG428" s="3"/>
      <c r="AJH428" s="3"/>
      <c r="AJI428" s="3"/>
      <c r="AJJ428" s="3"/>
      <c r="AJK428" s="3"/>
      <c r="AJL428" s="3"/>
      <c r="AJM428" s="3"/>
      <c r="AJN428" s="3"/>
      <c r="AJO428" s="3"/>
      <c r="AJP428" s="3"/>
      <c r="AJQ428" s="3"/>
      <c r="AJR428" s="3"/>
      <c r="AJS428" s="3"/>
      <c r="AJT428" s="3"/>
      <c r="AJU428" s="3"/>
      <c r="AJV428" s="3"/>
      <c r="AJW428" s="3"/>
      <c r="AJX428" s="3"/>
      <c r="AJY428" s="3"/>
      <c r="AJZ428" s="3"/>
      <c r="AKA428" s="3"/>
      <c r="AKB428" s="3"/>
      <c r="AKC428" s="3"/>
      <c r="AKD428" s="3"/>
      <c r="AKE428" s="3"/>
      <c r="AKF428" s="3"/>
      <c r="AKG428" s="3"/>
      <c r="AKH428" s="3"/>
      <c r="AKI428" s="3"/>
      <c r="AKJ428" s="3"/>
      <c r="AKK428" s="3"/>
      <c r="AKL428" s="3"/>
      <c r="AKM428" s="3"/>
      <c r="AKN428" s="3"/>
      <c r="AKO428" s="3"/>
      <c r="AKP428" s="3"/>
      <c r="AKQ428" s="3"/>
      <c r="AKR428" s="3"/>
      <c r="AKS428" s="3"/>
      <c r="AKT428" s="3"/>
      <c r="AKU428" s="3"/>
      <c r="AKV428" s="3"/>
      <c r="AKW428" s="3"/>
      <c r="AKX428" s="3"/>
      <c r="AKY428" s="3"/>
      <c r="AKZ428" s="3"/>
      <c r="ALA428" s="3"/>
      <c r="ALB428" s="3"/>
      <c r="ALC428" s="3"/>
      <c r="ALD428" s="3"/>
      <c r="ALE428" s="3"/>
      <c r="ALF428" s="3"/>
      <c r="ALG428" s="3"/>
      <c r="ALH428" s="3"/>
      <c r="ALI428" s="3"/>
      <c r="ALJ428" s="3"/>
      <c r="ALK428" s="3"/>
      <c r="ALL428" s="3"/>
      <c r="ALM428" s="3"/>
      <c r="ALN428" s="3"/>
      <c r="ALO428" s="3"/>
      <c r="ALP428" s="3"/>
      <c r="ALQ428" s="3"/>
      <c r="ALR428" s="3"/>
      <c r="ALS428" s="3"/>
      <c r="ALT428" s="3"/>
      <c r="ALU428" s="3"/>
      <c r="ALV428" s="3"/>
      <c r="ALW428" s="3"/>
      <c r="ALX428" s="3"/>
      <c r="ALY428" s="3"/>
      <c r="ALZ428" s="3"/>
      <c r="AMA428" s="3"/>
      <c r="AMB428" s="3"/>
      <c r="AMC428" s="3"/>
      <c r="AMD428" s="3"/>
      <c r="AME428" s="3"/>
      <c r="AMF428" s="3"/>
      <c r="AMG428" s="3"/>
      <c r="AMH428" s="3"/>
      <c r="AMI428" s="3"/>
      <c r="AMJ428" s="3"/>
      <c r="AMK428" s="3"/>
      <c r="AML428" s="3"/>
      <c r="AMM428" s="3"/>
      <c r="AMN428" s="3"/>
      <c r="AMO428" s="3"/>
      <c r="AMP428" s="3"/>
      <c r="AMQ428" s="3"/>
      <c r="AMR428" s="3"/>
      <c r="AMS428" s="3"/>
      <c r="AMT428" s="3"/>
      <c r="AMU428" s="3"/>
      <c r="AMV428" s="3"/>
      <c r="AMW428" s="3"/>
      <c r="AMX428" s="3"/>
      <c r="AMY428" s="3"/>
      <c r="AMZ428" s="3"/>
      <c r="ANA428" s="3"/>
      <c r="ANB428" s="3"/>
      <c r="ANC428" s="3"/>
      <c r="AND428" s="3"/>
      <c r="ANE428" s="3"/>
      <c r="ANF428" s="3"/>
      <c r="ANG428" s="3"/>
      <c r="ANH428" s="3"/>
      <c r="ANI428" s="3"/>
      <c r="ANJ428" s="3"/>
      <c r="ANK428" s="3"/>
      <c r="ANL428" s="3"/>
      <c r="ANM428" s="3"/>
      <c r="ANN428" s="3"/>
      <c r="ANO428" s="3"/>
      <c r="ANP428" s="3"/>
      <c r="ANQ428" s="3"/>
      <c r="ANR428" s="3"/>
      <c r="ANS428" s="3"/>
      <c r="ANT428" s="3"/>
      <c r="ANU428" s="3"/>
      <c r="ANV428" s="3"/>
      <c r="ANW428" s="3"/>
      <c r="ANX428" s="3"/>
      <c r="ANY428" s="3"/>
      <c r="ANZ428" s="3"/>
      <c r="AOA428" s="3"/>
      <c r="AOB428" s="3"/>
      <c r="AOC428" s="3"/>
      <c r="AOD428" s="3"/>
      <c r="AOE428" s="3"/>
      <c r="AOF428" s="3"/>
      <c r="AOG428" s="3"/>
      <c r="AOH428" s="3"/>
      <c r="AOI428" s="3"/>
      <c r="AOJ428" s="3"/>
      <c r="AOK428" s="3"/>
      <c r="AOL428" s="3"/>
      <c r="AOM428" s="3"/>
      <c r="AON428" s="3"/>
      <c r="AOO428" s="3"/>
      <c r="AOP428" s="3"/>
      <c r="AOQ428" s="3"/>
      <c r="AOR428" s="3"/>
      <c r="AOS428" s="3"/>
      <c r="AOT428" s="3"/>
      <c r="AOU428" s="3"/>
      <c r="AOV428" s="3"/>
      <c r="AOW428" s="3"/>
      <c r="AOX428" s="3"/>
      <c r="AOY428" s="3"/>
      <c r="AOZ428" s="3"/>
      <c r="APA428" s="3"/>
      <c r="APB428" s="3"/>
      <c r="APC428" s="3"/>
      <c r="APD428" s="3"/>
      <c r="APE428" s="3"/>
      <c r="APF428" s="3"/>
      <c r="APG428" s="3"/>
      <c r="APH428" s="3"/>
      <c r="API428" s="3"/>
      <c r="APJ428" s="3"/>
      <c r="APK428" s="3"/>
      <c r="APL428" s="3"/>
      <c r="APM428" s="3"/>
      <c r="APN428" s="3"/>
      <c r="APO428" s="3"/>
      <c r="APP428" s="3"/>
      <c r="APQ428" s="3"/>
      <c r="APR428" s="3"/>
      <c r="APS428" s="3"/>
      <c r="APT428" s="3"/>
      <c r="APU428" s="3"/>
      <c r="APV428" s="3"/>
      <c r="APW428" s="3"/>
      <c r="APX428" s="3"/>
      <c r="APY428" s="3"/>
      <c r="APZ428" s="3"/>
      <c r="AQA428" s="3"/>
      <c r="AQB428" s="3"/>
      <c r="AQC428" s="3"/>
      <c r="AQD428" s="3"/>
      <c r="AQE428" s="3"/>
      <c r="AQF428" s="3"/>
      <c r="AQG428" s="3"/>
      <c r="AQH428" s="3"/>
      <c r="AQI428" s="3"/>
      <c r="AQJ428" s="3"/>
      <c r="AQK428" s="3"/>
      <c r="AQL428" s="3"/>
      <c r="AQM428" s="3"/>
      <c r="AQN428" s="3"/>
      <c r="AQO428" s="3"/>
      <c r="AQP428" s="3"/>
      <c r="AQQ428" s="3"/>
      <c r="AQR428" s="3"/>
      <c r="AQS428" s="3"/>
      <c r="AQT428" s="3"/>
      <c r="AQU428" s="3"/>
      <c r="AQV428" s="3"/>
      <c r="AQW428" s="3"/>
      <c r="AQX428" s="3"/>
      <c r="AQY428" s="3"/>
      <c r="AQZ428" s="3"/>
      <c r="ARA428" s="3"/>
      <c r="ARB428" s="3"/>
      <c r="ARC428" s="3"/>
      <c r="ARD428" s="3"/>
      <c r="ARE428" s="3"/>
      <c r="ARF428" s="3"/>
      <c r="ARG428" s="3"/>
      <c r="ARH428" s="3"/>
      <c r="ARI428" s="3"/>
      <c r="ARJ428" s="3"/>
      <c r="ARK428" s="3"/>
      <c r="ARL428" s="3"/>
      <c r="ARM428" s="3"/>
      <c r="ARN428" s="3"/>
      <c r="ARO428" s="3"/>
      <c r="ARP428" s="3"/>
      <c r="ARQ428" s="3"/>
      <c r="ARR428" s="3"/>
      <c r="ARS428" s="3"/>
      <c r="ART428" s="3"/>
      <c r="ARU428" s="3"/>
      <c r="ARV428" s="3"/>
      <c r="ARW428" s="3"/>
      <c r="ARX428" s="3"/>
      <c r="ARY428" s="3"/>
      <c r="ARZ428" s="3"/>
      <c r="ASA428" s="3"/>
      <c r="ASB428" s="3"/>
      <c r="ASC428" s="3"/>
      <c r="ASD428" s="3"/>
      <c r="ASE428" s="3"/>
      <c r="ASF428" s="3"/>
      <c r="ASG428" s="3"/>
      <c r="ASH428" s="3"/>
      <c r="ASI428" s="3"/>
      <c r="ASJ428" s="3"/>
      <c r="ASK428" s="3"/>
      <c r="ASL428" s="3"/>
      <c r="ASM428" s="3"/>
      <c r="ASN428" s="3"/>
      <c r="ASO428" s="3"/>
      <c r="ASP428" s="3"/>
      <c r="ASQ428" s="3"/>
      <c r="ASR428" s="3"/>
      <c r="ASS428" s="3"/>
      <c r="AST428" s="3"/>
      <c r="ASU428" s="3"/>
      <c r="ASV428" s="3"/>
      <c r="ASW428" s="3"/>
      <c r="ASX428" s="3"/>
      <c r="ASY428" s="3"/>
      <c r="ASZ428" s="3"/>
      <c r="ATA428" s="3"/>
      <c r="ATB428" s="3"/>
      <c r="ATC428" s="3"/>
      <c r="ATD428" s="3"/>
      <c r="ATE428" s="3"/>
      <c r="ATF428" s="3"/>
      <c r="ATG428" s="3"/>
      <c r="ATH428" s="3"/>
      <c r="ATI428" s="3"/>
      <c r="ATJ428" s="3"/>
      <c r="ATK428" s="3"/>
      <c r="ATL428" s="3"/>
      <c r="ATM428" s="3"/>
      <c r="ATN428" s="3"/>
      <c r="ATO428" s="3"/>
      <c r="ATP428" s="3"/>
      <c r="ATQ428" s="3"/>
      <c r="ATR428" s="3"/>
      <c r="ATS428" s="3"/>
      <c r="ATT428" s="3"/>
      <c r="ATU428" s="3"/>
      <c r="ATV428" s="3"/>
      <c r="ATW428" s="3"/>
      <c r="ATX428" s="3"/>
      <c r="ATY428" s="3"/>
      <c r="ATZ428" s="3"/>
      <c r="AUA428" s="3"/>
      <c r="AUB428" s="3"/>
      <c r="AUC428" s="3"/>
      <c r="AUD428" s="3"/>
      <c r="AUE428" s="3"/>
      <c r="AUF428" s="3"/>
      <c r="AUG428" s="3"/>
      <c r="AUH428" s="3"/>
      <c r="AUI428" s="3"/>
      <c r="AUJ428" s="3"/>
      <c r="AUK428" s="3"/>
      <c r="AUL428" s="3"/>
      <c r="AUM428" s="3"/>
      <c r="AUN428" s="3"/>
      <c r="AUO428" s="3"/>
      <c r="AUP428" s="3"/>
      <c r="AUQ428" s="3"/>
      <c r="AUR428" s="3"/>
      <c r="AUS428" s="3"/>
      <c r="AUT428" s="3"/>
      <c r="AUU428" s="3"/>
      <c r="AUV428" s="3"/>
      <c r="AUW428" s="3"/>
      <c r="AUX428" s="3"/>
      <c r="AUY428" s="3"/>
      <c r="AUZ428" s="3"/>
      <c r="AVA428" s="3"/>
      <c r="AVB428" s="3"/>
      <c r="AVC428" s="3"/>
      <c r="AVD428" s="3"/>
      <c r="AVE428" s="3"/>
      <c r="AVF428" s="3"/>
      <c r="AVG428" s="3"/>
      <c r="AVH428" s="3"/>
      <c r="AVI428" s="3"/>
      <c r="AVJ428" s="3"/>
      <c r="AVK428" s="3"/>
      <c r="AVL428" s="3"/>
      <c r="AVM428" s="3"/>
      <c r="AVN428" s="3"/>
      <c r="AVO428" s="3"/>
      <c r="AVP428" s="3"/>
      <c r="AVQ428" s="3"/>
      <c r="AVR428" s="3"/>
      <c r="AVS428" s="3"/>
      <c r="AVT428" s="3"/>
      <c r="AVU428" s="3"/>
      <c r="AVV428" s="3"/>
      <c r="AVW428" s="3"/>
      <c r="AVX428" s="3"/>
      <c r="AVY428" s="3"/>
      <c r="AVZ428" s="3"/>
      <c r="AWA428" s="3"/>
      <c r="AWB428" s="3"/>
      <c r="AWC428" s="3"/>
      <c r="AWD428" s="3"/>
      <c r="AWE428" s="3"/>
      <c r="AWF428" s="3"/>
      <c r="AWG428" s="3"/>
      <c r="AWH428" s="3"/>
      <c r="AWI428" s="3"/>
      <c r="AWJ428" s="3"/>
      <c r="AWK428" s="3"/>
      <c r="AWL428" s="3"/>
      <c r="AWM428" s="3"/>
      <c r="AWN428" s="3"/>
      <c r="AWO428" s="3"/>
      <c r="AWP428" s="3"/>
      <c r="AWQ428" s="3"/>
      <c r="AWR428" s="3"/>
      <c r="AWS428" s="3"/>
      <c r="AWT428" s="3"/>
      <c r="AWU428" s="3"/>
      <c r="AWV428" s="3"/>
      <c r="AWW428" s="3"/>
      <c r="AWX428" s="3"/>
      <c r="AWY428" s="3"/>
      <c r="AWZ428" s="3"/>
      <c r="AXA428" s="3"/>
      <c r="AXB428" s="3"/>
      <c r="AXC428" s="3"/>
      <c r="AXD428" s="3"/>
      <c r="AXE428" s="3"/>
      <c r="AXF428" s="3"/>
      <c r="AXG428" s="3"/>
      <c r="AXH428" s="3"/>
      <c r="AXI428" s="3"/>
      <c r="AXJ428" s="3"/>
      <c r="AXK428" s="3"/>
      <c r="AXL428" s="3"/>
      <c r="AXM428" s="3"/>
      <c r="AXN428" s="3"/>
      <c r="AXO428" s="3"/>
      <c r="AXP428" s="3"/>
      <c r="AXQ428" s="3"/>
      <c r="AXR428" s="3"/>
      <c r="AXS428" s="3"/>
      <c r="AXT428" s="3"/>
      <c r="AXU428" s="3"/>
      <c r="AXV428" s="3"/>
      <c r="AXW428" s="3"/>
      <c r="AXX428" s="3"/>
      <c r="AXY428" s="3"/>
      <c r="AXZ428" s="3"/>
      <c r="AYA428" s="3"/>
      <c r="AYB428" s="3"/>
      <c r="AYC428" s="3"/>
      <c r="AYD428" s="3"/>
      <c r="AYE428" s="3"/>
      <c r="AYF428" s="3"/>
      <c r="AYG428" s="3"/>
      <c r="AYH428" s="3"/>
      <c r="AYI428" s="3"/>
      <c r="AYJ428" s="3"/>
      <c r="AYK428" s="3"/>
      <c r="AYL428" s="3"/>
      <c r="AYM428" s="3"/>
      <c r="AYN428" s="3"/>
      <c r="AYO428" s="3"/>
      <c r="AYP428" s="3"/>
      <c r="AYQ428" s="3"/>
      <c r="AYR428" s="3"/>
      <c r="AYS428" s="3"/>
      <c r="AYT428" s="3"/>
      <c r="AYU428" s="3"/>
      <c r="AYV428" s="3"/>
      <c r="AYW428" s="3"/>
      <c r="AYX428" s="3"/>
      <c r="AYY428" s="3"/>
      <c r="AYZ428" s="3"/>
      <c r="AZA428" s="3"/>
      <c r="AZB428" s="3"/>
      <c r="AZC428" s="3"/>
      <c r="AZD428" s="3"/>
      <c r="AZE428" s="3"/>
      <c r="AZF428" s="3"/>
      <c r="AZG428" s="3"/>
      <c r="AZH428" s="3"/>
      <c r="AZI428" s="3"/>
      <c r="AZJ428" s="3"/>
      <c r="AZK428" s="3"/>
      <c r="AZL428" s="3"/>
      <c r="AZM428" s="3"/>
      <c r="AZN428" s="3"/>
      <c r="AZO428" s="3"/>
      <c r="AZP428" s="3"/>
      <c r="AZQ428" s="3"/>
      <c r="AZR428" s="3"/>
      <c r="AZS428" s="3"/>
      <c r="AZT428" s="3"/>
      <c r="AZU428" s="3"/>
      <c r="AZV428" s="3"/>
      <c r="AZW428" s="3"/>
      <c r="AZX428" s="3"/>
      <c r="AZY428" s="3"/>
      <c r="AZZ428" s="3"/>
      <c r="BAA428" s="3"/>
      <c r="BAB428" s="3"/>
      <c r="BAC428" s="3"/>
      <c r="BAD428" s="3"/>
      <c r="BAE428" s="3"/>
      <c r="BAF428" s="3"/>
      <c r="BAG428" s="3"/>
      <c r="BAH428" s="3"/>
      <c r="BAI428" s="3"/>
      <c r="BAJ428" s="3"/>
      <c r="BAK428" s="3"/>
      <c r="BAL428" s="3"/>
      <c r="BAM428" s="3"/>
      <c r="BAN428" s="3"/>
      <c r="BAO428" s="3"/>
      <c r="BAP428" s="3"/>
      <c r="BAQ428" s="3"/>
      <c r="BAR428" s="3"/>
      <c r="BAS428" s="3"/>
      <c r="BAT428" s="3"/>
      <c r="BAU428" s="3"/>
      <c r="BAV428" s="3"/>
      <c r="BAW428" s="3"/>
      <c r="BAX428" s="3"/>
      <c r="BAY428" s="3"/>
      <c r="BAZ428" s="3"/>
      <c r="BBA428" s="3"/>
      <c r="BBB428" s="3"/>
      <c r="BBC428" s="3"/>
      <c r="BBD428" s="3"/>
      <c r="BBE428" s="3"/>
      <c r="BBF428" s="3"/>
      <c r="BBG428" s="3"/>
      <c r="BBH428" s="3"/>
      <c r="BBI428" s="3"/>
      <c r="BBJ428" s="3"/>
      <c r="BBK428" s="3"/>
      <c r="BBL428" s="3"/>
      <c r="BBM428" s="3"/>
      <c r="BBN428" s="3"/>
      <c r="BBO428" s="3"/>
      <c r="BBP428" s="3"/>
      <c r="BBQ428" s="3"/>
      <c r="BBR428" s="3"/>
      <c r="BBS428" s="3"/>
      <c r="BBT428" s="3"/>
      <c r="BBU428" s="3"/>
      <c r="BBV428" s="3"/>
      <c r="BBW428" s="3"/>
      <c r="BBX428" s="3"/>
      <c r="BBY428" s="3"/>
      <c r="BBZ428" s="3"/>
      <c r="BCA428" s="3"/>
      <c r="BCB428" s="3"/>
      <c r="BCC428" s="3"/>
      <c r="BCD428" s="3"/>
      <c r="BCE428" s="3"/>
      <c r="BCF428" s="3"/>
      <c r="BCG428" s="3"/>
      <c r="BCH428" s="3"/>
      <c r="BCI428" s="3"/>
      <c r="BCJ428" s="3"/>
      <c r="BCK428" s="3"/>
      <c r="BCL428" s="3"/>
      <c r="BCM428" s="3"/>
      <c r="BCN428" s="3"/>
      <c r="BCO428" s="3"/>
      <c r="BCP428" s="3"/>
      <c r="BCQ428" s="3"/>
      <c r="BCR428" s="3"/>
      <c r="BCS428" s="3"/>
      <c r="BCT428" s="3"/>
      <c r="BCU428" s="3"/>
      <c r="BCV428" s="3"/>
      <c r="BCW428" s="3"/>
      <c r="BCX428" s="3"/>
      <c r="BCY428" s="3"/>
      <c r="BCZ428" s="3"/>
      <c r="BDA428" s="3"/>
      <c r="BDB428" s="3"/>
      <c r="BDC428" s="3"/>
      <c r="BDD428" s="3"/>
      <c r="BDE428" s="3"/>
      <c r="BDF428" s="3"/>
      <c r="BDG428" s="3"/>
      <c r="BDH428" s="3"/>
      <c r="BDI428" s="3"/>
      <c r="BDJ428" s="3"/>
      <c r="BDK428" s="3"/>
      <c r="BDL428" s="3"/>
      <c r="BDM428" s="3"/>
      <c r="BDN428" s="3"/>
      <c r="BDO428" s="3"/>
      <c r="BDP428" s="3"/>
      <c r="BDQ428" s="3"/>
      <c r="BDR428" s="3"/>
      <c r="BDS428" s="3"/>
      <c r="BDT428" s="3"/>
      <c r="BDU428" s="3"/>
      <c r="BDV428" s="3"/>
      <c r="BDW428" s="3"/>
      <c r="BDX428" s="3"/>
      <c r="BDY428" s="3"/>
      <c r="BDZ428" s="3"/>
      <c r="BEA428" s="3"/>
      <c r="BEB428" s="3"/>
      <c r="BEC428" s="3"/>
      <c r="BED428" s="3"/>
      <c r="BEE428" s="3"/>
      <c r="BEF428" s="3"/>
      <c r="BEG428" s="3"/>
      <c r="BEH428" s="3"/>
      <c r="BEI428" s="3"/>
      <c r="BEJ428" s="3"/>
      <c r="BEK428" s="3"/>
      <c r="BEL428" s="3"/>
      <c r="BEM428" s="3"/>
      <c r="BEN428" s="3"/>
      <c r="BEO428" s="3"/>
      <c r="BEP428" s="3"/>
      <c r="BEQ428" s="3"/>
      <c r="BER428" s="3"/>
      <c r="BES428" s="3"/>
      <c r="BET428" s="3"/>
      <c r="BEU428" s="3"/>
      <c r="BEV428" s="3"/>
      <c r="BEW428" s="3"/>
      <c r="BEX428" s="3"/>
      <c r="BEY428" s="3"/>
      <c r="BEZ428" s="3"/>
      <c r="BFA428" s="3"/>
      <c r="BFB428" s="3"/>
      <c r="BFC428" s="3"/>
      <c r="BFD428" s="3"/>
      <c r="BFE428" s="3"/>
      <c r="BFF428" s="3"/>
      <c r="BFG428" s="3"/>
      <c r="BFH428" s="3"/>
      <c r="BFI428" s="3"/>
      <c r="BFJ428" s="3"/>
      <c r="BFK428" s="3"/>
      <c r="BFL428" s="3"/>
      <c r="BFM428" s="3"/>
      <c r="BFN428" s="3"/>
      <c r="BFO428" s="3"/>
      <c r="BFP428" s="3"/>
      <c r="BFQ428" s="3"/>
      <c r="BFR428" s="3"/>
      <c r="BFS428" s="3"/>
      <c r="BFT428" s="3"/>
      <c r="BFU428" s="3"/>
      <c r="BFV428" s="3"/>
      <c r="BFW428" s="3"/>
      <c r="BFX428" s="3"/>
      <c r="BFY428" s="3"/>
      <c r="BFZ428" s="3"/>
      <c r="BGA428" s="3"/>
      <c r="BGB428" s="3"/>
      <c r="BGC428" s="3"/>
      <c r="BGD428" s="3"/>
      <c r="BGE428" s="3"/>
      <c r="BGF428" s="3"/>
      <c r="BGG428" s="3"/>
      <c r="BGH428" s="3"/>
      <c r="BGI428" s="3"/>
      <c r="BGJ428" s="3"/>
      <c r="BGK428" s="3"/>
      <c r="BGL428" s="3"/>
      <c r="BGM428" s="3"/>
      <c r="BGN428" s="3"/>
      <c r="BGO428" s="3"/>
      <c r="BGP428" s="3"/>
      <c r="BGQ428" s="3"/>
      <c r="BGR428" s="3"/>
      <c r="BGS428" s="3"/>
      <c r="BGT428" s="3"/>
      <c r="BGU428" s="3"/>
      <c r="BGV428" s="3"/>
      <c r="BGW428" s="3"/>
      <c r="BGX428" s="3"/>
      <c r="BGY428" s="3"/>
      <c r="BGZ428" s="3"/>
      <c r="BHA428" s="3"/>
      <c r="BHB428" s="3"/>
      <c r="BHC428" s="3"/>
      <c r="BHD428" s="3"/>
      <c r="BHE428" s="3"/>
      <c r="BHF428" s="3"/>
      <c r="BHG428" s="3"/>
      <c r="BHH428" s="3"/>
      <c r="BHI428" s="3"/>
      <c r="BHJ428" s="3"/>
      <c r="BHK428" s="3"/>
      <c r="BHL428" s="3"/>
      <c r="BHM428" s="3"/>
      <c r="BHN428" s="3"/>
      <c r="BHO428" s="3"/>
      <c r="BHP428" s="3"/>
      <c r="BHQ428" s="3"/>
      <c r="BHR428" s="3"/>
      <c r="BHS428" s="3"/>
      <c r="BHT428" s="3"/>
      <c r="BHU428" s="3"/>
      <c r="BHV428" s="3"/>
      <c r="BHW428" s="3"/>
      <c r="BHX428" s="3"/>
      <c r="BHY428" s="3"/>
      <c r="BHZ428" s="3"/>
      <c r="BIA428" s="3"/>
      <c r="BIB428" s="3"/>
      <c r="BIC428" s="3"/>
      <c r="BID428" s="3"/>
      <c r="BIE428" s="3"/>
      <c r="BIF428" s="3"/>
      <c r="BIG428" s="3"/>
      <c r="BIH428" s="3"/>
      <c r="BII428" s="3"/>
      <c r="BIJ428" s="3"/>
      <c r="BIK428" s="3"/>
      <c r="BIL428" s="3"/>
      <c r="BIM428" s="3"/>
      <c r="BIN428" s="3"/>
      <c r="BIO428" s="3"/>
      <c r="BIP428" s="3"/>
      <c r="BIQ428" s="3"/>
      <c r="BIR428" s="3"/>
      <c r="BIS428" s="3"/>
      <c r="BIT428" s="3"/>
      <c r="BIU428" s="3"/>
      <c r="BIV428" s="3"/>
      <c r="BIW428" s="3"/>
      <c r="BIX428" s="3"/>
      <c r="BIY428" s="3"/>
      <c r="BIZ428" s="3"/>
      <c r="BJA428" s="3"/>
      <c r="BJB428" s="3"/>
      <c r="BJC428" s="3"/>
      <c r="BJD428" s="3"/>
      <c r="BJE428" s="3"/>
      <c r="BJF428" s="3"/>
      <c r="BJG428" s="3"/>
      <c r="BJH428" s="3"/>
      <c r="BJI428" s="3"/>
      <c r="BJJ428" s="3"/>
      <c r="BJK428" s="3"/>
      <c r="BJL428" s="3"/>
      <c r="BJM428" s="3"/>
      <c r="BJN428" s="3"/>
      <c r="BJO428" s="3"/>
      <c r="BJP428" s="3"/>
      <c r="BJQ428" s="3"/>
      <c r="BJR428" s="3"/>
      <c r="BJS428" s="3"/>
      <c r="BJT428" s="3"/>
      <c r="BJU428" s="3"/>
      <c r="BJV428" s="3"/>
      <c r="BJW428" s="3"/>
      <c r="BJX428" s="3"/>
      <c r="BJY428" s="3"/>
      <c r="BJZ428" s="3"/>
      <c r="BKA428" s="3"/>
      <c r="BKB428" s="3"/>
      <c r="BKC428" s="3"/>
      <c r="BKD428" s="3"/>
      <c r="BKE428" s="3"/>
      <c r="BKF428" s="3"/>
      <c r="BKG428" s="3"/>
      <c r="BKH428" s="3"/>
      <c r="BKI428" s="3"/>
      <c r="BKJ428" s="3"/>
      <c r="BKK428" s="3"/>
      <c r="BKL428" s="3"/>
      <c r="BKM428" s="3"/>
      <c r="BKN428" s="3"/>
      <c r="BKO428" s="3"/>
      <c r="BKP428" s="3"/>
      <c r="BKQ428" s="3"/>
      <c r="BKR428" s="3"/>
      <c r="BKS428" s="3"/>
      <c r="BKT428" s="3"/>
      <c r="BKU428" s="3"/>
      <c r="BKV428" s="3"/>
      <c r="BKW428" s="3"/>
      <c r="BKX428" s="3"/>
      <c r="BKY428" s="3"/>
      <c r="BKZ428" s="3"/>
      <c r="BLA428" s="3"/>
      <c r="BLB428" s="3"/>
      <c r="BLC428" s="3"/>
      <c r="BLD428" s="3"/>
      <c r="BLE428" s="3"/>
      <c r="BLF428" s="3"/>
      <c r="BLG428" s="3"/>
      <c r="BLH428" s="3"/>
      <c r="BLI428" s="3"/>
      <c r="BLJ428" s="3"/>
      <c r="BLK428" s="3"/>
      <c r="BLL428" s="3"/>
      <c r="BLM428" s="3"/>
      <c r="BLN428" s="3"/>
      <c r="BLO428" s="3"/>
      <c r="BLP428" s="3"/>
      <c r="BLQ428" s="3"/>
      <c r="BLR428" s="3"/>
      <c r="BLS428" s="3"/>
      <c r="BLT428" s="3"/>
      <c r="BLU428" s="3"/>
      <c r="BLV428" s="3"/>
      <c r="BLW428" s="3"/>
      <c r="BLX428" s="3"/>
      <c r="BLY428" s="3"/>
      <c r="BLZ428" s="3"/>
      <c r="BMA428" s="3"/>
      <c r="BMB428" s="3"/>
      <c r="BMC428" s="3"/>
      <c r="BMD428" s="3"/>
      <c r="BME428" s="3"/>
      <c r="BMF428" s="3"/>
      <c r="BMG428" s="3"/>
      <c r="BMH428" s="3"/>
      <c r="BMI428" s="3"/>
      <c r="BMJ428" s="3"/>
      <c r="BMK428" s="3"/>
      <c r="BML428" s="3"/>
      <c r="BMM428" s="3"/>
      <c r="BMN428" s="3"/>
      <c r="BMO428" s="3"/>
      <c r="BMP428" s="3"/>
      <c r="BMQ428" s="3"/>
      <c r="BMR428" s="3"/>
      <c r="BMS428" s="3"/>
      <c r="BMT428" s="3"/>
      <c r="BMU428" s="3"/>
      <c r="BMV428" s="3"/>
      <c r="BMW428" s="3"/>
      <c r="BMX428" s="3"/>
      <c r="BMY428" s="3"/>
      <c r="BMZ428" s="3"/>
      <c r="BNA428" s="3"/>
      <c r="BNB428" s="3"/>
      <c r="BNC428" s="3"/>
      <c r="BND428" s="3"/>
      <c r="BNE428" s="3"/>
      <c r="BNF428" s="3"/>
      <c r="BNG428" s="3"/>
      <c r="BNH428" s="3"/>
      <c r="BNI428" s="3"/>
      <c r="BNJ428" s="3"/>
      <c r="BNK428" s="3"/>
      <c r="BNL428" s="3"/>
      <c r="BNM428" s="3"/>
      <c r="BNN428" s="3"/>
      <c r="BNO428" s="3"/>
      <c r="BNP428" s="3"/>
      <c r="BNQ428" s="3"/>
      <c r="BNR428" s="3"/>
      <c r="BNS428" s="3"/>
      <c r="BNT428" s="3"/>
      <c r="BNU428" s="3"/>
      <c r="BNV428" s="3"/>
      <c r="BNW428" s="3"/>
      <c r="BNX428" s="3"/>
      <c r="BNY428" s="3"/>
      <c r="BNZ428" s="3"/>
      <c r="BOA428" s="3"/>
      <c r="BOB428" s="3"/>
      <c r="BOC428" s="3"/>
      <c r="BOD428" s="3"/>
      <c r="BOE428" s="3"/>
      <c r="BOF428" s="3"/>
      <c r="BOG428" s="3"/>
      <c r="BOH428" s="3"/>
      <c r="BOI428" s="3"/>
      <c r="BOJ428" s="3"/>
      <c r="BOK428" s="3"/>
      <c r="BOL428" s="3"/>
      <c r="BOM428" s="3"/>
      <c r="BON428" s="3"/>
      <c r="BOO428" s="3"/>
      <c r="BOP428" s="3"/>
      <c r="BOQ428" s="3"/>
      <c r="BOR428" s="3"/>
      <c r="BOS428" s="3"/>
      <c r="BOT428" s="3"/>
      <c r="BOU428" s="3"/>
      <c r="BOV428" s="3"/>
      <c r="BOW428" s="3"/>
      <c r="BOX428" s="3"/>
      <c r="BOY428" s="3"/>
      <c r="BOZ428" s="3"/>
      <c r="BPA428" s="3"/>
      <c r="BPB428" s="3"/>
      <c r="BPC428" s="3"/>
      <c r="BPD428" s="3"/>
      <c r="BPE428" s="3"/>
      <c r="BPF428" s="3"/>
      <c r="BPG428" s="3"/>
      <c r="BPH428" s="3"/>
      <c r="BPI428" s="3"/>
      <c r="BPJ428" s="3"/>
      <c r="BPK428" s="3"/>
      <c r="BPL428" s="3"/>
      <c r="BPM428" s="3"/>
      <c r="BPN428" s="3"/>
      <c r="BPO428" s="3"/>
      <c r="BPP428" s="3"/>
      <c r="BPQ428" s="3"/>
      <c r="BPR428" s="3"/>
      <c r="BPS428" s="3"/>
      <c r="BPT428" s="3"/>
      <c r="BPU428" s="3"/>
      <c r="BPV428" s="3"/>
      <c r="BPW428" s="3"/>
      <c r="BPX428" s="3"/>
      <c r="BPY428" s="3"/>
      <c r="BPZ428" s="3"/>
      <c r="BQA428" s="3"/>
      <c r="BQB428" s="3"/>
      <c r="BQC428" s="3"/>
      <c r="BQD428" s="3"/>
      <c r="BQE428" s="3"/>
      <c r="BQF428" s="3"/>
      <c r="BQG428" s="3"/>
      <c r="BQH428" s="3"/>
      <c r="BQI428" s="3"/>
      <c r="BQJ428" s="3"/>
      <c r="BQK428" s="3"/>
      <c r="BQL428" s="3"/>
      <c r="BQM428" s="3"/>
      <c r="BQN428" s="3"/>
      <c r="BQO428" s="3"/>
      <c r="BQP428" s="3"/>
      <c r="BQQ428" s="3"/>
      <c r="BQR428" s="3"/>
      <c r="BQS428" s="3"/>
      <c r="BQT428" s="3"/>
      <c r="BQU428" s="3"/>
      <c r="BQV428" s="3"/>
      <c r="BQW428" s="3"/>
      <c r="BQX428" s="3"/>
      <c r="BQY428" s="3"/>
      <c r="BQZ428" s="3"/>
      <c r="BRA428" s="3"/>
      <c r="BRB428" s="3"/>
      <c r="BRC428" s="3"/>
      <c r="BRD428" s="3"/>
      <c r="BRE428" s="3"/>
      <c r="BRF428" s="3"/>
      <c r="BRG428" s="3"/>
      <c r="BRH428" s="3"/>
      <c r="BRI428" s="3"/>
      <c r="BRJ428" s="3"/>
      <c r="BRK428" s="3"/>
      <c r="BRL428" s="3"/>
      <c r="BRM428" s="3"/>
      <c r="BRN428" s="3"/>
      <c r="BRO428" s="3"/>
      <c r="BRP428" s="3"/>
      <c r="BRQ428" s="3"/>
      <c r="BRR428" s="3"/>
      <c r="BRS428" s="3"/>
      <c r="BRT428" s="3"/>
      <c r="BRU428" s="3"/>
      <c r="BRV428" s="3"/>
      <c r="BRW428" s="3"/>
      <c r="BRX428" s="3"/>
      <c r="BRY428" s="3"/>
      <c r="BRZ428" s="3"/>
      <c r="BSA428" s="3"/>
      <c r="BSB428" s="3"/>
      <c r="BSC428" s="3"/>
      <c r="BSD428" s="3"/>
      <c r="BSE428" s="3"/>
      <c r="BSF428" s="3"/>
      <c r="BSG428" s="3"/>
      <c r="BSH428" s="3"/>
      <c r="BSI428" s="3"/>
      <c r="BSJ428" s="3"/>
      <c r="BSK428" s="3"/>
      <c r="BSL428" s="3"/>
      <c r="BSM428" s="3"/>
      <c r="BSN428" s="3"/>
      <c r="BSO428" s="3"/>
      <c r="BSP428" s="3"/>
      <c r="BSQ428" s="3"/>
      <c r="BSR428" s="3"/>
      <c r="BSS428" s="3"/>
      <c r="BST428" s="3"/>
      <c r="BSU428" s="3"/>
      <c r="BSV428" s="3"/>
      <c r="BSW428" s="3"/>
      <c r="BSX428" s="3"/>
      <c r="BSY428" s="3"/>
      <c r="BSZ428" s="3"/>
      <c r="BTA428" s="3"/>
      <c r="BTB428" s="3"/>
      <c r="BTC428" s="3"/>
      <c r="BTD428" s="3"/>
      <c r="BTE428" s="3"/>
      <c r="BTF428" s="3"/>
      <c r="BTG428" s="3"/>
      <c r="BTH428" s="3"/>
      <c r="BTI428" s="3"/>
      <c r="BTJ428" s="3"/>
      <c r="BTK428" s="3"/>
      <c r="BTL428" s="3"/>
      <c r="BTM428" s="3"/>
      <c r="BTN428" s="3"/>
      <c r="BTO428" s="3"/>
      <c r="BTP428" s="3"/>
      <c r="BTQ428" s="3"/>
      <c r="BTR428" s="3"/>
      <c r="BTS428" s="3"/>
      <c r="BTT428" s="3"/>
      <c r="BTU428" s="3"/>
      <c r="BTV428" s="3"/>
      <c r="BTW428" s="3"/>
      <c r="BTX428" s="3"/>
      <c r="BTY428" s="3"/>
      <c r="BTZ428" s="3"/>
      <c r="BUA428" s="3"/>
      <c r="BUB428" s="3"/>
      <c r="BUC428" s="3"/>
      <c r="BUD428" s="3"/>
      <c r="BUE428" s="3"/>
      <c r="BUF428" s="3"/>
      <c r="BUG428" s="3"/>
      <c r="BUH428" s="3"/>
      <c r="BUI428" s="3"/>
      <c r="BUJ428" s="3"/>
      <c r="BUK428" s="3"/>
      <c r="BUL428" s="3"/>
      <c r="BUM428" s="3"/>
      <c r="BUN428" s="3"/>
      <c r="BUO428" s="3"/>
      <c r="BUP428" s="3"/>
      <c r="BUQ428" s="3"/>
      <c r="BUR428" s="3"/>
      <c r="BUS428" s="3"/>
      <c r="BUT428" s="3"/>
      <c r="BUU428" s="3"/>
      <c r="BUV428" s="3"/>
      <c r="BUW428" s="3"/>
      <c r="BUX428" s="3"/>
      <c r="BUY428" s="3"/>
      <c r="BUZ428" s="3"/>
      <c r="BVA428" s="3"/>
      <c r="BVB428" s="3"/>
      <c r="BVC428" s="3"/>
      <c r="BVD428" s="3"/>
      <c r="BVE428" s="3"/>
      <c r="BVF428" s="3"/>
      <c r="BVG428" s="3"/>
      <c r="BVH428" s="3"/>
      <c r="BVI428" s="3"/>
      <c r="BVJ428" s="3"/>
      <c r="BVK428" s="3"/>
      <c r="BVL428" s="3"/>
      <c r="BVM428" s="3"/>
      <c r="BVN428" s="3"/>
      <c r="BVO428" s="3"/>
      <c r="BVP428" s="3"/>
      <c r="BVQ428" s="3"/>
      <c r="BVR428" s="3"/>
      <c r="BVS428" s="3"/>
      <c r="BVT428" s="3"/>
      <c r="BVU428" s="3"/>
      <c r="BVV428" s="3"/>
      <c r="BVW428" s="3"/>
      <c r="BVX428" s="3"/>
      <c r="BVY428" s="3"/>
      <c r="BVZ428" s="3"/>
      <c r="BWA428" s="3"/>
      <c r="BWB428" s="3"/>
      <c r="BWC428" s="3"/>
      <c r="BWD428" s="3"/>
      <c r="BWE428" s="3"/>
      <c r="BWF428" s="3"/>
      <c r="BWG428" s="3"/>
      <c r="BWH428" s="3"/>
      <c r="BWI428" s="3"/>
      <c r="BWJ428" s="3"/>
      <c r="BWK428" s="3"/>
      <c r="BWL428" s="3"/>
      <c r="BWM428" s="3"/>
      <c r="BWN428" s="3"/>
      <c r="BWO428" s="3"/>
      <c r="BWP428" s="3"/>
      <c r="BWQ428" s="3"/>
      <c r="BWR428" s="3"/>
      <c r="BWS428" s="3"/>
      <c r="BWT428" s="3"/>
      <c r="BWU428" s="3"/>
      <c r="BWV428" s="3"/>
      <c r="BWW428" s="3"/>
      <c r="BWX428" s="3"/>
      <c r="BWY428" s="3"/>
      <c r="BWZ428" s="3"/>
      <c r="BXA428" s="3"/>
      <c r="BXB428" s="3"/>
      <c r="BXC428" s="3"/>
      <c r="BXD428" s="3"/>
      <c r="BXE428" s="3"/>
      <c r="BXF428" s="3"/>
      <c r="BXG428" s="3"/>
      <c r="BXH428" s="3"/>
      <c r="BXI428" s="3"/>
      <c r="BXJ428" s="3"/>
      <c r="BXK428" s="3"/>
      <c r="BXL428" s="3"/>
      <c r="BXM428" s="3"/>
      <c r="BXN428" s="3"/>
      <c r="BXO428" s="3"/>
      <c r="BXP428" s="3"/>
      <c r="BXQ428" s="3"/>
      <c r="BXR428" s="3"/>
      <c r="BXS428" s="3"/>
      <c r="BXT428" s="3"/>
      <c r="BXU428" s="3"/>
      <c r="BXV428" s="3"/>
      <c r="BXW428" s="3"/>
      <c r="BXX428" s="3"/>
      <c r="BXY428" s="3"/>
      <c r="BXZ428" s="3"/>
      <c r="BYA428" s="3"/>
      <c r="BYB428" s="3"/>
      <c r="BYC428" s="3"/>
      <c r="BYD428" s="3"/>
      <c r="BYE428" s="3"/>
      <c r="BYF428" s="3"/>
      <c r="BYG428" s="3"/>
      <c r="BYH428" s="3"/>
      <c r="BYI428" s="3"/>
      <c r="BYJ428" s="3"/>
      <c r="BYK428" s="3"/>
      <c r="BYL428" s="3"/>
      <c r="BYM428" s="3"/>
      <c r="BYN428" s="3"/>
      <c r="BYO428" s="3"/>
      <c r="BYP428" s="3"/>
      <c r="BYQ428" s="3"/>
      <c r="BYR428" s="3"/>
      <c r="BYS428" s="3"/>
      <c r="BYT428" s="3"/>
      <c r="BYU428" s="3"/>
      <c r="BYV428" s="3"/>
      <c r="BYW428" s="3"/>
      <c r="BYX428" s="3"/>
      <c r="BYY428" s="3"/>
      <c r="BYZ428" s="3"/>
      <c r="BZA428" s="3"/>
      <c r="BZB428" s="3"/>
      <c r="BZC428" s="3"/>
      <c r="BZD428" s="3"/>
      <c r="BZE428" s="3"/>
      <c r="BZF428" s="3"/>
      <c r="BZG428" s="3"/>
      <c r="BZH428" s="3"/>
      <c r="BZI428" s="3"/>
      <c r="BZJ428" s="3"/>
      <c r="BZK428" s="3"/>
      <c r="BZL428" s="3"/>
      <c r="BZM428" s="3"/>
      <c r="BZN428" s="3"/>
      <c r="BZO428" s="3"/>
      <c r="BZP428" s="3"/>
      <c r="BZQ428" s="3"/>
      <c r="BZR428" s="3"/>
      <c r="BZS428" s="3"/>
      <c r="BZT428" s="3"/>
      <c r="BZU428" s="3"/>
      <c r="BZV428" s="3"/>
      <c r="BZW428" s="3"/>
      <c r="BZX428" s="3"/>
      <c r="BZY428" s="3"/>
      <c r="BZZ428" s="3"/>
      <c r="CAA428" s="3"/>
      <c r="CAB428" s="3"/>
      <c r="CAC428" s="3"/>
      <c r="CAD428" s="3"/>
      <c r="CAE428" s="3"/>
      <c r="CAF428" s="3"/>
      <c r="CAG428" s="3"/>
      <c r="CAH428" s="3"/>
      <c r="CAI428" s="3"/>
      <c r="CAJ428" s="3"/>
      <c r="CAK428" s="3"/>
      <c r="CAL428" s="3"/>
      <c r="CAM428" s="3"/>
      <c r="CAN428" s="3"/>
      <c r="CAO428" s="3"/>
      <c r="CAP428" s="3"/>
      <c r="CAQ428" s="3"/>
      <c r="CAR428" s="3"/>
      <c r="CAS428" s="3"/>
      <c r="CAT428" s="3"/>
      <c r="CAU428" s="3"/>
      <c r="CAV428" s="3"/>
      <c r="CAW428" s="3"/>
      <c r="CAX428" s="3"/>
      <c r="CAY428" s="3"/>
      <c r="CAZ428" s="3"/>
      <c r="CBA428" s="3"/>
      <c r="CBB428" s="3"/>
      <c r="CBC428" s="3"/>
      <c r="CBD428" s="3"/>
      <c r="CBE428" s="3"/>
      <c r="CBF428" s="3"/>
      <c r="CBG428" s="3"/>
      <c r="CBH428" s="3"/>
      <c r="CBI428" s="3"/>
      <c r="CBJ428" s="3"/>
      <c r="CBK428" s="3"/>
      <c r="CBL428" s="3"/>
      <c r="CBM428" s="3"/>
      <c r="CBN428" s="3"/>
      <c r="CBO428" s="3"/>
      <c r="CBP428" s="3"/>
      <c r="CBQ428" s="3"/>
      <c r="CBR428" s="3"/>
      <c r="CBS428" s="3"/>
      <c r="CBT428" s="3"/>
      <c r="CBU428" s="3"/>
      <c r="CBV428" s="3"/>
      <c r="CBW428" s="3"/>
      <c r="CBX428" s="3"/>
      <c r="CBY428" s="3"/>
      <c r="CBZ428" s="3"/>
      <c r="CCA428" s="3"/>
      <c r="CCB428" s="3"/>
      <c r="CCC428" s="3"/>
      <c r="CCD428" s="3"/>
      <c r="CCE428" s="3"/>
      <c r="CCF428" s="3"/>
      <c r="CCG428" s="3"/>
      <c r="CCH428" s="3"/>
      <c r="CCI428" s="3"/>
      <c r="CCJ428" s="3"/>
      <c r="CCK428" s="3"/>
      <c r="CCL428" s="3"/>
      <c r="CCM428" s="3"/>
      <c r="CCN428" s="3"/>
      <c r="CCO428" s="3"/>
      <c r="CCP428" s="3"/>
      <c r="CCQ428" s="3"/>
      <c r="CCR428" s="3"/>
      <c r="CCS428" s="3"/>
      <c r="CCT428" s="3"/>
      <c r="CCU428" s="3"/>
      <c r="CCV428" s="3"/>
      <c r="CCW428" s="3"/>
      <c r="CCX428" s="3"/>
      <c r="CCY428" s="3"/>
      <c r="CCZ428" s="3"/>
      <c r="CDA428" s="3"/>
      <c r="CDB428" s="3"/>
      <c r="CDC428" s="3"/>
      <c r="CDD428" s="3"/>
      <c r="CDE428" s="3"/>
      <c r="CDF428" s="3"/>
      <c r="CDG428" s="3"/>
      <c r="CDH428" s="3"/>
      <c r="CDI428" s="3"/>
      <c r="CDJ428" s="3"/>
      <c r="CDK428" s="3"/>
      <c r="CDL428" s="3"/>
      <c r="CDM428" s="3"/>
      <c r="CDN428" s="3"/>
      <c r="CDO428" s="3"/>
      <c r="CDP428" s="3"/>
      <c r="CDQ428" s="3"/>
      <c r="CDR428" s="3"/>
      <c r="CDS428" s="3"/>
      <c r="CDT428" s="3"/>
      <c r="CDU428" s="3"/>
      <c r="CDV428" s="3"/>
      <c r="CDW428" s="3"/>
      <c r="CDX428" s="3"/>
      <c r="CDY428" s="3"/>
      <c r="CDZ428" s="3"/>
      <c r="CEA428" s="3"/>
      <c r="CEB428" s="3"/>
      <c r="CEC428" s="3"/>
      <c r="CED428" s="3"/>
      <c r="CEE428" s="3"/>
      <c r="CEF428" s="3"/>
      <c r="CEG428" s="3"/>
      <c r="CEH428" s="3"/>
      <c r="CEI428" s="3"/>
      <c r="CEJ428" s="3"/>
      <c r="CEK428" s="3"/>
      <c r="CEL428" s="3"/>
      <c r="CEM428" s="3"/>
      <c r="CEN428" s="3"/>
      <c r="CEO428" s="3"/>
      <c r="CEP428" s="3"/>
      <c r="CEQ428" s="3"/>
      <c r="CER428" s="3"/>
      <c r="CES428" s="3"/>
      <c r="CET428" s="3"/>
      <c r="CEU428" s="3"/>
      <c r="CEV428" s="3"/>
      <c r="CEW428" s="3"/>
      <c r="CEX428" s="3"/>
      <c r="CEY428" s="3"/>
      <c r="CEZ428" s="3"/>
      <c r="CFA428" s="3"/>
      <c r="CFB428" s="3"/>
      <c r="CFC428" s="3"/>
      <c r="CFD428" s="3"/>
      <c r="CFE428" s="3"/>
      <c r="CFF428" s="3"/>
      <c r="CFG428" s="3"/>
      <c r="CFH428" s="3"/>
      <c r="CFI428" s="3"/>
      <c r="CFJ428" s="3"/>
      <c r="CFK428" s="3"/>
      <c r="CFL428" s="3"/>
      <c r="CFM428" s="3"/>
      <c r="CFN428" s="3"/>
      <c r="CFO428" s="3"/>
      <c r="CFP428" s="3"/>
      <c r="CFQ428" s="3"/>
      <c r="CFR428" s="3"/>
      <c r="CFS428" s="3"/>
      <c r="CFT428" s="3"/>
      <c r="CFU428" s="3"/>
      <c r="CFV428" s="3"/>
      <c r="CFW428" s="3"/>
      <c r="CFX428" s="3"/>
      <c r="CFY428" s="3"/>
      <c r="CFZ428" s="3"/>
      <c r="CGA428" s="3"/>
      <c r="CGB428" s="3"/>
      <c r="CGC428" s="3"/>
      <c r="CGD428" s="3"/>
      <c r="CGE428" s="3"/>
      <c r="CGF428" s="3"/>
      <c r="CGG428" s="3"/>
      <c r="CGH428" s="3"/>
      <c r="CGI428" s="3"/>
      <c r="CGJ428" s="3"/>
      <c r="CGK428" s="3"/>
      <c r="CGL428" s="3"/>
      <c r="CGM428" s="3"/>
      <c r="CGN428" s="3"/>
      <c r="CGO428" s="3"/>
      <c r="CGP428" s="3"/>
      <c r="CGQ428" s="3"/>
      <c r="CGR428" s="3"/>
      <c r="CGS428" s="3"/>
      <c r="CGT428" s="3"/>
      <c r="CGU428" s="3"/>
      <c r="CGV428" s="3"/>
      <c r="CGW428" s="3"/>
      <c r="CGX428" s="3"/>
      <c r="CGY428" s="3"/>
      <c r="CGZ428" s="3"/>
      <c r="CHA428" s="3"/>
      <c r="CHB428" s="3"/>
      <c r="CHC428" s="3"/>
      <c r="CHD428" s="3"/>
      <c r="CHE428" s="3"/>
      <c r="CHF428" s="3"/>
      <c r="CHG428" s="3"/>
      <c r="CHH428" s="3"/>
      <c r="CHI428" s="3"/>
      <c r="CHJ428" s="3"/>
      <c r="CHK428" s="3"/>
      <c r="CHL428" s="3"/>
      <c r="CHM428" s="3"/>
      <c r="CHN428" s="3"/>
      <c r="CHO428" s="3"/>
      <c r="CHP428" s="3"/>
      <c r="CHQ428" s="3"/>
      <c r="CHR428" s="3"/>
      <c r="CHS428" s="3"/>
      <c r="CHT428" s="3"/>
      <c r="CHU428" s="3"/>
      <c r="CHV428" s="3"/>
      <c r="CHW428" s="3"/>
      <c r="CHX428" s="3"/>
      <c r="CHY428" s="3"/>
      <c r="CHZ428" s="3"/>
      <c r="CIA428" s="3"/>
      <c r="CIB428" s="3"/>
      <c r="CIC428" s="3"/>
      <c r="CID428" s="3"/>
      <c r="CIE428" s="3"/>
      <c r="CIF428" s="3"/>
      <c r="CIG428" s="3"/>
      <c r="CIH428" s="3"/>
      <c r="CII428" s="3"/>
      <c r="CIJ428" s="3"/>
      <c r="CIK428" s="3"/>
      <c r="CIL428" s="3"/>
      <c r="CIM428" s="3"/>
      <c r="CIN428" s="3"/>
      <c r="CIO428" s="3"/>
      <c r="CIP428" s="3"/>
      <c r="CIQ428" s="3"/>
      <c r="CIR428" s="3"/>
      <c r="CIS428" s="3"/>
      <c r="CIT428" s="3"/>
      <c r="CIU428" s="3"/>
      <c r="CIV428" s="3"/>
      <c r="CIW428" s="3"/>
      <c r="CIX428" s="3"/>
      <c r="CIY428" s="3"/>
      <c r="CIZ428" s="3"/>
      <c r="CJA428" s="3"/>
      <c r="CJB428" s="3"/>
      <c r="CJC428" s="3"/>
      <c r="CJD428" s="3"/>
      <c r="CJE428" s="3"/>
      <c r="CJF428" s="3"/>
      <c r="CJG428" s="3"/>
      <c r="CJH428" s="3"/>
      <c r="CJI428" s="3"/>
      <c r="CJJ428" s="3"/>
      <c r="CJK428" s="3"/>
      <c r="CJL428" s="3"/>
      <c r="CJM428" s="3"/>
      <c r="CJN428" s="3"/>
      <c r="CJO428" s="3"/>
      <c r="CJP428" s="3"/>
      <c r="CJQ428" s="3"/>
      <c r="CJR428" s="3"/>
      <c r="CJS428" s="3"/>
      <c r="CJT428" s="3"/>
      <c r="CJU428" s="3"/>
      <c r="CJV428" s="3"/>
      <c r="CJW428" s="3"/>
      <c r="CJX428" s="3"/>
      <c r="CJY428" s="3"/>
      <c r="CJZ428" s="3"/>
      <c r="CKA428" s="3"/>
      <c r="CKB428" s="3"/>
      <c r="CKC428" s="3"/>
      <c r="CKD428" s="3"/>
      <c r="CKE428" s="3"/>
      <c r="CKF428" s="3"/>
      <c r="CKG428" s="3"/>
      <c r="CKH428" s="3"/>
      <c r="CKI428" s="3"/>
      <c r="CKJ428" s="3"/>
      <c r="CKK428" s="3"/>
      <c r="CKL428" s="3"/>
      <c r="CKM428" s="3"/>
      <c r="CKN428" s="3"/>
      <c r="CKO428" s="3"/>
      <c r="CKP428" s="3"/>
      <c r="CKQ428" s="3"/>
      <c r="CKR428" s="3"/>
      <c r="CKS428" s="3"/>
      <c r="CKT428" s="3"/>
      <c r="CKU428" s="3"/>
      <c r="CKV428" s="3"/>
      <c r="CKW428" s="3"/>
      <c r="CKX428" s="3"/>
      <c r="CKY428" s="3"/>
      <c r="CKZ428" s="3"/>
      <c r="CLA428" s="3"/>
      <c r="CLB428" s="3"/>
      <c r="CLC428" s="3"/>
      <c r="CLD428" s="3"/>
      <c r="CLE428" s="3"/>
      <c r="CLF428" s="3"/>
      <c r="CLG428" s="3"/>
      <c r="CLH428" s="3"/>
      <c r="CLI428" s="3"/>
      <c r="CLJ428" s="3"/>
      <c r="CLK428" s="3"/>
      <c r="CLL428" s="3"/>
      <c r="CLM428" s="3"/>
      <c r="CLN428" s="3"/>
      <c r="CLO428" s="3"/>
      <c r="CLP428" s="3"/>
      <c r="CLQ428" s="3"/>
      <c r="CLR428" s="3"/>
      <c r="CLS428" s="3"/>
      <c r="CLT428" s="3"/>
      <c r="CLU428" s="3"/>
      <c r="CLV428" s="3"/>
      <c r="CLW428" s="3"/>
      <c r="CLX428" s="3"/>
      <c r="CLY428" s="3"/>
      <c r="CLZ428" s="3"/>
      <c r="CMA428" s="3"/>
      <c r="CMB428" s="3"/>
      <c r="CMC428" s="3"/>
      <c r="CMD428" s="3"/>
      <c r="CME428" s="3"/>
      <c r="CMF428" s="3"/>
      <c r="CMG428" s="3"/>
      <c r="CMH428" s="3"/>
      <c r="CMI428" s="3"/>
      <c r="CMJ428" s="3"/>
      <c r="CMK428" s="3"/>
      <c r="CML428" s="3"/>
      <c r="CMM428" s="3"/>
      <c r="CMN428" s="3"/>
      <c r="CMO428" s="3"/>
      <c r="CMP428" s="3"/>
      <c r="CMQ428" s="3"/>
      <c r="CMR428" s="3"/>
      <c r="CMS428" s="3"/>
      <c r="CMT428" s="3"/>
      <c r="CMU428" s="3"/>
      <c r="CMV428" s="3"/>
      <c r="CMW428" s="3"/>
      <c r="CMX428" s="3"/>
      <c r="CMY428" s="3"/>
      <c r="CMZ428" s="3"/>
      <c r="CNA428" s="3"/>
      <c r="CNB428" s="3"/>
      <c r="CNC428" s="3"/>
      <c r="CND428" s="3"/>
      <c r="CNE428" s="3"/>
      <c r="CNF428" s="3"/>
      <c r="CNG428" s="3"/>
      <c r="CNH428" s="3"/>
      <c r="CNI428" s="3"/>
      <c r="CNJ428" s="3"/>
      <c r="CNK428" s="3"/>
      <c r="CNL428" s="3"/>
      <c r="CNM428" s="3"/>
      <c r="CNN428" s="3"/>
      <c r="CNO428" s="3"/>
      <c r="CNP428" s="3"/>
      <c r="CNQ428" s="3"/>
      <c r="CNR428" s="3"/>
      <c r="CNS428" s="3"/>
      <c r="CNT428" s="3"/>
      <c r="CNU428" s="3"/>
      <c r="CNV428" s="3"/>
      <c r="CNW428" s="3"/>
      <c r="CNX428" s="3"/>
      <c r="CNY428" s="3"/>
      <c r="CNZ428" s="3"/>
      <c r="COA428" s="3"/>
      <c r="COB428" s="3"/>
      <c r="COC428" s="3"/>
      <c r="COD428" s="3"/>
      <c r="COE428" s="3"/>
      <c r="COF428" s="3"/>
      <c r="COG428" s="3"/>
      <c r="COH428" s="3"/>
      <c r="COI428" s="3"/>
      <c r="COJ428" s="3"/>
      <c r="COK428" s="3"/>
      <c r="COL428" s="3"/>
      <c r="COM428" s="3"/>
      <c r="CON428" s="3"/>
      <c r="COO428" s="3"/>
      <c r="COP428" s="3"/>
      <c r="COQ428" s="3"/>
      <c r="COR428" s="3"/>
      <c r="COS428" s="3"/>
      <c r="COT428" s="3"/>
      <c r="COU428" s="3"/>
      <c r="COV428" s="3"/>
      <c r="COW428" s="3"/>
      <c r="COX428" s="3"/>
      <c r="COY428" s="3"/>
      <c r="COZ428" s="3"/>
      <c r="CPA428" s="3"/>
      <c r="CPB428" s="3"/>
      <c r="CPC428" s="3"/>
      <c r="CPD428" s="3"/>
      <c r="CPE428" s="3"/>
      <c r="CPF428" s="3"/>
      <c r="CPG428" s="3"/>
      <c r="CPH428" s="3"/>
      <c r="CPI428" s="3"/>
      <c r="CPJ428" s="3"/>
      <c r="CPK428" s="3"/>
      <c r="CPL428" s="3"/>
      <c r="CPM428" s="3"/>
      <c r="CPN428" s="3"/>
      <c r="CPO428" s="3"/>
      <c r="CPP428" s="3"/>
      <c r="CPQ428" s="3"/>
      <c r="CPR428" s="3"/>
      <c r="CPS428" s="3"/>
      <c r="CPT428" s="3"/>
      <c r="CPU428" s="3"/>
      <c r="CPV428" s="3"/>
      <c r="CPW428" s="3"/>
      <c r="CPX428" s="3"/>
      <c r="CPY428" s="3"/>
      <c r="CPZ428" s="3"/>
      <c r="CQA428" s="3"/>
      <c r="CQB428" s="3"/>
      <c r="CQC428" s="3"/>
      <c r="CQD428" s="3"/>
      <c r="CQE428" s="3"/>
      <c r="CQF428" s="3"/>
      <c r="CQG428" s="3"/>
      <c r="CQH428" s="3"/>
      <c r="CQI428" s="3"/>
      <c r="CQJ428" s="3"/>
      <c r="CQK428" s="3"/>
      <c r="CQL428" s="3"/>
      <c r="CQM428" s="3"/>
      <c r="CQN428" s="3"/>
      <c r="CQO428" s="3"/>
      <c r="CQP428" s="3"/>
      <c r="CQQ428" s="3"/>
      <c r="CQR428" s="3"/>
      <c r="CQS428" s="3"/>
      <c r="CQT428" s="3"/>
      <c r="CQU428" s="3"/>
      <c r="CQV428" s="3"/>
      <c r="CQW428" s="3"/>
      <c r="CQX428" s="3"/>
      <c r="CQY428" s="3"/>
      <c r="CQZ428" s="3"/>
      <c r="CRA428" s="3"/>
      <c r="CRB428" s="3"/>
      <c r="CRC428" s="3"/>
      <c r="CRD428" s="3"/>
      <c r="CRE428" s="3"/>
      <c r="CRF428" s="3"/>
      <c r="CRG428" s="3"/>
      <c r="CRH428" s="3"/>
      <c r="CRI428" s="3"/>
      <c r="CRJ428" s="3"/>
      <c r="CRK428" s="3"/>
      <c r="CRL428" s="3"/>
      <c r="CRM428" s="3"/>
      <c r="CRN428" s="3"/>
      <c r="CRO428" s="3"/>
      <c r="CRP428" s="3"/>
      <c r="CRQ428" s="3"/>
      <c r="CRR428" s="3"/>
      <c r="CRS428" s="3"/>
      <c r="CRT428" s="3"/>
      <c r="CRU428" s="3"/>
      <c r="CRV428" s="3"/>
      <c r="CRW428" s="3"/>
      <c r="CRX428" s="3"/>
      <c r="CRY428" s="3"/>
      <c r="CRZ428" s="3"/>
      <c r="CSA428" s="3"/>
      <c r="CSB428" s="3"/>
      <c r="CSC428" s="3"/>
      <c r="CSD428" s="3"/>
      <c r="CSE428" s="3"/>
      <c r="CSF428" s="3"/>
      <c r="CSG428" s="3"/>
      <c r="CSH428" s="3"/>
      <c r="CSI428" s="3"/>
      <c r="CSJ428" s="3"/>
      <c r="CSK428" s="3"/>
      <c r="CSL428" s="3"/>
      <c r="CSM428" s="3"/>
      <c r="CSN428" s="3"/>
      <c r="CSO428" s="3"/>
      <c r="CSP428" s="3"/>
      <c r="CSQ428" s="3"/>
      <c r="CSR428" s="3"/>
      <c r="CSS428" s="3"/>
      <c r="CST428" s="3"/>
      <c r="CSU428" s="3"/>
      <c r="CSV428" s="3"/>
      <c r="CSW428" s="3"/>
      <c r="CSX428" s="3"/>
      <c r="CSY428" s="3"/>
      <c r="CSZ428" s="3"/>
      <c r="CTA428" s="3"/>
      <c r="CTB428" s="3"/>
      <c r="CTC428" s="3"/>
      <c r="CTD428" s="3"/>
      <c r="CTE428" s="3"/>
      <c r="CTF428" s="3"/>
      <c r="CTG428" s="3"/>
      <c r="CTH428" s="3"/>
      <c r="CTI428" s="3"/>
      <c r="CTJ428" s="3"/>
      <c r="CTK428" s="3"/>
      <c r="CTL428" s="3"/>
      <c r="CTM428" s="3"/>
      <c r="CTN428" s="3"/>
      <c r="CTO428" s="3"/>
      <c r="CTP428" s="3"/>
      <c r="CTQ428" s="3"/>
      <c r="CTR428" s="3"/>
      <c r="CTS428" s="3"/>
      <c r="CTT428" s="3"/>
      <c r="CTU428" s="3"/>
      <c r="CTV428" s="3"/>
      <c r="CTW428" s="3"/>
      <c r="CTX428" s="3"/>
      <c r="CTY428" s="3"/>
      <c r="CTZ428" s="3"/>
      <c r="CUA428" s="3"/>
      <c r="CUB428" s="3"/>
      <c r="CUC428" s="3"/>
      <c r="CUD428" s="3"/>
      <c r="CUE428" s="3"/>
      <c r="CUF428" s="3"/>
      <c r="CUG428" s="3"/>
      <c r="CUH428" s="3"/>
      <c r="CUI428" s="3"/>
      <c r="CUJ428" s="3"/>
      <c r="CUK428" s="3"/>
      <c r="CUL428" s="3"/>
      <c r="CUM428" s="3"/>
      <c r="CUN428" s="3"/>
      <c r="CUO428" s="3"/>
      <c r="CUP428" s="3"/>
      <c r="CUQ428" s="3"/>
      <c r="CUR428" s="3"/>
      <c r="CUS428" s="3"/>
      <c r="CUT428" s="3"/>
      <c r="CUU428" s="3"/>
      <c r="CUV428" s="3"/>
      <c r="CUW428" s="3"/>
      <c r="CUX428" s="3"/>
      <c r="CUY428" s="3"/>
      <c r="CUZ428" s="3"/>
      <c r="CVA428" s="3"/>
      <c r="CVB428" s="3"/>
      <c r="CVC428" s="3"/>
      <c r="CVD428" s="3"/>
      <c r="CVE428" s="3"/>
      <c r="CVF428" s="3"/>
      <c r="CVG428" s="3"/>
      <c r="CVH428" s="3"/>
      <c r="CVI428" s="3"/>
      <c r="CVJ428" s="3"/>
      <c r="CVK428" s="3"/>
      <c r="CVL428" s="3"/>
      <c r="CVM428" s="3"/>
      <c r="CVN428" s="3"/>
      <c r="CVO428" s="3"/>
      <c r="CVP428" s="3"/>
      <c r="CVQ428" s="3"/>
      <c r="CVR428" s="3"/>
      <c r="CVS428" s="3"/>
      <c r="CVT428" s="3"/>
      <c r="CVU428" s="3"/>
      <c r="CVV428" s="3"/>
      <c r="CVW428" s="3"/>
      <c r="CVX428" s="3"/>
      <c r="CVY428" s="3"/>
      <c r="CVZ428" s="3"/>
      <c r="CWA428" s="3"/>
      <c r="CWB428" s="3"/>
      <c r="CWC428" s="3"/>
      <c r="CWD428" s="3"/>
      <c r="CWE428" s="3"/>
      <c r="CWF428" s="3"/>
      <c r="CWG428" s="3"/>
      <c r="CWH428" s="3"/>
      <c r="CWI428" s="3"/>
      <c r="CWJ428" s="3"/>
      <c r="CWK428" s="3"/>
      <c r="CWL428" s="3"/>
      <c r="CWM428" s="3"/>
      <c r="CWN428" s="3"/>
      <c r="CWO428" s="3"/>
      <c r="CWP428" s="3"/>
      <c r="CWQ428" s="3"/>
      <c r="CWR428" s="3"/>
      <c r="CWS428" s="3"/>
      <c r="CWT428" s="3"/>
      <c r="CWU428" s="3"/>
      <c r="CWV428" s="3"/>
      <c r="CWW428" s="3"/>
      <c r="CWX428" s="3"/>
      <c r="CWY428" s="3"/>
      <c r="CWZ428" s="3"/>
      <c r="CXA428" s="3"/>
      <c r="CXB428" s="3"/>
      <c r="CXC428" s="3"/>
      <c r="CXD428" s="3"/>
      <c r="CXE428" s="3"/>
      <c r="CXF428" s="3"/>
      <c r="CXG428" s="3"/>
      <c r="CXH428" s="3"/>
      <c r="CXI428" s="3"/>
      <c r="CXJ428" s="3"/>
      <c r="CXK428" s="3"/>
      <c r="CXL428" s="3"/>
      <c r="CXM428" s="3"/>
      <c r="CXN428" s="3"/>
      <c r="CXO428" s="3"/>
      <c r="CXP428" s="3"/>
      <c r="CXQ428" s="3"/>
      <c r="CXR428" s="3"/>
      <c r="CXS428" s="3"/>
      <c r="CXT428" s="3"/>
      <c r="CXU428" s="3"/>
      <c r="CXV428" s="3"/>
      <c r="CXW428" s="3"/>
      <c r="CXX428" s="3"/>
      <c r="CXY428" s="3"/>
      <c r="CXZ428" s="3"/>
      <c r="CYA428" s="3"/>
      <c r="CYB428" s="3"/>
      <c r="CYC428" s="3"/>
      <c r="CYD428" s="3"/>
      <c r="CYE428" s="3"/>
      <c r="CYF428" s="3"/>
      <c r="CYG428" s="3"/>
      <c r="CYH428" s="3"/>
      <c r="CYI428" s="3"/>
      <c r="CYJ428" s="3"/>
      <c r="CYK428" s="3"/>
      <c r="CYL428" s="3"/>
      <c r="CYM428" s="3"/>
      <c r="CYN428" s="3"/>
      <c r="CYO428" s="3"/>
      <c r="CYP428" s="3"/>
      <c r="CYQ428" s="3"/>
      <c r="CYR428" s="3"/>
      <c r="CYS428" s="3"/>
      <c r="CYT428" s="3"/>
      <c r="CYU428" s="3"/>
      <c r="CYV428" s="3"/>
      <c r="CYW428" s="3"/>
      <c r="CYX428" s="3"/>
      <c r="CYY428" s="3"/>
      <c r="CYZ428" s="3"/>
      <c r="CZA428" s="3"/>
      <c r="CZB428" s="3"/>
      <c r="CZC428" s="3"/>
      <c r="CZD428" s="3"/>
      <c r="CZE428" s="3"/>
      <c r="CZF428" s="3"/>
      <c r="CZG428" s="3"/>
      <c r="CZH428" s="3"/>
      <c r="CZI428" s="3"/>
      <c r="CZJ428" s="3"/>
      <c r="CZK428" s="3"/>
      <c r="CZL428" s="3"/>
      <c r="CZM428" s="3"/>
      <c r="CZN428" s="3"/>
      <c r="CZO428" s="3"/>
      <c r="CZP428" s="3"/>
      <c r="CZQ428" s="3"/>
      <c r="CZR428" s="3"/>
      <c r="CZS428" s="3"/>
      <c r="CZT428" s="3"/>
      <c r="CZU428" s="3"/>
      <c r="CZV428" s="3"/>
      <c r="CZW428" s="3"/>
      <c r="CZX428" s="3"/>
      <c r="CZY428" s="3"/>
      <c r="CZZ428" s="3"/>
      <c r="DAA428" s="3"/>
      <c r="DAB428" s="3"/>
      <c r="DAC428" s="3"/>
      <c r="DAD428" s="3"/>
      <c r="DAE428" s="3"/>
      <c r="DAF428" s="3"/>
      <c r="DAG428" s="3"/>
      <c r="DAH428" s="3"/>
      <c r="DAI428" s="3"/>
      <c r="DAJ428" s="3"/>
      <c r="DAK428" s="3"/>
      <c r="DAL428" s="3"/>
      <c r="DAM428" s="3"/>
      <c r="DAN428" s="3"/>
      <c r="DAO428" s="3"/>
      <c r="DAP428" s="3"/>
      <c r="DAQ428" s="3"/>
      <c r="DAR428" s="3"/>
      <c r="DAS428" s="3"/>
      <c r="DAT428" s="3"/>
      <c r="DAU428" s="3"/>
      <c r="DAV428" s="3"/>
      <c r="DAW428" s="3"/>
      <c r="DAX428" s="3"/>
      <c r="DAY428" s="3"/>
      <c r="DAZ428" s="3"/>
      <c r="DBA428" s="3"/>
      <c r="DBB428" s="3"/>
      <c r="DBC428" s="3"/>
      <c r="DBD428" s="3"/>
      <c r="DBE428" s="3"/>
      <c r="DBF428" s="3"/>
      <c r="DBG428" s="3"/>
      <c r="DBH428" s="3"/>
      <c r="DBI428" s="3"/>
      <c r="DBJ428" s="3"/>
      <c r="DBK428" s="3"/>
      <c r="DBL428" s="3"/>
      <c r="DBM428" s="3"/>
      <c r="DBN428" s="3"/>
      <c r="DBO428" s="3"/>
      <c r="DBP428" s="3"/>
      <c r="DBQ428" s="3"/>
      <c r="DBR428" s="3"/>
      <c r="DBS428" s="3"/>
      <c r="DBT428" s="3"/>
      <c r="DBU428" s="3"/>
      <c r="DBV428" s="3"/>
      <c r="DBW428" s="3"/>
      <c r="DBX428" s="3"/>
      <c r="DBY428" s="3"/>
      <c r="DBZ428" s="3"/>
      <c r="DCA428" s="3"/>
      <c r="DCB428" s="3"/>
      <c r="DCC428" s="3"/>
      <c r="DCD428" s="3"/>
      <c r="DCE428" s="3"/>
      <c r="DCF428" s="3"/>
      <c r="DCG428" s="3"/>
      <c r="DCH428" s="3"/>
      <c r="DCI428" s="3"/>
      <c r="DCJ428" s="3"/>
      <c r="DCK428" s="3"/>
      <c r="DCL428" s="3"/>
      <c r="DCM428" s="3"/>
      <c r="DCN428" s="3"/>
      <c r="DCO428" s="3"/>
      <c r="DCP428" s="3"/>
      <c r="DCQ428" s="3"/>
      <c r="DCR428" s="3"/>
      <c r="DCS428" s="3"/>
      <c r="DCT428" s="3"/>
      <c r="DCU428" s="3"/>
      <c r="DCV428" s="3"/>
      <c r="DCW428" s="3"/>
      <c r="DCX428" s="3"/>
      <c r="DCY428" s="3"/>
      <c r="DCZ428" s="3"/>
      <c r="DDA428" s="3"/>
      <c r="DDB428" s="3"/>
      <c r="DDC428" s="3"/>
      <c r="DDD428" s="3"/>
      <c r="DDE428" s="3"/>
      <c r="DDF428" s="3"/>
      <c r="DDG428" s="3"/>
      <c r="DDH428" s="3"/>
      <c r="DDI428" s="3"/>
      <c r="DDJ428" s="3"/>
      <c r="DDK428" s="3"/>
      <c r="DDL428" s="3"/>
      <c r="DDM428" s="3"/>
      <c r="DDN428" s="3"/>
      <c r="DDO428" s="3"/>
      <c r="DDP428" s="3"/>
      <c r="DDQ428" s="3"/>
      <c r="DDR428" s="3"/>
      <c r="DDS428" s="3"/>
      <c r="DDT428" s="3"/>
      <c r="DDU428" s="3"/>
      <c r="DDV428" s="3"/>
      <c r="DDW428" s="3"/>
      <c r="DDX428" s="3"/>
      <c r="DDY428" s="3"/>
      <c r="DDZ428" s="3"/>
      <c r="DEA428" s="3"/>
      <c r="DEB428" s="3"/>
      <c r="DEC428" s="3"/>
      <c r="DED428" s="3"/>
      <c r="DEE428" s="3"/>
      <c r="DEF428" s="3"/>
      <c r="DEG428" s="3"/>
      <c r="DEH428" s="3"/>
      <c r="DEI428" s="3"/>
      <c r="DEJ428" s="3"/>
      <c r="DEK428" s="3"/>
      <c r="DEL428" s="3"/>
      <c r="DEM428" s="3"/>
      <c r="DEN428" s="3"/>
      <c r="DEO428" s="3"/>
      <c r="DEP428" s="3"/>
      <c r="DEQ428" s="3"/>
      <c r="DER428" s="3"/>
      <c r="DES428" s="3"/>
      <c r="DET428" s="3"/>
      <c r="DEU428" s="3"/>
      <c r="DEV428" s="3"/>
      <c r="DEW428" s="3"/>
      <c r="DEX428" s="3"/>
      <c r="DEY428" s="3"/>
      <c r="DEZ428" s="3"/>
      <c r="DFA428" s="3"/>
      <c r="DFB428" s="3"/>
      <c r="DFC428" s="3"/>
      <c r="DFD428" s="3"/>
      <c r="DFE428" s="3"/>
      <c r="DFF428" s="3"/>
      <c r="DFG428" s="3"/>
      <c r="DFH428" s="3"/>
      <c r="DFI428" s="3"/>
      <c r="DFJ428" s="3"/>
      <c r="DFK428" s="3"/>
      <c r="DFL428" s="3"/>
      <c r="DFM428" s="3"/>
      <c r="DFN428" s="3"/>
      <c r="DFO428" s="3"/>
      <c r="DFP428" s="3"/>
      <c r="DFQ428" s="3"/>
      <c r="DFR428" s="3"/>
      <c r="DFS428" s="3"/>
      <c r="DFT428" s="3"/>
      <c r="DFU428" s="3"/>
      <c r="DFV428" s="3"/>
      <c r="DFW428" s="3"/>
      <c r="DFX428" s="3"/>
      <c r="DFY428" s="3"/>
      <c r="DFZ428" s="3"/>
      <c r="DGA428" s="3"/>
      <c r="DGB428" s="3"/>
      <c r="DGC428" s="3"/>
      <c r="DGD428" s="3"/>
      <c r="DGE428" s="3"/>
      <c r="DGF428" s="3"/>
      <c r="DGG428" s="3"/>
      <c r="DGH428" s="3"/>
      <c r="DGI428" s="3"/>
      <c r="DGJ428" s="3"/>
      <c r="DGK428" s="3"/>
      <c r="DGL428" s="3"/>
      <c r="DGM428" s="3"/>
      <c r="DGN428" s="3"/>
      <c r="DGO428" s="3"/>
      <c r="DGP428" s="3"/>
      <c r="DGQ428" s="3"/>
      <c r="DGR428" s="3"/>
      <c r="DGS428" s="3"/>
      <c r="DGT428" s="3"/>
      <c r="DGU428" s="3"/>
      <c r="DGV428" s="3"/>
      <c r="DGW428" s="3"/>
      <c r="DGX428" s="3"/>
      <c r="DGY428" s="3"/>
      <c r="DGZ428" s="3"/>
      <c r="DHA428" s="3"/>
      <c r="DHB428" s="3"/>
      <c r="DHC428" s="3"/>
      <c r="DHD428" s="3"/>
      <c r="DHE428" s="3"/>
      <c r="DHF428" s="3"/>
      <c r="DHG428" s="3"/>
      <c r="DHH428" s="3"/>
      <c r="DHI428" s="3"/>
      <c r="DHJ428" s="3"/>
      <c r="DHK428" s="3"/>
      <c r="DHL428" s="3"/>
      <c r="DHM428" s="3"/>
      <c r="DHN428" s="3"/>
      <c r="DHO428" s="3"/>
      <c r="DHP428" s="3"/>
      <c r="DHQ428" s="3"/>
      <c r="DHR428" s="3"/>
      <c r="DHS428" s="3"/>
      <c r="DHT428" s="3"/>
      <c r="DHU428" s="3"/>
      <c r="DHV428" s="3"/>
      <c r="DHW428" s="3"/>
      <c r="DHX428" s="3"/>
      <c r="DHY428" s="3"/>
      <c r="DHZ428" s="3"/>
      <c r="DIA428" s="3"/>
      <c r="DIB428" s="3"/>
      <c r="DIC428" s="3"/>
      <c r="DID428" s="3"/>
      <c r="DIE428" s="3"/>
      <c r="DIF428" s="3"/>
      <c r="DIG428" s="3"/>
      <c r="DIH428" s="3"/>
      <c r="DII428" s="3"/>
      <c r="DIJ428" s="3"/>
      <c r="DIK428" s="3"/>
      <c r="DIL428" s="3"/>
      <c r="DIM428" s="3"/>
      <c r="DIN428" s="3"/>
      <c r="DIO428" s="3"/>
      <c r="DIP428" s="3"/>
      <c r="DIQ428" s="3"/>
      <c r="DIR428" s="3"/>
      <c r="DIS428" s="3"/>
      <c r="DIT428" s="3"/>
      <c r="DIU428" s="3"/>
      <c r="DIV428" s="3"/>
      <c r="DIW428" s="3"/>
      <c r="DIX428" s="3"/>
      <c r="DIY428" s="3"/>
      <c r="DIZ428" s="3"/>
      <c r="DJA428" s="3"/>
      <c r="DJB428" s="3"/>
      <c r="DJC428" s="3"/>
      <c r="DJD428" s="3"/>
      <c r="DJE428" s="3"/>
      <c r="DJF428" s="3"/>
      <c r="DJG428" s="3"/>
      <c r="DJH428" s="3"/>
      <c r="DJI428" s="3"/>
      <c r="DJJ428" s="3"/>
      <c r="DJK428" s="3"/>
      <c r="DJL428" s="3"/>
      <c r="DJM428" s="3"/>
      <c r="DJN428" s="3"/>
      <c r="DJO428" s="3"/>
      <c r="DJP428" s="3"/>
      <c r="DJQ428" s="3"/>
      <c r="DJR428" s="3"/>
      <c r="DJS428" s="3"/>
      <c r="DJT428" s="3"/>
      <c r="DJU428" s="3"/>
      <c r="DJV428" s="3"/>
      <c r="DJW428" s="3"/>
      <c r="DJX428" s="3"/>
      <c r="DJY428" s="3"/>
      <c r="DJZ428" s="3"/>
      <c r="DKA428" s="3"/>
      <c r="DKB428" s="3"/>
      <c r="DKC428" s="3"/>
      <c r="DKD428" s="3"/>
      <c r="DKE428" s="3"/>
      <c r="DKF428" s="3"/>
      <c r="DKG428" s="3"/>
      <c r="DKH428" s="3"/>
      <c r="DKI428" s="3"/>
      <c r="DKJ428" s="3"/>
      <c r="DKK428" s="3"/>
      <c r="DKL428" s="3"/>
      <c r="DKM428" s="3"/>
      <c r="DKN428" s="3"/>
      <c r="DKO428" s="3"/>
      <c r="DKP428" s="3"/>
      <c r="DKQ428" s="3"/>
      <c r="DKR428" s="3"/>
      <c r="DKS428" s="3"/>
      <c r="DKT428" s="3"/>
      <c r="DKU428" s="3"/>
      <c r="DKV428" s="3"/>
      <c r="DKW428" s="3"/>
      <c r="DKX428" s="3"/>
      <c r="DKY428" s="3"/>
      <c r="DKZ428" s="3"/>
      <c r="DLA428" s="3"/>
      <c r="DLB428" s="3"/>
      <c r="DLC428" s="3"/>
      <c r="DLD428" s="3"/>
      <c r="DLE428" s="3"/>
      <c r="DLF428" s="3"/>
      <c r="DLG428" s="3"/>
      <c r="DLH428" s="3"/>
      <c r="DLI428" s="3"/>
      <c r="DLJ428" s="3"/>
      <c r="DLK428" s="3"/>
      <c r="DLL428" s="3"/>
      <c r="DLM428" s="3"/>
      <c r="DLN428" s="3"/>
      <c r="DLO428" s="3"/>
      <c r="DLP428" s="3"/>
      <c r="DLQ428" s="3"/>
      <c r="DLR428" s="3"/>
      <c r="DLS428" s="3"/>
      <c r="DLT428" s="3"/>
      <c r="DLU428" s="3"/>
      <c r="DLV428" s="3"/>
      <c r="DLW428" s="3"/>
      <c r="DLX428" s="3"/>
      <c r="DLY428" s="3"/>
      <c r="DLZ428" s="3"/>
      <c r="DMA428" s="3"/>
      <c r="DMB428" s="3"/>
      <c r="DMC428" s="3"/>
      <c r="DMD428" s="3"/>
      <c r="DME428" s="3"/>
      <c r="DMF428" s="3"/>
      <c r="DMG428" s="3"/>
      <c r="DMH428" s="3"/>
      <c r="DMI428" s="3"/>
      <c r="DMJ428" s="3"/>
      <c r="DMK428" s="3"/>
      <c r="DML428" s="3"/>
      <c r="DMM428" s="3"/>
      <c r="DMN428" s="3"/>
      <c r="DMO428" s="3"/>
      <c r="DMP428" s="3"/>
      <c r="DMQ428" s="3"/>
      <c r="DMR428" s="3"/>
      <c r="DMS428" s="3"/>
      <c r="DMT428" s="3"/>
      <c r="DMU428" s="3"/>
      <c r="DMV428" s="3"/>
      <c r="DMW428" s="3"/>
      <c r="DMX428" s="3"/>
      <c r="DMY428" s="3"/>
      <c r="DMZ428" s="3"/>
      <c r="DNA428" s="3"/>
      <c r="DNB428" s="3"/>
      <c r="DNC428" s="3"/>
      <c r="DND428" s="3"/>
      <c r="DNE428" s="3"/>
      <c r="DNF428" s="3"/>
      <c r="DNG428" s="3"/>
      <c r="DNH428" s="3"/>
      <c r="DNI428" s="3"/>
      <c r="DNJ428" s="3"/>
      <c r="DNK428" s="3"/>
      <c r="DNL428" s="3"/>
      <c r="DNM428" s="3"/>
      <c r="DNN428" s="3"/>
      <c r="DNO428" s="3"/>
      <c r="DNP428" s="3"/>
      <c r="DNQ428" s="3"/>
      <c r="DNR428" s="3"/>
      <c r="DNS428" s="3"/>
      <c r="DNT428" s="3"/>
      <c r="DNU428" s="3"/>
      <c r="DNV428" s="3"/>
      <c r="DNW428" s="3"/>
      <c r="DNX428" s="3"/>
      <c r="DNY428" s="3"/>
      <c r="DNZ428" s="3"/>
      <c r="DOA428" s="3"/>
      <c r="DOB428" s="3"/>
      <c r="DOC428" s="3"/>
      <c r="DOD428" s="3"/>
      <c r="DOE428" s="3"/>
      <c r="DOF428" s="3"/>
      <c r="DOG428" s="3"/>
      <c r="DOH428" s="3"/>
      <c r="DOI428" s="3"/>
      <c r="DOJ428" s="3"/>
      <c r="DOK428" s="3"/>
      <c r="DOL428" s="3"/>
      <c r="DOM428" s="3"/>
      <c r="DON428" s="3"/>
      <c r="DOO428" s="3"/>
      <c r="DOP428" s="3"/>
      <c r="DOQ428" s="3"/>
      <c r="DOR428" s="3"/>
      <c r="DOS428" s="3"/>
      <c r="DOT428" s="3"/>
      <c r="DOU428" s="3"/>
      <c r="DOV428" s="3"/>
      <c r="DOW428" s="3"/>
      <c r="DOX428" s="3"/>
      <c r="DOY428" s="3"/>
      <c r="DOZ428" s="3"/>
      <c r="DPA428" s="3"/>
      <c r="DPB428" s="3"/>
      <c r="DPC428" s="3"/>
      <c r="DPD428" s="3"/>
      <c r="DPE428" s="3"/>
      <c r="DPF428" s="3"/>
      <c r="DPG428" s="3"/>
      <c r="DPH428" s="3"/>
      <c r="DPI428" s="3"/>
      <c r="DPJ428" s="3"/>
      <c r="DPK428" s="3"/>
      <c r="DPL428" s="3"/>
      <c r="DPM428" s="3"/>
      <c r="DPN428" s="3"/>
      <c r="DPO428" s="3"/>
      <c r="DPP428" s="3"/>
      <c r="DPQ428" s="3"/>
      <c r="DPR428" s="3"/>
      <c r="DPS428" s="3"/>
      <c r="DPT428" s="3"/>
      <c r="DPU428" s="3"/>
      <c r="DPV428" s="3"/>
      <c r="DPW428" s="3"/>
      <c r="DPX428" s="3"/>
      <c r="DPY428" s="3"/>
      <c r="DPZ428" s="3"/>
      <c r="DQA428" s="3"/>
      <c r="DQB428" s="3"/>
      <c r="DQC428" s="3"/>
      <c r="DQD428" s="3"/>
      <c r="DQE428" s="3"/>
      <c r="DQF428" s="3"/>
      <c r="DQG428" s="3"/>
      <c r="DQH428" s="3"/>
      <c r="DQI428" s="3"/>
      <c r="DQJ428" s="3"/>
      <c r="DQK428" s="3"/>
      <c r="DQL428" s="3"/>
      <c r="DQM428" s="3"/>
      <c r="DQN428" s="3"/>
      <c r="DQO428" s="3"/>
      <c r="DQP428" s="3"/>
      <c r="DQQ428" s="3"/>
      <c r="DQR428" s="3"/>
      <c r="DQS428" s="3"/>
      <c r="DQT428" s="3"/>
      <c r="DQU428" s="3"/>
      <c r="DQV428" s="3"/>
      <c r="DQW428" s="3"/>
      <c r="DQX428" s="3"/>
      <c r="DQY428" s="3"/>
      <c r="DQZ428" s="3"/>
      <c r="DRA428" s="3"/>
      <c r="DRB428" s="3"/>
      <c r="DRC428" s="3"/>
      <c r="DRD428" s="3"/>
      <c r="DRE428" s="3"/>
      <c r="DRF428" s="3"/>
      <c r="DRG428" s="3"/>
      <c r="DRH428" s="3"/>
      <c r="DRI428" s="3"/>
      <c r="DRJ428" s="3"/>
      <c r="DRK428" s="3"/>
      <c r="DRL428" s="3"/>
      <c r="DRM428" s="3"/>
      <c r="DRN428" s="3"/>
      <c r="DRO428" s="3"/>
      <c r="DRP428" s="3"/>
      <c r="DRQ428" s="3"/>
      <c r="DRR428" s="3"/>
      <c r="DRS428" s="3"/>
      <c r="DRT428" s="3"/>
      <c r="DRU428" s="3"/>
      <c r="DRV428" s="3"/>
      <c r="DRW428" s="3"/>
      <c r="DRX428" s="3"/>
      <c r="DRY428" s="3"/>
      <c r="DRZ428" s="3"/>
      <c r="DSA428" s="3"/>
      <c r="DSB428" s="3"/>
      <c r="DSC428" s="3"/>
      <c r="DSD428" s="3"/>
      <c r="DSE428" s="3"/>
      <c r="DSF428" s="3"/>
      <c r="DSG428" s="3"/>
      <c r="DSH428" s="3"/>
      <c r="DSI428" s="3"/>
      <c r="DSJ428" s="3"/>
      <c r="DSK428" s="3"/>
      <c r="DSL428" s="3"/>
      <c r="DSM428" s="3"/>
      <c r="DSN428" s="3"/>
      <c r="DSO428" s="3"/>
      <c r="DSP428" s="3"/>
      <c r="DSQ428" s="3"/>
      <c r="DSR428" s="3"/>
      <c r="DSS428" s="3"/>
      <c r="DST428" s="3"/>
      <c r="DSU428" s="3"/>
      <c r="DSV428" s="3"/>
      <c r="DSW428" s="3"/>
      <c r="DSX428" s="3"/>
      <c r="DSY428" s="3"/>
      <c r="DSZ428" s="3"/>
      <c r="DTA428" s="3"/>
      <c r="DTB428" s="3"/>
      <c r="DTC428" s="3"/>
      <c r="DTD428" s="3"/>
      <c r="DTE428" s="3"/>
      <c r="DTF428" s="3"/>
      <c r="DTG428" s="3"/>
      <c r="DTH428" s="3"/>
      <c r="DTI428" s="3"/>
      <c r="DTJ428" s="3"/>
      <c r="DTK428" s="3"/>
      <c r="DTL428" s="3"/>
      <c r="DTM428" s="3"/>
      <c r="DTN428" s="3"/>
      <c r="DTO428" s="3"/>
      <c r="DTP428" s="3"/>
      <c r="DTQ428" s="3"/>
      <c r="DTR428" s="3"/>
      <c r="DTS428" s="3"/>
      <c r="DTT428" s="3"/>
      <c r="DTU428" s="3"/>
      <c r="DTV428" s="3"/>
      <c r="DTW428" s="3"/>
      <c r="DTX428" s="3"/>
      <c r="DTY428" s="3"/>
      <c r="DTZ428" s="3"/>
      <c r="DUA428" s="3"/>
      <c r="DUB428" s="3"/>
      <c r="DUC428" s="3"/>
      <c r="DUD428" s="3"/>
      <c r="DUE428" s="3"/>
      <c r="DUF428" s="3"/>
      <c r="DUG428" s="3"/>
      <c r="DUH428" s="3"/>
      <c r="DUI428" s="3"/>
      <c r="DUJ428" s="3"/>
      <c r="DUK428" s="3"/>
      <c r="DUL428" s="3"/>
      <c r="DUM428" s="3"/>
      <c r="DUN428" s="3"/>
      <c r="DUO428" s="3"/>
      <c r="DUP428" s="3"/>
      <c r="DUQ428" s="3"/>
      <c r="DUR428" s="3"/>
      <c r="DUS428" s="3"/>
      <c r="DUT428" s="3"/>
      <c r="DUU428" s="3"/>
      <c r="DUV428" s="3"/>
      <c r="DUW428" s="3"/>
      <c r="DUX428" s="3"/>
      <c r="DUY428" s="3"/>
      <c r="DUZ428" s="3"/>
      <c r="DVA428" s="3"/>
      <c r="DVB428" s="3"/>
      <c r="DVC428" s="3"/>
      <c r="DVD428" s="3"/>
      <c r="DVE428" s="3"/>
      <c r="DVF428" s="3"/>
      <c r="DVG428" s="3"/>
      <c r="DVH428" s="3"/>
      <c r="DVI428" s="3"/>
      <c r="DVJ428" s="3"/>
      <c r="DVK428" s="3"/>
      <c r="DVL428" s="3"/>
      <c r="DVM428" s="3"/>
      <c r="DVN428" s="3"/>
      <c r="DVO428" s="3"/>
      <c r="DVP428" s="3"/>
      <c r="DVQ428" s="3"/>
      <c r="DVR428" s="3"/>
      <c r="DVS428" s="3"/>
      <c r="DVT428" s="3"/>
      <c r="DVU428" s="3"/>
      <c r="DVV428" s="3"/>
      <c r="DVW428" s="3"/>
      <c r="DVX428" s="3"/>
      <c r="DVY428" s="3"/>
      <c r="DVZ428" s="3"/>
      <c r="DWA428" s="3"/>
      <c r="DWB428" s="3"/>
      <c r="DWC428" s="3"/>
      <c r="DWD428" s="3"/>
      <c r="DWE428" s="3"/>
      <c r="DWF428" s="3"/>
      <c r="DWG428" s="3"/>
      <c r="DWH428" s="3"/>
      <c r="DWI428" s="3"/>
      <c r="DWJ428" s="3"/>
      <c r="DWK428" s="3"/>
      <c r="DWL428" s="3"/>
      <c r="DWM428" s="3"/>
      <c r="DWN428" s="3"/>
      <c r="DWO428" s="3"/>
      <c r="DWP428" s="3"/>
      <c r="DWQ428" s="3"/>
      <c r="DWR428" s="3"/>
      <c r="DWS428" s="3"/>
      <c r="DWT428" s="3"/>
      <c r="DWU428" s="3"/>
      <c r="DWV428" s="3"/>
      <c r="DWW428" s="3"/>
      <c r="DWX428" s="3"/>
      <c r="DWY428" s="3"/>
      <c r="DWZ428" s="3"/>
      <c r="DXA428" s="3"/>
      <c r="DXB428" s="3"/>
      <c r="DXC428" s="3"/>
      <c r="DXD428" s="3"/>
      <c r="DXE428" s="3"/>
      <c r="DXF428" s="3"/>
      <c r="DXG428" s="3"/>
      <c r="DXH428" s="3"/>
      <c r="DXI428" s="3"/>
      <c r="DXJ428" s="3"/>
      <c r="DXK428" s="3"/>
      <c r="DXL428" s="3"/>
      <c r="DXM428" s="3"/>
      <c r="DXN428" s="3"/>
      <c r="DXO428" s="3"/>
      <c r="DXP428" s="3"/>
      <c r="DXQ428" s="3"/>
      <c r="DXR428" s="3"/>
      <c r="DXS428" s="3"/>
      <c r="DXT428" s="3"/>
      <c r="DXU428" s="3"/>
      <c r="DXV428" s="3"/>
      <c r="DXW428" s="3"/>
      <c r="DXX428" s="3"/>
      <c r="DXY428" s="3"/>
      <c r="DXZ428" s="3"/>
      <c r="DYA428" s="3"/>
      <c r="DYB428" s="3"/>
      <c r="DYC428" s="3"/>
      <c r="DYD428" s="3"/>
      <c r="DYE428" s="3"/>
      <c r="DYF428" s="3"/>
      <c r="DYG428" s="3"/>
      <c r="DYH428" s="3"/>
      <c r="DYI428" s="3"/>
      <c r="DYJ428" s="3"/>
      <c r="DYK428" s="3"/>
      <c r="DYL428" s="3"/>
      <c r="DYM428" s="3"/>
      <c r="DYN428" s="3"/>
      <c r="DYO428" s="3"/>
      <c r="DYP428" s="3"/>
      <c r="DYQ428" s="3"/>
      <c r="DYR428" s="3"/>
      <c r="DYS428" s="3"/>
      <c r="DYT428" s="3"/>
      <c r="DYU428" s="3"/>
      <c r="DYV428" s="3"/>
      <c r="DYW428" s="3"/>
      <c r="DYX428" s="3"/>
      <c r="DYY428" s="3"/>
      <c r="DYZ428" s="3"/>
      <c r="DZA428" s="3"/>
      <c r="DZB428" s="3"/>
      <c r="DZC428" s="3"/>
      <c r="DZD428" s="3"/>
      <c r="DZE428" s="3"/>
      <c r="DZF428" s="3"/>
      <c r="DZG428" s="3"/>
      <c r="DZH428" s="3"/>
      <c r="DZI428" s="3"/>
      <c r="DZJ428" s="3"/>
      <c r="DZK428" s="3"/>
      <c r="DZL428" s="3"/>
      <c r="DZM428" s="3"/>
      <c r="DZN428" s="3"/>
      <c r="DZO428" s="3"/>
      <c r="DZP428" s="3"/>
      <c r="DZQ428" s="3"/>
      <c r="DZR428" s="3"/>
      <c r="DZS428" s="3"/>
      <c r="DZT428" s="3"/>
      <c r="DZU428" s="3"/>
      <c r="DZV428" s="3"/>
      <c r="DZW428" s="3"/>
      <c r="DZX428" s="3"/>
      <c r="DZY428" s="3"/>
      <c r="DZZ428" s="3"/>
      <c r="EAA428" s="3"/>
      <c r="EAB428" s="3"/>
      <c r="EAC428" s="3"/>
      <c r="EAD428" s="3"/>
      <c r="EAE428" s="3"/>
      <c r="EAF428" s="3"/>
      <c r="EAG428" s="3"/>
      <c r="EAH428" s="3"/>
      <c r="EAI428" s="3"/>
      <c r="EAJ428" s="3"/>
      <c r="EAK428" s="3"/>
      <c r="EAL428" s="3"/>
      <c r="EAM428" s="3"/>
      <c r="EAN428" s="3"/>
      <c r="EAO428" s="3"/>
      <c r="EAP428" s="3"/>
      <c r="EAQ428" s="3"/>
      <c r="EAR428" s="3"/>
      <c r="EAS428" s="3"/>
      <c r="EAT428" s="3"/>
      <c r="EAU428" s="3"/>
      <c r="EAV428" s="3"/>
      <c r="EAW428" s="3"/>
      <c r="EAX428" s="3"/>
      <c r="EAY428" s="3"/>
      <c r="EAZ428" s="3"/>
      <c r="EBA428" s="3"/>
      <c r="EBB428" s="3"/>
      <c r="EBC428" s="3"/>
      <c r="EBD428" s="3"/>
      <c r="EBE428" s="3"/>
      <c r="EBF428" s="3"/>
      <c r="EBG428" s="3"/>
      <c r="EBH428" s="3"/>
      <c r="EBI428" s="3"/>
      <c r="EBJ428" s="3"/>
      <c r="EBK428" s="3"/>
      <c r="EBL428" s="3"/>
      <c r="EBM428" s="3"/>
      <c r="EBN428" s="3"/>
      <c r="EBO428" s="3"/>
      <c r="EBP428" s="3"/>
      <c r="EBQ428" s="3"/>
      <c r="EBR428" s="3"/>
      <c r="EBS428" s="3"/>
      <c r="EBT428" s="3"/>
      <c r="EBU428" s="3"/>
      <c r="EBV428" s="3"/>
      <c r="EBW428" s="3"/>
      <c r="EBX428" s="3"/>
      <c r="EBY428" s="3"/>
      <c r="EBZ428" s="3"/>
      <c r="ECA428" s="3"/>
      <c r="ECB428" s="3"/>
      <c r="ECC428" s="3"/>
      <c r="ECD428" s="3"/>
      <c r="ECE428" s="3"/>
      <c r="ECF428" s="3"/>
      <c r="ECG428" s="3"/>
      <c r="ECH428" s="3"/>
      <c r="ECI428" s="3"/>
      <c r="ECJ428" s="3"/>
      <c r="ECK428" s="3"/>
      <c r="ECL428" s="3"/>
      <c r="ECM428" s="3"/>
      <c r="ECN428" s="3"/>
      <c r="ECO428" s="3"/>
      <c r="ECP428" s="3"/>
      <c r="ECQ428" s="3"/>
      <c r="ECR428" s="3"/>
      <c r="ECS428" s="3"/>
      <c r="ECT428" s="3"/>
      <c r="ECU428" s="3"/>
      <c r="ECV428" s="3"/>
      <c r="ECW428" s="3"/>
      <c r="ECX428" s="3"/>
      <c r="ECY428" s="3"/>
      <c r="ECZ428" s="3"/>
      <c r="EDA428" s="3"/>
      <c r="EDB428" s="3"/>
      <c r="EDC428" s="3"/>
      <c r="EDD428" s="3"/>
      <c r="EDE428" s="3"/>
      <c r="EDF428" s="3"/>
      <c r="EDG428" s="3"/>
      <c r="EDH428" s="3"/>
      <c r="EDI428" s="3"/>
      <c r="EDJ428" s="3"/>
      <c r="EDK428" s="3"/>
      <c r="EDL428" s="3"/>
      <c r="EDM428" s="3"/>
      <c r="EDN428" s="3"/>
      <c r="EDO428" s="3"/>
      <c r="EDP428" s="3"/>
      <c r="EDQ428" s="3"/>
      <c r="EDR428" s="3"/>
      <c r="EDS428" s="3"/>
      <c r="EDT428" s="3"/>
      <c r="EDU428" s="3"/>
      <c r="EDV428" s="3"/>
      <c r="EDW428" s="3"/>
      <c r="EDX428" s="3"/>
      <c r="EDY428" s="3"/>
      <c r="EDZ428" s="3"/>
      <c r="EEA428" s="3"/>
      <c r="EEB428" s="3"/>
      <c r="EEC428" s="3"/>
      <c r="EED428" s="3"/>
      <c r="EEE428" s="3"/>
      <c r="EEF428" s="3"/>
      <c r="EEG428" s="3"/>
      <c r="EEH428" s="3"/>
      <c r="EEI428" s="3"/>
      <c r="EEJ428" s="3"/>
      <c r="EEK428" s="3"/>
      <c r="EEL428" s="3"/>
      <c r="EEM428" s="3"/>
      <c r="EEN428" s="3"/>
      <c r="EEO428" s="3"/>
      <c r="EEP428" s="3"/>
      <c r="EEQ428" s="3"/>
      <c r="EER428" s="3"/>
      <c r="EES428" s="3"/>
      <c r="EET428" s="3"/>
      <c r="EEU428" s="3"/>
      <c r="EEV428" s="3"/>
      <c r="EEW428" s="3"/>
      <c r="EEX428" s="3"/>
      <c r="EEY428" s="3"/>
      <c r="EEZ428" s="3"/>
      <c r="EFA428" s="3"/>
      <c r="EFB428" s="3"/>
      <c r="EFC428" s="3"/>
      <c r="EFD428" s="3"/>
      <c r="EFE428" s="3"/>
      <c r="EFF428" s="3"/>
      <c r="EFG428" s="3"/>
      <c r="EFH428" s="3"/>
      <c r="EFI428" s="3"/>
      <c r="EFJ428" s="3"/>
      <c r="EFK428" s="3"/>
      <c r="EFL428" s="3"/>
      <c r="EFM428" s="3"/>
      <c r="EFN428" s="3"/>
      <c r="EFO428" s="3"/>
      <c r="EFP428" s="3"/>
      <c r="EFQ428" s="3"/>
      <c r="EFR428" s="3"/>
      <c r="EFS428" s="3"/>
      <c r="EFT428" s="3"/>
      <c r="EFU428" s="3"/>
      <c r="EFV428" s="3"/>
      <c r="EFW428" s="3"/>
      <c r="EFX428" s="3"/>
      <c r="EFY428" s="3"/>
      <c r="EFZ428" s="3"/>
      <c r="EGA428" s="3"/>
      <c r="EGB428" s="3"/>
      <c r="EGC428" s="3"/>
      <c r="EGD428" s="3"/>
      <c r="EGE428" s="3"/>
      <c r="EGF428" s="3"/>
      <c r="EGG428" s="3"/>
      <c r="EGH428" s="3"/>
      <c r="EGI428" s="3"/>
      <c r="EGJ428" s="3"/>
      <c r="EGK428" s="3"/>
      <c r="EGL428" s="3"/>
      <c r="EGM428" s="3"/>
      <c r="EGN428" s="3"/>
      <c r="EGO428" s="3"/>
      <c r="EGP428" s="3"/>
      <c r="EGQ428" s="3"/>
      <c r="EGR428" s="3"/>
      <c r="EGS428" s="3"/>
      <c r="EGT428" s="3"/>
      <c r="EGU428" s="3"/>
      <c r="EGV428" s="3"/>
      <c r="EGW428" s="3"/>
      <c r="EGX428" s="3"/>
      <c r="EGY428" s="3"/>
      <c r="EGZ428" s="3"/>
      <c r="EHA428" s="3"/>
      <c r="EHB428" s="3"/>
      <c r="EHC428" s="3"/>
      <c r="EHD428" s="3"/>
      <c r="EHE428" s="3"/>
      <c r="EHF428" s="3"/>
      <c r="EHG428" s="3"/>
      <c r="EHH428" s="3"/>
      <c r="EHI428" s="3"/>
      <c r="EHJ428" s="3"/>
      <c r="EHK428" s="3"/>
      <c r="EHL428" s="3"/>
      <c r="EHM428" s="3"/>
      <c r="EHN428" s="3"/>
      <c r="EHO428" s="3"/>
      <c r="EHP428" s="3"/>
      <c r="EHQ428" s="3"/>
      <c r="EHR428" s="3"/>
      <c r="EHS428" s="3"/>
      <c r="EHT428" s="3"/>
      <c r="EHU428" s="3"/>
      <c r="EHV428" s="3"/>
      <c r="EHW428" s="3"/>
      <c r="EHX428" s="3"/>
      <c r="EHY428" s="3"/>
      <c r="EHZ428" s="3"/>
      <c r="EIA428" s="3"/>
      <c r="EIB428" s="3"/>
      <c r="EIC428" s="3"/>
      <c r="EID428" s="3"/>
      <c r="EIE428" s="3"/>
      <c r="EIF428" s="3"/>
      <c r="EIG428" s="3"/>
      <c r="EIH428" s="3"/>
      <c r="EII428" s="3"/>
      <c r="EIJ428" s="3"/>
      <c r="EIK428" s="3"/>
      <c r="EIL428" s="3"/>
      <c r="EIM428" s="3"/>
      <c r="EIN428" s="3"/>
      <c r="EIO428" s="3"/>
      <c r="EIP428" s="3"/>
      <c r="EIQ428" s="3"/>
      <c r="EIR428" s="3"/>
      <c r="EIS428" s="3"/>
      <c r="EIT428" s="3"/>
      <c r="EIU428" s="3"/>
      <c r="EIV428" s="3"/>
      <c r="EIW428" s="3"/>
      <c r="EIX428" s="3"/>
      <c r="EIY428" s="3"/>
      <c r="EIZ428" s="3"/>
      <c r="EJA428" s="3"/>
      <c r="EJB428" s="3"/>
      <c r="EJC428" s="3"/>
      <c r="EJD428" s="3"/>
      <c r="EJE428" s="3"/>
      <c r="EJF428" s="3"/>
      <c r="EJG428" s="3"/>
      <c r="EJH428" s="3"/>
      <c r="EJI428" s="3"/>
      <c r="EJJ428" s="3"/>
      <c r="EJK428" s="3"/>
      <c r="EJL428" s="3"/>
      <c r="EJM428" s="3"/>
      <c r="EJN428" s="3"/>
      <c r="EJO428" s="3"/>
      <c r="EJP428" s="3"/>
      <c r="EJQ428" s="3"/>
      <c r="EJR428" s="3"/>
      <c r="EJS428" s="3"/>
      <c r="EJT428" s="3"/>
      <c r="EJU428" s="3"/>
      <c r="EJV428" s="3"/>
      <c r="EJW428" s="3"/>
      <c r="EJX428" s="3"/>
      <c r="EJY428" s="3"/>
      <c r="EJZ428" s="3"/>
      <c r="EKA428" s="3"/>
      <c r="EKB428" s="3"/>
      <c r="EKC428" s="3"/>
      <c r="EKD428" s="3"/>
      <c r="EKE428" s="3"/>
      <c r="EKF428" s="3"/>
      <c r="EKG428" s="3"/>
      <c r="EKH428" s="3"/>
      <c r="EKI428" s="3"/>
      <c r="EKJ428" s="3"/>
      <c r="EKK428" s="3"/>
      <c r="EKL428" s="3"/>
      <c r="EKM428" s="3"/>
      <c r="EKN428" s="3"/>
      <c r="EKO428" s="3"/>
      <c r="EKP428" s="3"/>
      <c r="EKQ428" s="3"/>
      <c r="EKR428" s="3"/>
      <c r="EKS428" s="3"/>
      <c r="EKT428" s="3"/>
      <c r="EKU428" s="3"/>
      <c r="EKV428" s="3"/>
      <c r="EKW428" s="3"/>
      <c r="EKX428" s="3"/>
      <c r="EKY428" s="3"/>
      <c r="EKZ428" s="3"/>
      <c r="ELA428" s="3"/>
      <c r="ELB428" s="3"/>
      <c r="ELC428" s="3"/>
      <c r="ELD428" s="3"/>
      <c r="ELE428" s="3"/>
      <c r="ELF428" s="3"/>
      <c r="ELG428" s="3"/>
      <c r="ELH428" s="3"/>
      <c r="ELI428" s="3"/>
      <c r="ELJ428" s="3"/>
      <c r="ELK428" s="3"/>
      <c r="ELL428" s="3"/>
      <c r="ELM428" s="3"/>
      <c r="ELN428" s="3"/>
      <c r="ELO428" s="3"/>
      <c r="ELP428" s="3"/>
      <c r="ELQ428" s="3"/>
      <c r="ELR428" s="3"/>
      <c r="ELS428" s="3"/>
      <c r="ELT428" s="3"/>
      <c r="ELU428" s="3"/>
      <c r="ELV428" s="3"/>
      <c r="ELW428" s="3"/>
      <c r="ELX428" s="3"/>
      <c r="ELY428" s="3"/>
      <c r="ELZ428" s="3"/>
      <c r="EMA428" s="3"/>
      <c r="EMB428" s="3"/>
      <c r="EMC428" s="3"/>
      <c r="EMD428" s="3"/>
      <c r="EME428" s="3"/>
      <c r="EMF428" s="3"/>
      <c r="EMG428" s="3"/>
      <c r="EMH428" s="3"/>
      <c r="EMI428" s="3"/>
      <c r="EMJ428" s="3"/>
      <c r="EMK428" s="3"/>
      <c r="EML428" s="3"/>
      <c r="EMM428" s="3"/>
      <c r="EMN428" s="3"/>
      <c r="EMO428" s="3"/>
      <c r="EMP428" s="3"/>
      <c r="EMQ428" s="3"/>
      <c r="EMR428" s="3"/>
      <c r="EMS428" s="3"/>
      <c r="EMT428" s="3"/>
      <c r="EMU428" s="3"/>
      <c r="EMV428" s="3"/>
      <c r="EMW428" s="3"/>
      <c r="EMX428" s="3"/>
      <c r="EMY428" s="3"/>
      <c r="EMZ428" s="3"/>
      <c r="ENA428" s="3"/>
      <c r="ENB428" s="3"/>
      <c r="ENC428" s="3"/>
      <c r="END428" s="3"/>
      <c r="ENE428" s="3"/>
      <c r="ENF428" s="3"/>
      <c r="ENG428" s="3"/>
      <c r="ENH428" s="3"/>
      <c r="ENI428" s="3"/>
      <c r="ENJ428" s="3"/>
      <c r="ENK428" s="3"/>
      <c r="ENL428" s="3"/>
      <c r="ENM428" s="3"/>
      <c r="ENN428" s="3"/>
      <c r="ENO428" s="3"/>
      <c r="ENP428" s="3"/>
      <c r="ENQ428" s="3"/>
      <c r="ENR428" s="3"/>
      <c r="ENS428" s="3"/>
      <c r="ENT428" s="3"/>
      <c r="ENU428" s="3"/>
      <c r="ENV428" s="3"/>
      <c r="ENW428" s="3"/>
      <c r="ENX428" s="3"/>
      <c r="ENY428" s="3"/>
      <c r="ENZ428" s="3"/>
      <c r="EOA428" s="3"/>
      <c r="EOB428" s="3"/>
      <c r="EOC428" s="3"/>
      <c r="EOD428" s="3"/>
      <c r="EOE428" s="3"/>
      <c r="EOF428" s="3"/>
      <c r="EOG428" s="3"/>
      <c r="EOH428" s="3"/>
      <c r="EOI428" s="3"/>
      <c r="EOJ428" s="3"/>
      <c r="EOK428" s="3"/>
      <c r="EOL428" s="3"/>
      <c r="EOM428" s="3"/>
      <c r="EON428" s="3"/>
      <c r="EOO428" s="3"/>
      <c r="EOP428" s="3"/>
      <c r="EOQ428" s="3"/>
      <c r="EOR428" s="3"/>
      <c r="EOS428" s="3"/>
      <c r="EOT428" s="3"/>
      <c r="EOU428" s="3"/>
      <c r="EOV428" s="3"/>
      <c r="EOW428" s="3"/>
      <c r="EOX428" s="3"/>
      <c r="EOY428" s="3"/>
      <c r="EOZ428" s="3"/>
      <c r="EPA428" s="3"/>
      <c r="EPB428" s="3"/>
      <c r="EPC428" s="3"/>
      <c r="EPD428" s="3"/>
      <c r="EPE428" s="3"/>
      <c r="EPF428" s="3"/>
      <c r="EPG428" s="3"/>
      <c r="EPH428" s="3"/>
      <c r="EPI428" s="3"/>
      <c r="EPJ428" s="3"/>
      <c r="EPK428" s="3"/>
      <c r="EPL428" s="3"/>
      <c r="EPM428" s="3"/>
      <c r="EPN428" s="3"/>
      <c r="EPO428" s="3"/>
      <c r="EPP428" s="3"/>
      <c r="EPQ428" s="3"/>
      <c r="EPR428" s="3"/>
      <c r="EPS428" s="3"/>
      <c r="EPT428" s="3"/>
      <c r="EPU428" s="3"/>
      <c r="EPV428" s="3"/>
      <c r="EPW428" s="3"/>
      <c r="EPX428" s="3"/>
      <c r="EPY428" s="3"/>
      <c r="EPZ428" s="3"/>
      <c r="EQA428" s="3"/>
      <c r="EQB428" s="3"/>
      <c r="EQC428" s="3"/>
      <c r="EQD428" s="3"/>
      <c r="EQE428" s="3"/>
      <c r="EQF428" s="3"/>
      <c r="EQG428" s="3"/>
      <c r="EQH428" s="3"/>
      <c r="EQI428" s="3"/>
      <c r="EQJ428" s="3"/>
      <c r="EQK428" s="3"/>
      <c r="EQL428" s="3"/>
      <c r="EQM428" s="3"/>
      <c r="EQN428" s="3"/>
      <c r="EQO428" s="3"/>
      <c r="EQP428" s="3"/>
      <c r="EQQ428" s="3"/>
      <c r="EQR428" s="3"/>
      <c r="EQS428" s="3"/>
      <c r="EQT428" s="3"/>
      <c r="EQU428" s="3"/>
      <c r="EQV428" s="3"/>
      <c r="EQW428" s="3"/>
      <c r="EQX428" s="3"/>
      <c r="EQY428" s="3"/>
      <c r="EQZ428" s="3"/>
      <c r="ERA428" s="3"/>
      <c r="ERB428" s="3"/>
      <c r="ERC428" s="3"/>
      <c r="ERD428" s="3"/>
      <c r="ERE428" s="3"/>
      <c r="ERF428" s="3"/>
      <c r="ERG428" s="3"/>
      <c r="ERH428" s="3"/>
      <c r="ERI428" s="3"/>
      <c r="ERJ428" s="3"/>
      <c r="ERK428" s="3"/>
      <c r="ERL428" s="3"/>
      <c r="ERM428" s="3"/>
      <c r="ERN428" s="3"/>
      <c r="ERO428" s="3"/>
      <c r="ERP428" s="3"/>
      <c r="ERQ428" s="3"/>
      <c r="ERR428" s="3"/>
      <c r="ERS428" s="3"/>
      <c r="ERT428" s="3"/>
      <c r="ERU428" s="3"/>
      <c r="ERV428" s="3"/>
      <c r="ERW428" s="3"/>
      <c r="ERX428" s="3"/>
      <c r="ERY428" s="3"/>
      <c r="ERZ428" s="3"/>
      <c r="ESA428" s="3"/>
      <c r="ESB428" s="3"/>
      <c r="ESC428" s="3"/>
      <c r="ESD428" s="3"/>
      <c r="ESE428" s="3"/>
      <c r="ESF428" s="3"/>
      <c r="ESG428" s="3"/>
      <c r="ESH428" s="3"/>
      <c r="ESI428" s="3"/>
      <c r="ESJ428" s="3"/>
      <c r="ESK428" s="3"/>
      <c r="ESL428" s="3"/>
      <c r="ESM428" s="3"/>
      <c r="ESN428" s="3"/>
      <c r="ESO428" s="3"/>
      <c r="ESP428" s="3"/>
      <c r="ESQ428" s="3"/>
      <c r="ESR428" s="3"/>
      <c r="ESS428" s="3"/>
      <c r="EST428" s="3"/>
      <c r="ESU428" s="3"/>
      <c r="ESV428" s="3"/>
      <c r="ESW428" s="3"/>
      <c r="ESX428" s="3"/>
      <c r="ESY428" s="3"/>
      <c r="ESZ428" s="3"/>
      <c r="ETA428" s="3"/>
      <c r="ETB428" s="3"/>
      <c r="ETC428" s="3"/>
      <c r="ETD428" s="3"/>
      <c r="ETE428" s="3"/>
      <c r="ETF428" s="3"/>
      <c r="ETG428" s="3"/>
      <c r="ETH428" s="3"/>
      <c r="ETI428" s="3"/>
      <c r="ETJ428" s="3"/>
      <c r="ETK428" s="3"/>
      <c r="ETL428" s="3"/>
      <c r="ETM428" s="3"/>
      <c r="ETN428" s="3"/>
      <c r="ETO428" s="3"/>
      <c r="ETP428" s="3"/>
      <c r="ETQ428" s="3"/>
      <c r="ETR428" s="3"/>
      <c r="ETS428" s="3"/>
      <c r="ETT428" s="3"/>
      <c r="ETU428" s="3"/>
      <c r="ETV428" s="3"/>
      <c r="ETW428" s="3"/>
      <c r="ETX428" s="3"/>
      <c r="ETY428" s="3"/>
      <c r="ETZ428" s="3"/>
      <c r="EUA428" s="3"/>
      <c r="EUB428" s="3"/>
      <c r="EUC428" s="3"/>
      <c r="EUD428" s="3"/>
      <c r="EUE428" s="3"/>
      <c r="EUF428" s="3"/>
      <c r="EUG428" s="3"/>
      <c r="EUH428" s="3"/>
      <c r="EUI428" s="3"/>
      <c r="EUJ428" s="3"/>
      <c r="EUK428" s="3"/>
      <c r="EUL428" s="3"/>
      <c r="EUM428" s="3"/>
      <c r="EUN428" s="3"/>
      <c r="EUO428" s="3"/>
      <c r="EUP428" s="3"/>
      <c r="EUQ428" s="3"/>
      <c r="EUR428" s="3"/>
      <c r="EUS428" s="3"/>
      <c r="EUT428" s="3"/>
      <c r="EUU428" s="3"/>
      <c r="EUV428" s="3"/>
      <c r="EUW428" s="3"/>
      <c r="EUX428" s="3"/>
      <c r="EUY428" s="3"/>
      <c r="EUZ428" s="3"/>
      <c r="EVA428" s="3"/>
      <c r="EVB428" s="3"/>
      <c r="EVC428" s="3"/>
      <c r="EVD428" s="3"/>
      <c r="EVE428" s="3"/>
      <c r="EVF428" s="3"/>
      <c r="EVG428" s="3"/>
      <c r="EVH428" s="3"/>
      <c r="EVI428" s="3"/>
      <c r="EVJ428" s="3"/>
      <c r="EVK428" s="3"/>
      <c r="EVL428" s="3"/>
      <c r="EVM428" s="3"/>
      <c r="EVN428" s="3"/>
      <c r="EVO428" s="3"/>
      <c r="EVP428" s="3"/>
      <c r="EVQ428" s="3"/>
      <c r="EVR428" s="3"/>
      <c r="EVS428" s="3"/>
      <c r="EVT428" s="3"/>
      <c r="EVU428" s="3"/>
      <c r="EVV428" s="3"/>
      <c r="EVW428" s="3"/>
      <c r="EVX428" s="3"/>
      <c r="EVY428" s="3"/>
      <c r="EVZ428" s="3"/>
      <c r="EWA428" s="3"/>
      <c r="EWB428" s="3"/>
      <c r="EWC428" s="3"/>
      <c r="EWD428" s="3"/>
      <c r="EWE428" s="3"/>
      <c r="EWF428" s="3"/>
      <c r="EWG428" s="3"/>
      <c r="EWH428" s="3"/>
      <c r="EWI428" s="3"/>
      <c r="EWJ428" s="3"/>
      <c r="EWK428" s="3"/>
      <c r="EWL428" s="3"/>
      <c r="EWM428" s="3"/>
      <c r="EWN428" s="3"/>
      <c r="EWO428" s="3"/>
      <c r="EWP428" s="3"/>
      <c r="EWQ428" s="3"/>
      <c r="EWR428" s="3"/>
      <c r="EWS428" s="3"/>
      <c r="EWT428" s="3"/>
      <c r="EWU428" s="3"/>
      <c r="EWV428" s="3"/>
      <c r="EWW428" s="3"/>
      <c r="EWX428" s="3"/>
      <c r="EWY428" s="3"/>
      <c r="EWZ428" s="3"/>
      <c r="EXA428" s="3"/>
      <c r="EXB428" s="3"/>
      <c r="EXC428" s="3"/>
      <c r="EXD428" s="3"/>
      <c r="EXE428" s="3"/>
      <c r="EXF428" s="3"/>
      <c r="EXG428" s="3"/>
      <c r="EXH428" s="3"/>
      <c r="EXI428" s="3"/>
      <c r="EXJ428" s="3"/>
      <c r="EXK428" s="3"/>
      <c r="EXL428" s="3"/>
      <c r="EXM428" s="3"/>
      <c r="EXN428" s="3"/>
      <c r="EXO428" s="3"/>
      <c r="EXP428" s="3"/>
      <c r="EXQ428" s="3"/>
      <c r="EXR428" s="3"/>
      <c r="EXS428" s="3"/>
      <c r="EXT428" s="3"/>
      <c r="EXU428" s="3"/>
      <c r="EXV428" s="3"/>
      <c r="EXW428" s="3"/>
      <c r="EXX428" s="3"/>
      <c r="EXY428" s="3"/>
      <c r="EXZ428" s="3"/>
      <c r="EYA428" s="3"/>
      <c r="EYB428" s="3"/>
      <c r="EYC428" s="3"/>
      <c r="EYD428" s="3"/>
      <c r="EYE428" s="3"/>
      <c r="EYF428" s="3"/>
      <c r="EYG428" s="3"/>
      <c r="EYH428" s="3"/>
      <c r="EYI428" s="3"/>
      <c r="EYJ428" s="3"/>
      <c r="EYK428" s="3"/>
      <c r="EYL428" s="3"/>
      <c r="EYM428" s="3"/>
      <c r="EYN428" s="3"/>
      <c r="EYO428" s="3"/>
      <c r="EYP428" s="3"/>
      <c r="EYQ428" s="3"/>
      <c r="EYR428" s="3"/>
      <c r="EYS428" s="3"/>
      <c r="EYT428" s="3"/>
      <c r="EYU428" s="3"/>
      <c r="EYV428" s="3"/>
      <c r="EYW428" s="3"/>
      <c r="EYX428" s="3"/>
      <c r="EYY428" s="3"/>
      <c r="EYZ428" s="3"/>
      <c r="EZA428" s="3"/>
      <c r="EZB428" s="3"/>
      <c r="EZC428" s="3"/>
      <c r="EZD428" s="3"/>
      <c r="EZE428" s="3"/>
      <c r="EZF428" s="3"/>
      <c r="EZG428" s="3"/>
      <c r="EZH428" s="3"/>
      <c r="EZI428" s="3"/>
      <c r="EZJ428" s="3"/>
      <c r="EZK428" s="3"/>
      <c r="EZL428" s="3"/>
      <c r="EZM428" s="3"/>
      <c r="EZN428" s="3"/>
      <c r="EZO428" s="3"/>
      <c r="EZP428" s="3"/>
      <c r="EZQ428" s="3"/>
      <c r="EZR428" s="3"/>
      <c r="EZS428" s="3"/>
      <c r="EZT428" s="3"/>
      <c r="EZU428" s="3"/>
      <c r="EZV428" s="3"/>
      <c r="EZW428" s="3"/>
      <c r="EZX428" s="3"/>
      <c r="EZY428" s="3"/>
      <c r="EZZ428" s="3"/>
      <c r="FAA428" s="3"/>
      <c r="FAB428" s="3"/>
      <c r="FAC428" s="3"/>
      <c r="FAD428" s="3"/>
      <c r="FAE428" s="3"/>
      <c r="FAF428" s="3"/>
      <c r="FAG428" s="3"/>
      <c r="FAH428" s="3"/>
      <c r="FAI428" s="3"/>
      <c r="FAJ428" s="3"/>
      <c r="FAK428" s="3"/>
      <c r="FAL428" s="3"/>
      <c r="FAM428" s="3"/>
      <c r="FAN428" s="3"/>
      <c r="FAO428" s="3"/>
      <c r="FAP428" s="3"/>
      <c r="FAQ428" s="3"/>
      <c r="FAR428" s="3"/>
      <c r="FAS428" s="3"/>
      <c r="FAT428" s="3"/>
      <c r="FAU428" s="3"/>
      <c r="FAV428" s="3"/>
      <c r="FAW428" s="3"/>
      <c r="FAX428" s="3"/>
      <c r="FAY428" s="3"/>
      <c r="FAZ428" s="3"/>
      <c r="FBA428" s="3"/>
      <c r="FBB428" s="3"/>
      <c r="FBC428" s="3"/>
      <c r="FBD428" s="3"/>
      <c r="FBE428" s="3"/>
      <c r="FBF428" s="3"/>
      <c r="FBG428" s="3"/>
      <c r="FBH428" s="3"/>
      <c r="FBI428" s="3"/>
      <c r="FBJ428" s="3"/>
      <c r="FBK428" s="3"/>
      <c r="FBL428" s="3"/>
      <c r="FBM428" s="3"/>
      <c r="FBN428" s="3"/>
      <c r="FBO428" s="3"/>
      <c r="FBP428" s="3"/>
      <c r="FBQ428" s="3"/>
      <c r="FBR428" s="3"/>
      <c r="FBS428" s="3"/>
      <c r="FBT428" s="3"/>
      <c r="FBU428" s="3"/>
      <c r="FBV428" s="3"/>
      <c r="FBW428" s="3"/>
      <c r="FBX428" s="3"/>
      <c r="FBY428" s="3"/>
      <c r="FBZ428" s="3"/>
      <c r="FCA428" s="3"/>
      <c r="FCB428" s="3"/>
      <c r="FCC428" s="3"/>
      <c r="FCD428" s="3"/>
      <c r="FCE428" s="3"/>
      <c r="FCF428" s="3"/>
      <c r="FCG428" s="3"/>
      <c r="FCH428" s="3"/>
      <c r="FCI428" s="3"/>
      <c r="FCJ428" s="3"/>
      <c r="FCK428" s="3"/>
      <c r="FCL428" s="3"/>
      <c r="FCM428" s="3"/>
      <c r="FCN428" s="3"/>
      <c r="FCO428" s="3"/>
      <c r="FCP428" s="3"/>
      <c r="FCQ428" s="3"/>
      <c r="FCR428" s="3"/>
      <c r="FCS428" s="3"/>
      <c r="FCT428" s="3"/>
      <c r="FCU428" s="3"/>
      <c r="FCV428" s="3"/>
      <c r="FCW428" s="3"/>
      <c r="FCX428" s="3"/>
      <c r="FCY428" s="3"/>
      <c r="FCZ428" s="3"/>
      <c r="FDA428" s="3"/>
      <c r="FDB428" s="3"/>
      <c r="FDC428" s="3"/>
      <c r="FDD428" s="3"/>
      <c r="FDE428" s="3"/>
      <c r="FDF428" s="3"/>
      <c r="FDG428" s="3"/>
      <c r="FDH428" s="3"/>
      <c r="FDI428" s="3"/>
      <c r="FDJ428" s="3"/>
      <c r="FDK428" s="3"/>
      <c r="FDL428" s="3"/>
      <c r="FDM428" s="3"/>
      <c r="FDN428" s="3"/>
      <c r="FDO428" s="3"/>
      <c r="FDP428" s="3"/>
      <c r="FDQ428" s="3"/>
      <c r="FDR428" s="3"/>
      <c r="FDS428" s="3"/>
      <c r="FDT428" s="3"/>
      <c r="FDU428" s="3"/>
      <c r="FDV428" s="3"/>
      <c r="FDW428" s="3"/>
      <c r="FDX428" s="3"/>
      <c r="FDY428" s="3"/>
      <c r="FDZ428" s="3"/>
      <c r="FEA428" s="3"/>
      <c r="FEB428" s="3"/>
      <c r="FEC428" s="3"/>
      <c r="FED428" s="3"/>
      <c r="FEE428" s="3"/>
      <c r="FEF428" s="3"/>
      <c r="FEG428" s="3"/>
      <c r="FEH428" s="3"/>
      <c r="FEI428" s="3"/>
      <c r="FEJ428" s="3"/>
      <c r="FEK428" s="3"/>
      <c r="FEL428" s="3"/>
      <c r="FEM428" s="3"/>
      <c r="FEN428" s="3"/>
      <c r="FEO428" s="3"/>
      <c r="FEP428" s="3"/>
      <c r="FEQ428" s="3"/>
      <c r="FER428" s="3"/>
      <c r="FES428" s="3"/>
      <c r="FET428" s="3"/>
      <c r="FEU428" s="3"/>
      <c r="FEV428" s="3"/>
      <c r="FEW428" s="3"/>
      <c r="FEX428" s="3"/>
      <c r="FEY428" s="3"/>
      <c r="FEZ428" s="3"/>
      <c r="FFA428" s="3"/>
      <c r="FFB428" s="3"/>
      <c r="FFC428" s="3"/>
      <c r="FFD428" s="3"/>
      <c r="FFE428" s="3"/>
      <c r="FFF428" s="3"/>
      <c r="FFG428" s="3"/>
      <c r="FFH428" s="3"/>
      <c r="FFI428" s="3"/>
      <c r="FFJ428" s="3"/>
      <c r="FFK428" s="3"/>
      <c r="FFL428" s="3"/>
      <c r="FFM428" s="3"/>
      <c r="FFN428" s="3"/>
      <c r="FFO428" s="3"/>
      <c r="FFP428" s="3"/>
      <c r="FFQ428" s="3"/>
      <c r="FFR428" s="3"/>
      <c r="FFS428" s="3"/>
      <c r="FFT428" s="3"/>
      <c r="FFU428" s="3"/>
      <c r="FFV428" s="3"/>
      <c r="FFW428" s="3"/>
      <c r="FFX428" s="3"/>
      <c r="FFY428" s="3"/>
      <c r="FFZ428" s="3"/>
      <c r="FGA428" s="3"/>
      <c r="FGB428" s="3"/>
      <c r="FGC428" s="3"/>
      <c r="FGD428" s="3"/>
      <c r="FGE428" s="3"/>
      <c r="FGF428" s="3"/>
      <c r="FGG428" s="3"/>
      <c r="FGH428" s="3"/>
      <c r="FGI428" s="3"/>
      <c r="FGJ428" s="3"/>
      <c r="FGK428" s="3"/>
      <c r="FGL428" s="3"/>
      <c r="FGM428" s="3"/>
      <c r="FGN428" s="3"/>
      <c r="FGO428" s="3"/>
      <c r="FGP428" s="3"/>
      <c r="FGQ428" s="3"/>
      <c r="FGR428" s="3"/>
      <c r="FGS428" s="3"/>
      <c r="FGT428" s="3"/>
      <c r="FGU428" s="3"/>
      <c r="FGV428" s="3"/>
      <c r="FGW428" s="3"/>
      <c r="FGX428" s="3"/>
      <c r="FGY428" s="3"/>
      <c r="FGZ428" s="3"/>
      <c r="FHA428" s="3"/>
      <c r="FHB428" s="3"/>
      <c r="FHC428" s="3"/>
      <c r="FHD428" s="3"/>
      <c r="FHE428" s="3"/>
      <c r="FHF428" s="3"/>
      <c r="FHG428" s="3"/>
      <c r="FHH428" s="3"/>
      <c r="FHI428" s="3"/>
      <c r="FHJ428" s="3"/>
      <c r="FHK428" s="3"/>
      <c r="FHL428" s="3"/>
      <c r="FHM428" s="3"/>
      <c r="FHN428" s="3"/>
      <c r="FHO428" s="3"/>
      <c r="FHP428" s="3"/>
      <c r="FHQ428" s="3"/>
      <c r="FHR428" s="3"/>
      <c r="FHS428" s="3"/>
      <c r="FHT428" s="3"/>
      <c r="FHU428" s="3"/>
      <c r="FHV428" s="3"/>
      <c r="FHW428" s="3"/>
      <c r="FHX428" s="3"/>
      <c r="FHY428" s="3"/>
      <c r="FHZ428" s="3"/>
      <c r="FIA428" s="3"/>
      <c r="FIB428" s="3"/>
      <c r="FIC428" s="3"/>
      <c r="FID428" s="3"/>
      <c r="FIE428" s="3"/>
      <c r="FIF428" s="3"/>
      <c r="FIG428" s="3"/>
      <c r="FIH428" s="3"/>
      <c r="FII428" s="3"/>
      <c r="FIJ428" s="3"/>
      <c r="FIK428" s="3"/>
      <c r="FIL428" s="3"/>
      <c r="FIM428" s="3"/>
      <c r="FIN428" s="3"/>
      <c r="FIO428" s="3"/>
      <c r="FIP428" s="3"/>
      <c r="FIQ428" s="3"/>
      <c r="FIR428" s="3"/>
      <c r="FIS428" s="3"/>
      <c r="FIT428" s="3"/>
      <c r="FIU428" s="3"/>
      <c r="FIV428" s="3"/>
      <c r="FIW428" s="3"/>
      <c r="FIX428" s="3"/>
      <c r="FIY428" s="3"/>
      <c r="FIZ428" s="3"/>
      <c r="FJA428" s="3"/>
      <c r="FJB428" s="3"/>
      <c r="FJC428" s="3"/>
      <c r="FJD428" s="3"/>
      <c r="FJE428" s="3"/>
      <c r="FJF428" s="3"/>
      <c r="FJG428" s="3"/>
      <c r="FJH428" s="3"/>
      <c r="FJI428" s="3"/>
      <c r="FJJ428" s="3"/>
      <c r="FJK428" s="3"/>
      <c r="FJL428" s="3"/>
      <c r="FJM428" s="3"/>
      <c r="FJN428" s="3"/>
      <c r="FJO428" s="3"/>
      <c r="FJP428" s="3"/>
      <c r="FJQ428" s="3"/>
      <c r="FJR428" s="3"/>
      <c r="FJS428" s="3"/>
      <c r="FJT428" s="3"/>
      <c r="FJU428" s="3"/>
      <c r="FJV428" s="3"/>
      <c r="FJW428" s="3"/>
      <c r="FJX428" s="3"/>
      <c r="FJY428" s="3"/>
      <c r="FJZ428" s="3"/>
      <c r="FKA428" s="3"/>
      <c r="FKB428" s="3"/>
      <c r="FKC428" s="3"/>
      <c r="FKD428" s="3"/>
      <c r="FKE428" s="3"/>
      <c r="FKF428" s="3"/>
      <c r="FKG428" s="3"/>
      <c r="FKH428" s="3"/>
      <c r="FKI428" s="3"/>
      <c r="FKJ428" s="3"/>
      <c r="FKK428" s="3"/>
      <c r="FKL428" s="3"/>
      <c r="FKM428" s="3"/>
      <c r="FKN428" s="3"/>
      <c r="FKO428" s="3"/>
      <c r="FKP428" s="3"/>
      <c r="FKQ428" s="3"/>
      <c r="FKR428" s="3"/>
      <c r="FKS428" s="3"/>
      <c r="FKT428" s="3"/>
      <c r="FKU428" s="3"/>
      <c r="FKV428" s="3"/>
      <c r="FKW428" s="3"/>
      <c r="FKX428" s="3"/>
      <c r="FKY428" s="3"/>
      <c r="FKZ428" s="3"/>
      <c r="FLA428" s="3"/>
      <c r="FLB428" s="3"/>
      <c r="FLC428" s="3"/>
      <c r="FLD428" s="3"/>
      <c r="FLE428" s="3"/>
      <c r="FLF428" s="3"/>
      <c r="FLG428" s="3"/>
      <c r="FLH428" s="3"/>
      <c r="FLI428" s="3"/>
      <c r="FLJ428" s="3"/>
      <c r="FLK428" s="3"/>
      <c r="FLL428" s="3"/>
      <c r="FLM428" s="3"/>
      <c r="FLN428" s="3"/>
      <c r="FLO428" s="3"/>
      <c r="FLP428" s="3"/>
      <c r="FLQ428" s="3"/>
      <c r="FLR428" s="3"/>
      <c r="FLS428" s="3"/>
      <c r="FLT428" s="3"/>
      <c r="FLU428" s="3"/>
      <c r="FLV428" s="3"/>
      <c r="FLW428" s="3"/>
      <c r="FLX428" s="3"/>
      <c r="FLY428" s="3"/>
      <c r="FLZ428" s="3"/>
      <c r="FMA428" s="3"/>
      <c r="FMB428" s="3"/>
      <c r="FMC428" s="3"/>
      <c r="FMD428" s="3"/>
      <c r="FME428" s="3"/>
      <c r="FMF428" s="3"/>
      <c r="FMG428" s="3"/>
      <c r="FMH428" s="3"/>
      <c r="FMI428" s="3"/>
      <c r="FMJ428" s="3"/>
      <c r="FMK428" s="3"/>
      <c r="FML428" s="3"/>
      <c r="FMM428" s="3"/>
      <c r="FMN428" s="3"/>
      <c r="FMO428" s="3"/>
      <c r="FMP428" s="3"/>
      <c r="FMQ428" s="3"/>
      <c r="FMR428" s="3"/>
      <c r="FMS428" s="3"/>
      <c r="FMT428" s="3"/>
      <c r="FMU428" s="3"/>
      <c r="FMV428" s="3"/>
      <c r="FMW428" s="3"/>
      <c r="FMX428" s="3"/>
      <c r="FMY428" s="3"/>
      <c r="FMZ428" s="3"/>
      <c r="FNA428" s="3"/>
      <c r="FNB428" s="3"/>
      <c r="FNC428" s="3"/>
      <c r="FND428" s="3"/>
      <c r="FNE428" s="3"/>
      <c r="FNF428" s="3"/>
      <c r="FNG428" s="3"/>
      <c r="FNH428" s="3"/>
      <c r="FNI428" s="3"/>
      <c r="FNJ428" s="3"/>
      <c r="FNK428" s="3"/>
      <c r="FNL428" s="3"/>
      <c r="FNM428" s="3"/>
      <c r="FNN428" s="3"/>
      <c r="FNO428" s="3"/>
      <c r="FNP428" s="3"/>
      <c r="FNQ428" s="3"/>
      <c r="FNR428" s="3"/>
      <c r="FNS428" s="3"/>
      <c r="FNT428" s="3"/>
      <c r="FNU428" s="3"/>
      <c r="FNV428" s="3"/>
      <c r="FNW428" s="3"/>
      <c r="FNX428" s="3"/>
      <c r="FNY428" s="3"/>
      <c r="FNZ428" s="3"/>
      <c r="FOA428" s="3"/>
      <c r="FOB428" s="3"/>
      <c r="FOC428" s="3"/>
      <c r="FOD428" s="3"/>
      <c r="FOE428" s="3"/>
      <c r="FOF428" s="3"/>
      <c r="FOG428" s="3"/>
      <c r="FOH428" s="3"/>
      <c r="FOI428" s="3"/>
      <c r="FOJ428" s="3"/>
      <c r="FOK428" s="3"/>
      <c r="FOL428" s="3"/>
      <c r="FOM428" s="3"/>
      <c r="FON428" s="3"/>
      <c r="FOO428" s="3"/>
      <c r="FOP428" s="3"/>
      <c r="FOQ428" s="3"/>
      <c r="FOR428" s="3"/>
      <c r="FOS428" s="3"/>
      <c r="FOT428" s="3"/>
      <c r="FOU428" s="3"/>
      <c r="FOV428" s="3"/>
      <c r="FOW428" s="3"/>
      <c r="FOX428" s="3"/>
      <c r="FOY428" s="3"/>
      <c r="FOZ428" s="3"/>
      <c r="FPA428" s="3"/>
      <c r="FPB428" s="3"/>
      <c r="FPC428" s="3"/>
      <c r="FPD428" s="3"/>
      <c r="FPE428" s="3"/>
      <c r="FPF428" s="3"/>
      <c r="FPG428" s="3"/>
      <c r="FPH428" s="3"/>
      <c r="FPI428" s="3"/>
      <c r="FPJ428" s="3"/>
      <c r="FPK428" s="3"/>
      <c r="FPL428" s="3"/>
      <c r="FPM428" s="3"/>
      <c r="FPN428" s="3"/>
      <c r="FPO428" s="3"/>
      <c r="FPP428" s="3"/>
      <c r="FPQ428" s="3"/>
      <c r="FPR428" s="3"/>
      <c r="FPS428" s="3"/>
      <c r="FPT428" s="3"/>
      <c r="FPU428" s="3"/>
      <c r="FPV428" s="3"/>
      <c r="FPW428" s="3"/>
      <c r="FPX428" s="3"/>
      <c r="FPY428" s="3"/>
      <c r="FPZ428" s="3"/>
      <c r="FQA428" s="3"/>
      <c r="FQB428" s="3"/>
      <c r="FQC428" s="3"/>
      <c r="FQD428" s="3"/>
      <c r="FQE428" s="3"/>
      <c r="FQF428" s="3"/>
      <c r="FQG428" s="3"/>
      <c r="FQH428" s="3"/>
      <c r="FQI428" s="3"/>
      <c r="FQJ428" s="3"/>
      <c r="FQK428" s="3"/>
      <c r="FQL428" s="3"/>
      <c r="FQM428" s="3"/>
      <c r="FQN428" s="3"/>
      <c r="FQO428" s="3"/>
      <c r="FQP428" s="3"/>
      <c r="FQQ428" s="3"/>
      <c r="FQR428" s="3"/>
      <c r="FQS428" s="3"/>
      <c r="FQT428" s="3"/>
      <c r="FQU428" s="3"/>
      <c r="FQV428" s="3"/>
      <c r="FQW428" s="3"/>
      <c r="FQX428" s="3"/>
      <c r="FQY428" s="3"/>
      <c r="FQZ428" s="3"/>
      <c r="FRA428" s="3"/>
      <c r="FRB428" s="3"/>
      <c r="FRC428" s="3"/>
      <c r="FRD428" s="3"/>
      <c r="FRE428" s="3"/>
      <c r="FRF428" s="3"/>
      <c r="FRG428" s="3"/>
      <c r="FRH428" s="3"/>
      <c r="FRI428" s="3"/>
      <c r="FRJ428" s="3"/>
      <c r="FRK428" s="3"/>
      <c r="FRL428" s="3"/>
      <c r="FRM428" s="3"/>
      <c r="FRN428" s="3"/>
      <c r="FRO428" s="3"/>
      <c r="FRP428" s="3"/>
      <c r="FRQ428" s="3"/>
      <c r="FRR428" s="3"/>
      <c r="FRS428" s="3"/>
      <c r="FRT428" s="3"/>
      <c r="FRU428" s="3"/>
      <c r="FRV428" s="3"/>
      <c r="FRW428" s="3"/>
      <c r="FRX428" s="3"/>
      <c r="FRY428" s="3"/>
      <c r="FRZ428" s="3"/>
      <c r="FSA428" s="3"/>
      <c r="FSB428" s="3"/>
      <c r="FSC428" s="3"/>
      <c r="FSD428" s="3"/>
      <c r="FSE428" s="3"/>
      <c r="FSF428" s="3"/>
      <c r="FSG428" s="3"/>
      <c r="FSH428" s="3"/>
      <c r="FSI428" s="3"/>
      <c r="FSJ428" s="3"/>
      <c r="FSK428" s="3"/>
      <c r="FSL428" s="3"/>
      <c r="FSM428" s="3"/>
      <c r="FSN428" s="3"/>
      <c r="FSO428" s="3"/>
      <c r="FSP428" s="3"/>
      <c r="FSQ428" s="3"/>
      <c r="FSR428" s="3"/>
      <c r="FSS428" s="3"/>
      <c r="FST428" s="3"/>
      <c r="FSU428" s="3"/>
      <c r="FSV428" s="3"/>
      <c r="FSW428" s="3"/>
      <c r="FSX428" s="3"/>
      <c r="FSY428" s="3"/>
      <c r="FSZ428" s="3"/>
      <c r="FTA428" s="3"/>
      <c r="FTB428" s="3"/>
      <c r="FTC428" s="3"/>
      <c r="FTD428" s="3"/>
      <c r="FTE428" s="3"/>
      <c r="FTF428" s="3"/>
      <c r="FTG428" s="3"/>
      <c r="FTH428" s="3"/>
      <c r="FTI428" s="3"/>
      <c r="FTJ428" s="3"/>
      <c r="FTK428" s="3"/>
      <c r="FTL428" s="3"/>
      <c r="FTM428" s="3"/>
      <c r="FTN428" s="3"/>
      <c r="FTO428" s="3"/>
      <c r="FTP428" s="3"/>
      <c r="FTQ428" s="3"/>
      <c r="FTR428" s="3"/>
      <c r="FTS428" s="3"/>
      <c r="FTT428" s="3"/>
      <c r="FTU428" s="3"/>
      <c r="FTV428" s="3"/>
      <c r="FTW428" s="3"/>
      <c r="FTX428" s="3"/>
      <c r="FTY428" s="3"/>
      <c r="FTZ428" s="3"/>
      <c r="FUA428" s="3"/>
      <c r="FUB428" s="3"/>
      <c r="FUC428" s="3"/>
      <c r="FUD428" s="3"/>
      <c r="FUE428" s="3"/>
      <c r="FUF428" s="3"/>
      <c r="FUG428" s="3"/>
      <c r="FUH428" s="3"/>
      <c r="FUI428" s="3"/>
      <c r="FUJ428" s="3"/>
      <c r="FUK428" s="3"/>
      <c r="FUL428" s="3"/>
      <c r="FUM428" s="3"/>
      <c r="FUN428" s="3"/>
      <c r="FUO428" s="3"/>
      <c r="FUP428" s="3"/>
      <c r="FUQ428" s="3"/>
      <c r="FUR428" s="3"/>
      <c r="FUS428" s="3"/>
      <c r="FUT428" s="3"/>
      <c r="FUU428" s="3"/>
      <c r="FUV428" s="3"/>
      <c r="FUW428" s="3"/>
      <c r="FUX428" s="3"/>
      <c r="FUY428" s="3"/>
      <c r="FUZ428" s="3"/>
      <c r="FVA428" s="3"/>
      <c r="FVB428" s="3"/>
      <c r="FVC428" s="3"/>
      <c r="FVD428" s="3"/>
      <c r="FVE428" s="3"/>
      <c r="FVF428" s="3"/>
      <c r="FVG428" s="3"/>
      <c r="FVH428" s="3"/>
      <c r="FVI428" s="3"/>
      <c r="FVJ428" s="3"/>
      <c r="FVK428" s="3"/>
      <c r="FVL428" s="3"/>
      <c r="FVM428" s="3"/>
      <c r="FVN428" s="3"/>
      <c r="FVO428" s="3"/>
      <c r="FVP428" s="3"/>
      <c r="FVQ428" s="3"/>
      <c r="FVR428" s="3"/>
      <c r="FVS428" s="3"/>
      <c r="FVT428" s="3"/>
      <c r="FVU428" s="3"/>
      <c r="FVV428" s="3"/>
      <c r="FVW428" s="3"/>
      <c r="FVX428" s="3"/>
      <c r="FVY428" s="3"/>
      <c r="FVZ428" s="3"/>
      <c r="FWA428" s="3"/>
      <c r="FWB428" s="3"/>
      <c r="FWC428" s="3"/>
      <c r="FWD428" s="3"/>
      <c r="FWE428" s="3"/>
      <c r="FWF428" s="3"/>
      <c r="FWG428" s="3"/>
      <c r="FWH428" s="3"/>
      <c r="FWI428" s="3"/>
      <c r="FWJ428" s="3"/>
      <c r="FWK428" s="3"/>
      <c r="FWL428" s="3"/>
      <c r="FWM428" s="3"/>
      <c r="FWN428" s="3"/>
      <c r="FWO428" s="3"/>
      <c r="FWP428" s="3"/>
      <c r="FWQ428" s="3"/>
      <c r="FWR428" s="3"/>
      <c r="FWS428" s="3"/>
      <c r="FWT428" s="3"/>
      <c r="FWU428" s="3"/>
      <c r="FWV428" s="3"/>
      <c r="FWW428" s="3"/>
      <c r="FWX428" s="3"/>
      <c r="FWY428" s="3"/>
      <c r="FWZ428" s="3"/>
      <c r="FXA428" s="3"/>
      <c r="FXB428" s="3"/>
      <c r="FXC428" s="3"/>
      <c r="FXD428" s="3"/>
      <c r="FXE428" s="3"/>
      <c r="FXF428" s="3"/>
      <c r="FXG428" s="3"/>
      <c r="FXH428" s="3"/>
      <c r="FXI428" s="3"/>
      <c r="FXJ428" s="3"/>
      <c r="FXK428" s="3"/>
      <c r="FXL428" s="3"/>
      <c r="FXM428" s="3"/>
      <c r="FXN428" s="3"/>
      <c r="FXO428" s="3"/>
      <c r="FXP428" s="3"/>
      <c r="FXQ428" s="3"/>
      <c r="FXR428" s="3"/>
      <c r="FXS428" s="3"/>
      <c r="FXT428" s="3"/>
      <c r="FXU428" s="3"/>
      <c r="FXV428" s="3"/>
      <c r="FXW428" s="3"/>
      <c r="FXX428" s="3"/>
      <c r="FXY428" s="3"/>
      <c r="FXZ428" s="3"/>
      <c r="FYA428" s="3"/>
      <c r="FYB428" s="3"/>
      <c r="FYC428" s="3"/>
      <c r="FYD428" s="3"/>
      <c r="FYE428" s="3"/>
      <c r="FYF428" s="3"/>
      <c r="FYG428" s="3"/>
      <c r="FYH428" s="3"/>
      <c r="FYI428" s="3"/>
      <c r="FYJ428" s="3"/>
      <c r="FYK428" s="3"/>
      <c r="FYL428" s="3"/>
      <c r="FYM428" s="3"/>
      <c r="FYN428" s="3"/>
      <c r="FYO428" s="3"/>
      <c r="FYP428" s="3"/>
      <c r="FYQ428" s="3"/>
      <c r="FYR428" s="3"/>
      <c r="FYS428" s="3"/>
      <c r="FYT428" s="3"/>
      <c r="FYU428" s="3"/>
      <c r="FYV428" s="3"/>
      <c r="FYW428" s="3"/>
      <c r="FYX428" s="3"/>
      <c r="FYY428" s="3"/>
      <c r="FYZ428" s="3"/>
      <c r="FZA428" s="3"/>
      <c r="FZB428" s="3"/>
      <c r="FZC428" s="3"/>
      <c r="FZD428" s="3"/>
      <c r="FZE428" s="3"/>
      <c r="FZF428" s="3"/>
      <c r="FZG428" s="3"/>
      <c r="FZH428" s="3"/>
      <c r="FZI428" s="3"/>
      <c r="FZJ428" s="3"/>
      <c r="FZK428" s="3"/>
      <c r="FZL428" s="3"/>
      <c r="FZM428" s="3"/>
      <c r="FZN428" s="3"/>
      <c r="FZO428" s="3"/>
      <c r="FZP428" s="3"/>
      <c r="FZQ428" s="3"/>
      <c r="FZR428" s="3"/>
      <c r="FZS428" s="3"/>
      <c r="FZT428" s="3"/>
      <c r="FZU428" s="3"/>
      <c r="FZV428" s="3"/>
      <c r="FZW428" s="3"/>
      <c r="FZX428" s="3"/>
      <c r="FZY428" s="3"/>
      <c r="FZZ428" s="3"/>
      <c r="GAA428" s="3"/>
      <c r="GAB428" s="3"/>
      <c r="GAC428" s="3"/>
      <c r="GAD428" s="3"/>
      <c r="GAE428" s="3"/>
      <c r="GAF428" s="3"/>
      <c r="GAG428" s="3"/>
      <c r="GAH428" s="3"/>
      <c r="GAI428" s="3"/>
      <c r="GAJ428" s="3"/>
      <c r="GAK428" s="3"/>
      <c r="GAL428" s="3"/>
      <c r="GAM428" s="3"/>
      <c r="GAN428" s="3"/>
      <c r="GAO428" s="3"/>
      <c r="GAP428" s="3"/>
      <c r="GAQ428" s="3"/>
      <c r="GAR428" s="3"/>
      <c r="GAS428" s="3"/>
      <c r="GAT428" s="3"/>
      <c r="GAU428" s="3"/>
      <c r="GAV428" s="3"/>
      <c r="GAW428" s="3"/>
      <c r="GAX428" s="3"/>
      <c r="GAY428" s="3"/>
      <c r="GAZ428" s="3"/>
      <c r="GBA428" s="3"/>
      <c r="GBB428" s="3"/>
      <c r="GBC428" s="3"/>
      <c r="GBD428" s="3"/>
      <c r="GBE428" s="3"/>
      <c r="GBF428" s="3"/>
      <c r="GBG428" s="3"/>
      <c r="GBH428" s="3"/>
      <c r="GBI428" s="3"/>
      <c r="GBJ428" s="3"/>
      <c r="GBK428" s="3"/>
      <c r="GBL428" s="3"/>
      <c r="GBM428" s="3"/>
      <c r="GBN428" s="3"/>
      <c r="GBO428" s="3"/>
      <c r="GBP428" s="3"/>
      <c r="GBQ428" s="3"/>
      <c r="GBR428" s="3"/>
      <c r="GBS428" s="3"/>
      <c r="GBT428" s="3"/>
      <c r="GBU428" s="3"/>
      <c r="GBV428" s="3"/>
      <c r="GBW428" s="3"/>
      <c r="GBX428" s="3"/>
      <c r="GBY428" s="3"/>
      <c r="GBZ428" s="3"/>
      <c r="GCA428" s="3"/>
      <c r="GCB428" s="3"/>
      <c r="GCC428" s="3"/>
      <c r="GCD428" s="3"/>
      <c r="GCE428" s="3"/>
      <c r="GCF428" s="3"/>
      <c r="GCG428" s="3"/>
      <c r="GCH428" s="3"/>
      <c r="GCI428" s="3"/>
      <c r="GCJ428" s="3"/>
      <c r="GCK428" s="3"/>
      <c r="GCL428" s="3"/>
      <c r="GCM428" s="3"/>
      <c r="GCN428" s="3"/>
      <c r="GCO428" s="3"/>
      <c r="GCP428" s="3"/>
      <c r="GCQ428" s="3"/>
      <c r="GCR428" s="3"/>
      <c r="GCS428" s="3"/>
      <c r="GCT428" s="3"/>
      <c r="GCU428" s="3"/>
      <c r="GCV428" s="3"/>
      <c r="GCW428" s="3"/>
      <c r="GCX428" s="3"/>
      <c r="GCY428" s="3"/>
      <c r="GCZ428" s="3"/>
      <c r="GDA428" s="3"/>
      <c r="GDB428" s="3"/>
      <c r="GDC428" s="3"/>
      <c r="GDD428" s="3"/>
      <c r="GDE428" s="3"/>
      <c r="GDF428" s="3"/>
      <c r="GDG428" s="3"/>
      <c r="GDH428" s="3"/>
      <c r="GDI428" s="3"/>
      <c r="GDJ428" s="3"/>
      <c r="GDK428" s="3"/>
      <c r="GDL428" s="3"/>
      <c r="GDM428" s="3"/>
      <c r="GDN428" s="3"/>
      <c r="GDO428" s="3"/>
      <c r="GDP428" s="3"/>
      <c r="GDQ428" s="3"/>
      <c r="GDR428" s="3"/>
      <c r="GDS428" s="3"/>
      <c r="GDT428" s="3"/>
      <c r="GDU428" s="3"/>
      <c r="GDV428" s="3"/>
      <c r="GDW428" s="3"/>
      <c r="GDX428" s="3"/>
      <c r="GDY428" s="3"/>
      <c r="GDZ428" s="3"/>
      <c r="GEA428" s="3"/>
      <c r="GEB428" s="3"/>
      <c r="GEC428" s="3"/>
      <c r="GED428" s="3"/>
      <c r="GEE428" s="3"/>
      <c r="GEF428" s="3"/>
      <c r="GEG428" s="3"/>
      <c r="GEH428" s="3"/>
      <c r="GEI428" s="3"/>
      <c r="GEJ428" s="3"/>
      <c r="GEK428" s="3"/>
      <c r="GEL428" s="3"/>
      <c r="GEM428" s="3"/>
      <c r="GEN428" s="3"/>
      <c r="GEO428" s="3"/>
      <c r="GEP428" s="3"/>
      <c r="GEQ428" s="3"/>
      <c r="GER428" s="3"/>
      <c r="GES428" s="3"/>
      <c r="GET428" s="3"/>
      <c r="GEU428" s="3"/>
      <c r="GEV428" s="3"/>
      <c r="GEW428" s="3"/>
      <c r="GEX428" s="3"/>
      <c r="GEY428" s="3"/>
      <c r="GEZ428" s="3"/>
      <c r="GFA428" s="3"/>
      <c r="GFB428" s="3"/>
      <c r="GFC428" s="3"/>
      <c r="GFD428" s="3"/>
      <c r="GFE428" s="3"/>
      <c r="GFF428" s="3"/>
      <c r="GFG428" s="3"/>
      <c r="GFH428" s="3"/>
      <c r="GFI428" s="3"/>
      <c r="GFJ428" s="3"/>
      <c r="GFK428" s="3"/>
      <c r="GFL428" s="3"/>
      <c r="GFM428" s="3"/>
      <c r="GFN428" s="3"/>
      <c r="GFO428" s="3"/>
      <c r="GFP428" s="3"/>
      <c r="GFQ428" s="3"/>
      <c r="GFR428" s="3"/>
      <c r="GFS428" s="3"/>
      <c r="GFT428" s="3"/>
      <c r="GFU428" s="3"/>
      <c r="GFV428" s="3"/>
      <c r="GFW428" s="3"/>
      <c r="GFX428" s="3"/>
      <c r="GFY428" s="3"/>
      <c r="GFZ428" s="3"/>
      <c r="GGA428" s="3"/>
      <c r="GGB428" s="3"/>
      <c r="GGC428" s="3"/>
      <c r="GGD428" s="3"/>
      <c r="GGE428" s="3"/>
      <c r="GGF428" s="3"/>
      <c r="GGG428" s="3"/>
      <c r="GGH428" s="3"/>
      <c r="GGI428" s="3"/>
      <c r="GGJ428" s="3"/>
      <c r="GGK428" s="3"/>
      <c r="GGL428" s="3"/>
      <c r="GGM428" s="3"/>
      <c r="GGN428" s="3"/>
      <c r="GGO428" s="3"/>
      <c r="GGP428" s="3"/>
      <c r="GGQ428" s="3"/>
      <c r="GGR428" s="3"/>
      <c r="GGS428" s="3"/>
      <c r="GGT428" s="3"/>
      <c r="GGU428" s="3"/>
      <c r="GGV428" s="3"/>
      <c r="GGW428" s="3"/>
      <c r="GGX428" s="3"/>
      <c r="GGY428" s="3"/>
      <c r="GGZ428" s="3"/>
      <c r="GHA428" s="3"/>
      <c r="GHB428" s="3"/>
      <c r="GHC428" s="3"/>
      <c r="GHD428" s="3"/>
      <c r="GHE428" s="3"/>
      <c r="GHF428" s="3"/>
      <c r="GHG428" s="3"/>
      <c r="GHH428" s="3"/>
      <c r="GHI428" s="3"/>
      <c r="GHJ428" s="3"/>
      <c r="GHK428" s="3"/>
      <c r="GHL428" s="3"/>
      <c r="GHM428" s="3"/>
      <c r="GHN428" s="3"/>
      <c r="GHO428" s="3"/>
      <c r="GHP428" s="3"/>
      <c r="GHQ428" s="3"/>
      <c r="GHR428" s="3"/>
      <c r="GHS428" s="3"/>
      <c r="GHT428" s="3"/>
      <c r="GHU428" s="3"/>
      <c r="GHV428" s="3"/>
      <c r="GHW428" s="3"/>
      <c r="GHX428" s="3"/>
      <c r="GHY428" s="3"/>
      <c r="GHZ428" s="3"/>
      <c r="GIA428" s="3"/>
      <c r="GIB428" s="3"/>
      <c r="GIC428" s="3"/>
      <c r="GID428" s="3"/>
      <c r="GIE428" s="3"/>
      <c r="GIF428" s="3"/>
      <c r="GIG428" s="3"/>
      <c r="GIH428" s="3"/>
      <c r="GII428" s="3"/>
      <c r="GIJ428" s="3"/>
      <c r="GIK428" s="3"/>
      <c r="GIL428" s="3"/>
      <c r="GIM428" s="3"/>
      <c r="GIN428" s="3"/>
      <c r="GIO428" s="3"/>
      <c r="GIP428" s="3"/>
      <c r="GIQ428" s="3"/>
      <c r="GIR428" s="3"/>
      <c r="GIS428" s="3"/>
      <c r="GIT428" s="3"/>
      <c r="GIU428" s="3"/>
      <c r="GIV428" s="3"/>
      <c r="GIW428" s="3"/>
      <c r="GIX428" s="3"/>
      <c r="GIY428" s="3"/>
      <c r="GIZ428" s="3"/>
      <c r="GJA428" s="3"/>
      <c r="GJB428" s="3"/>
      <c r="GJC428" s="3"/>
      <c r="GJD428" s="3"/>
      <c r="GJE428" s="3"/>
      <c r="GJF428" s="3"/>
      <c r="GJG428" s="3"/>
      <c r="GJH428" s="3"/>
      <c r="GJI428" s="3"/>
      <c r="GJJ428" s="3"/>
      <c r="GJK428" s="3"/>
      <c r="GJL428" s="3"/>
      <c r="GJM428" s="3"/>
      <c r="GJN428" s="3"/>
      <c r="GJO428" s="3"/>
      <c r="GJP428" s="3"/>
      <c r="GJQ428" s="3"/>
      <c r="GJR428" s="3"/>
      <c r="GJS428" s="3"/>
      <c r="GJT428" s="3"/>
      <c r="GJU428" s="3"/>
      <c r="GJV428" s="3"/>
      <c r="GJW428" s="3"/>
      <c r="GJX428" s="3"/>
      <c r="GJY428" s="3"/>
      <c r="GJZ428" s="3"/>
      <c r="GKA428" s="3"/>
      <c r="GKB428" s="3"/>
      <c r="GKC428" s="3"/>
      <c r="GKD428" s="3"/>
      <c r="GKE428" s="3"/>
      <c r="GKF428" s="3"/>
      <c r="GKG428" s="3"/>
      <c r="GKH428" s="3"/>
      <c r="GKI428" s="3"/>
      <c r="GKJ428" s="3"/>
      <c r="GKK428" s="3"/>
      <c r="GKL428" s="3"/>
      <c r="GKM428" s="3"/>
      <c r="GKN428" s="3"/>
      <c r="GKO428" s="3"/>
      <c r="GKP428" s="3"/>
      <c r="GKQ428" s="3"/>
      <c r="GKR428" s="3"/>
      <c r="GKS428" s="3"/>
      <c r="GKT428" s="3"/>
      <c r="GKU428" s="3"/>
      <c r="GKV428" s="3"/>
      <c r="GKW428" s="3"/>
      <c r="GKX428" s="3"/>
      <c r="GKY428" s="3"/>
      <c r="GKZ428" s="3"/>
      <c r="GLA428" s="3"/>
      <c r="GLB428" s="3"/>
      <c r="GLC428" s="3"/>
      <c r="GLD428" s="3"/>
      <c r="GLE428" s="3"/>
      <c r="GLF428" s="3"/>
      <c r="GLG428" s="3"/>
      <c r="GLH428" s="3"/>
      <c r="GLI428" s="3"/>
      <c r="GLJ428" s="3"/>
      <c r="GLK428" s="3"/>
      <c r="GLL428" s="3"/>
      <c r="GLM428" s="3"/>
      <c r="GLN428" s="3"/>
      <c r="GLO428" s="3"/>
      <c r="GLP428" s="3"/>
      <c r="GLQ428" s="3"/>
      <c r="GLR428" s="3"/>
      <c r="GLS428" s="3"/>
      <c r="GLT428" s="3"/>
      <c r="GLU428" s="3"/>
      <c r="GLV428" s="3"/>
      <c r="GLW428" s="3"/>
      <c r="GLX428" s="3"/>
      <c r="GLY428" s="3"/>
      <c r="GLZ428" s="3"/>
      <c r="GMA428" s="3"/>
      <c r="GMB428" s="3"/>
      <c r="GMC428" s="3"/>
      <c r="GMD428" s="3"/>
      <c r="GME428" s="3"/>
      <c r="GMF428" s="3"/>
      <c r="GMG428" s="3"/>
      <c r="GMH428" s="3"/>
      <c r="GMI428" s="3"/>
      <c r="GMJ428" s="3"/>
      <c r="GMK428" s="3"/>
      <c r="GML428" s="3"/>
      <c r="GMM428" s="3"/>
      <c r="GMN428" s="3"/>
      <c r="GMO428" s="3"/>
      <c r="GMP428" s="3"/>
      <c r="GMQ428" s="3"/>
      <c r="GMR428" s="3"/>
      <c r="GMS428" s="3"/>
      <c r="GMT428" s="3"/>
      <c r="GMU428" s="3"/>
      <c r="GMV428" s="3"/>
      <c r="GMW428" s="3"/>
      <c r="GMX428" s="3"/>
      <c r="GMY428" s="3"/>
      <c r="GMZ428" s="3"/>
      <c r="GNA428" s="3"/>
      <c r="GNB428" s="3"/>
      <c r="GNC428" s="3"/>
      <c r="GND428" s="3"/>
      <c r="GNE428" s="3"/>
      <c r="GNF428" s="3"/>
      <c r="GNG428" s="3"/>
      <c r="GNH428" s="3"/>
      <c r="GNI428" s="3"/>
      <c r="GNJ428" s="3"/>
      <c r="GNK428" s="3"/>
      <c r="GNL428" s="3"/>
      <c r="GNM428" s="3"/>
      <c r="GNN428" s="3"/>
      <c r="GNO428" s="3"/>
      <c r="GNP428" s="3"/>
      <c r="GNQ428" s="3"/>
      <c r="GNR428" s="3"/>
      <c r="GNS428" s="3"/>
      <c r="GNT428" s="3"/>
      <c r="GNU428" s="3"/>
      <c r="GNV428" s="3"/>
      <c r="GNW428" s="3"/>
      <c r="GNX428" s="3"/>
      <c r="GNY428" s="3"/>
      <c r="GNZ428" s="3"/>
      <c r="GOA428" s="3"/>
      <c r="GOB428" s="3"/>
      <c r="GOC428" s="3"/>
      <c r="GOD428" s="3"/>
      <c r="GOE428" s="3"/>
      <c r="GOF428" s="3"/>
      <c r="GOG428" s="3"/>
      <c r="GOH428" s="3"/>
      <c r="GOI428" s="3"/>
      <c r="GOJ428" s="3"/>
      <c r="GOK428" s="3"/>
      <c r="GOL428" s="3"/>
      <c r="GOM428" s="3"/>
      <c r="GON428" s="3"/>
      <c r="GOO428" s="3"/>
      <c r="GOP428" s="3"/>
      <c r="GOQ428" s="3"/>
      <c r="GOR428" s="3"/>
      <c r="GOS428" s="3"/>
      <c r="GOT428" s="3"/>
      <c r="GOU428" s="3"/>
      <c r="GOV428" s="3"/>
      <c r="GOW428" s="3"/>
      <c r="GOX428" s="3"/>
      <c r="GOY428" s="3"/>
      <c r="GOZ428" s="3"/>
      <c r="GPA428" s="3"/>
      <c r="GPB428" s="3"/>
      <c r="GPC428" s="3"/>
      <c r="GPD428" s="3"/>
      <c r="GPE428" s="3"/>
      <c r="GPF428" s="3"/>
      <c r="GPG428" s="3"/>
      <c r="GPH428" s="3"/>
      <c r="GPI428" s="3"/>
      <c r="GPJ428" s="3"/>
      <c r="GPK428" s="3"/>
      <c r="GPL428" s="3"/>
      <c r="GPM428" s="3"/>
      <c r="GPN428" s="3"/>
      <c r="GPO428" s="3"/>
      <c r="GPP428" s="3"/>
      <c r="GPQ428" s="3"/>
      <c r="GPR428" s="3"/>
      <c r="GPS428" s="3"/>
      <c r="GPT428" s="3"/>
      <c r="GPU428" s="3"/>
      <c r="GPV428" s="3"/>
      <c r="GPW428" s="3"/>
      <c r="GPX428" s="3"/>
      <c r="GPY428" s="3"/>
      <c r="GPZ428" s="3"/>
      <c r="GQA428" s="3"/>
      <c r="GQB428" s="3"/>
      <c r="GQC428" s="3"/>
      <c r="GQD428" s="3"/>
      <c r="GQE428" s="3"/>
      <c r="GQF428" s="3"/>
      <c r="GQG428" s="3"/>
      <c r="GQH428" s="3"/>
      <c r="GQI428" s="3"/>
      <c r="GQJ428" s="3"/>
      <c r="GQK428" s="3"/>
      <c r="GQL428" s="3"/>
      <c r="GQM428" s="3"/>
      <c r="GQN428" s="3"/>
      <c r="GQO428" s="3"/>
      <c r="GQP428" s="3"/>
      <c r="GQQ428" s="3"/>
      <c r="GQR428" s="3"/>
      <c r="GQS428" s="3"/>
      <c r="GQT428" s="3"/>
      <c r="GQU428" s="3"/>
      <c r="GQV428" s="3"/>
      <c r="GQW428" s="3"/>
      <c r="GQX428" s="3"/>
      <c r="GQY428" s="3"/>
      <c r="GQZ428" s="3"/>
      <c r="GRA428" s="3"/>
      <c r="GRB428" s="3"/>
      <c r="GRC428" s="3"/>
      <c r="GRD428" s="3"/>
      <c r="GRE428" s="3"/>
      <c r="GRF428" s="3"/>
      <c r="GRG428" s="3"/>
      <c r="GRH428" s="3"/>
      <c r="GRI428" s="3"/>
      <c r="GRJ428" s="3"/>
      <c r="GRK428" s="3"/>
      <c r="GRL428" s="3"/>
      <c r="GRM428" s="3"/>
      <c r="GRN428" s="3"/>
      <c r="GRO428" s="3"/>
      <c r="GRP428" s="3"/>
      <c r="GRQ428" s="3"/>
      <c r="GRR428" s="3"/>
      <c r="GRS428" s="3"/>
      <c r="GRT428" s="3"/>
      <c r="GRU428" s="3"/>
      <c r="GRV428" s="3"/>
      <c r="GRW428" s="3"/>
      <c r="GRX428" s="3"/>
      <c r="GRY428" s="3"/>
      <c r="GRZ428" s="3"/>
      <c r="GSA428" s="3"/>
      <c r="GSB428" s="3"/>
      <c r="GSC428" s="3"/>
      <c r="GSD428" s="3"/>
      <c r="GSE428" s="3"/>
      <c r="GSF428" s="3"/>
      <c r="GSG428" s="3"/>
      <c r="GSH428" s="3"/>
      <c r="GSI428" s="3"/>
      <c r="GSJ428" s="3"/>
      <c r="GSK428" s="3"/>
      <c r="GSL428" s="3"/>
      <c r="GSM428" s="3"/>
      <c r="GSN428" s="3"/>
      <c r="GSO428" s="3"/>
      <c r="GSP428" s="3"/>
      <c r="GSQ428" s="3"/>
      <c r="GSR428" s="3"/>
      <c r="GSS428" s="3"/>
      <c r="GST428" s="3"/>
      <c r="GSU428" s="3"/>
      <c r="GSV428" s="3"/>
      <c r="GSW428" s="3"/>
      <c r="GSX428" s="3"/>
      <c r="GSY428" s="3"/>
      <c r="GSZ428" s="3"/>
      <c r="GTA428" s="3"/>
      <c r="GTB428" s="3"/>
      <c r="GTC428" s="3"/>
      <c r="GTD428" s="3"/>
      <c r="GTE428" s="3"/>
      <c r="GTF428" s="3"/>
      <c r="GTG428" s="3"/>
      <c r="GTH428" s="3"/>
      <c r="GTI428" s="3"/>
      <c r="GTJ428" s="3"/>
      <c r="GTK428" s="3"/>
      <c r="GTL428" s="3"/>
      <c r="GTM428" s="3"/>
      <c r="GTN428" s="3"/>
      <c r="GTO428" s="3"/>
      <c r="GTP428" s="3"/>
      <c r="GTQ428" s="3"/>
      <c r="GTR428" s="3"/>
      <c r="GTS428" s="3"/>
      <c r="GTT428" s="3"/>
      <c r="GTU428" s="3"/>
      <c r="GTV428" s="3"/>
      <c r="GTW428" s="3"/>
      <c r="GTX428" s="3"/>
      <c r="GTY428" s="3"/>
      <c r="GTZ428" s="3"/>
      <c r="GUA428" s="3"/>
      <c r="GUB428" s="3"/>
      <c r="GUC428" s="3"/>
      <c r="GUD428" s="3"/>
      <c r="GUE428" s="3"/>
      <c r="GUF428" s="3"/>
      <c r="GUG428" s="3"/>
      <c r="GUH428" s="3"/>
      <c r="GUI428" s="3"/>
      <c r="GUJ428" s="3"/>
      <c r="GUK428" s="3"/>
      <c r="GUL428" s="3"/>
      <c r="GUM428" s="3"/>
      <c r="GUN428" s="3"/>
      <c r="GUO428" s="3"/>
      <c r="GUP428" s="3"/>
      <c r="GUQ428" s="3"/>
      <c r="GUR428" s="3"/>
      <c r="GUS428" s="3"/>
      <c r="GUT428" s="3"/>
      <c r="GUU428" s="3"/>
      <c r="GUV428" s="3"/>
      <c r="GUW428" s="3"/>
      <c r="GUX428" s="3"/>
      <c r="GUY428" s="3"/>
      <c r="GUZ428" s="3"/>
      <c r="GVA428" s="3"/>
      <c r="GVB428" s="3"/>
      <c r="GVC428" s="3"/>
      <c r="GVD428" s="3"/>
      <c r="GVE428" s="3"/>
      <c r="GVF428" s="3"/>
      <c r="GVG428" s="3"/>
      <c r="GVH428" s="3"/>
      <c r="GVI428" s="3"/>
      <c r="GVJ428" s="3"/>
      <c r="GVK428" s="3"/>
      <c r="GVL428" s="3"/>
      <c r="GVM428" s="3"/>
      <c r="GVN428" s="3"/>
      <c r="GVO428" s="3"/>
      <c r="GVP428" s="3"/>
      <c r="GVQ428" s="3"/>
      <c r="GVR428" s="3"/>
      <c r="GVS428" s="3"/>
      <c r="GVT428" s="3"/>
      <c r="GVU428" s="3"/>
      <c r="GVV428" s="3"/>
      <c r="GVW428" s="3"/>
      <c r="GVX428" s="3"/>
      <c r="GVY428" s="3"/>
      <c r="GVZ428" s="3"/>
      <c r="GWA428" s="3"/>
      <c r="GWB428" s="3"/>
      <c r="GWC428" s="3"/>
      <c r="GWD428" s="3"/>
      <c r="GWE428" s="3"/>
      <c r="GWF428" s="3"/>
      <c r="GWG428" s="3"/>
      <c r="GWH428" s="3"/>
      <c r="GWI428" s="3"/>
      <c r="GWJ428" s="3"/>
      <c r="GWK428" s="3"/>
      <c r="GWL428" s="3"/>
      <c r="GWM428" s="3"/>
      <c r="GWN428" s="3"/>
      <c r="GWO428" s="3"/>
      <c r="GWP428" s="3"/>
      <c r="GWQ428" s="3"/>
      <c r="GWR428" s="3"/>
      <c r="GWS428" s="3"/>
      <c r="GWT428" s="3"/>
      <c r="GWU428" s="3"/>
      <c r="GWV428" s="3"/>
      <c r="GWW428" s="3"/>
      <c r="GWX428" s="3"/>
      <c r="GWY428" s="3"/>
      <c r="GWZ428" s="3"/>
      <c r="GXA428" s="3"/>
      <c r="GXB428" s="3"/>
      <c r="GXC428" s="3"/>
      <c r="GXD428" s="3"/>
      <c r="GXE428" s="3"/>
      <c r="GXF428" s="3"/>
      <c r="GXG428" s="3"/>
      <c r="GXH428" s="3"/>
      <c r="GXI428" s="3"/>
      <c r="GXJ428" s="3"/>
      <c r="GXK428" s="3"/>
      <c r="GXL428" s="3"/>
      <c r="GXM428" s="3"/>
      <c r="GXN428" s="3"/>
      <c r="GXO428" s="3"/>
      <c r="GXP428" s="3"/>
      <c r="GXQ428" s="3"/>
      <c r="GXR428" s="3"/>
      <c r="GXS428" s="3"/>
      <c r="GXT428" s="3"/>
      <c r="GXU428" s="3"/>
      <c r="GXV428" s="3"/>
      <c r="GXW428" s="3"/>
      <c r="GXX428" s="3"/>
      <c r="GXY428" s="3"/>
      <c r="GXZ428" s="3"/>
      <c r="GYA428" s="3"/>
      <c r="GYB428" s="3"/>
      <c r="GYC428" s="3"/>
      <c r="GYD428" s="3"/>
      <c r="GYE428" s="3"/>
      <c r="GYF428" s="3"/>
      <c r="GYG428" s="3"/>
      <c r="GYH428" s="3"/>
      <c r="GYI428" s="3"/>
      <c r="GYJ428" s="3"/>
      <c r="GYK428" s="3"/>
      <c r="GYL428" s="3"/>
      <c r="GYM428" s="3"/>
      <c r="GYN428" s="3"/>
      <c r="GYO428" s="3"/>
      <c r="GYP428" s="3"/>
      <c r="GYQ428" s="3"/>
      <c r="GYR428" s="3"/>
      <c r="GYS428" s="3"/>
      <c r="GYT428" s="3"/>
      <c r="GYU428" s="3"/>
      <c r="GYV428" s="3"/>
      <c r="GYW428" s="3"/>
      <c r="GYX428" s="3"/>
      <c r="GYY428" s="3"/>
      <c r="GYZ428" s="3"/>
      <c r="GZA428" s="3"/>
      <c r="GZB428" s="3"/>
      <c r="GZC428" s="3"/>
      <c r="GZD428" s="3"/>
      <c r="GZE428" s="3"/>
      <c r="GZF428" s="3"/>
      <c r="GZG428" s="3"/>
      <c r="GZH428" s="3"/>
      <c r="GZI428" s="3"/>
      <c r="GZJ428" s="3"/>
      <c r="GZK428" s="3"/>
      <c r="GZL428" s="3"/>
      <c r="GZM428" s="3"/>
      <c r="GZN428" s="3"/>
      <c r="GZO428" s="3"/>
      <c r="GZP428" s="3"/>
      <c r="GZQ428" s="3"/>
      <c r="GZR428" s="3"/>
      <c r="GZS428" s="3"/>
      <c r="GZT428" s="3"/>
      <c r="GZU428" s="3"/>
      <c r="GZV428" s="3"/>
      <c r="GZW428" s="3"/>
      <c r="GZX428" s="3"/>
      <c r="GZY428" s="3"/>
      <c r="GZZ428" s="3"/>
      <c r="HAA428" s="3"/>
      <c r="HAB428" s="3"/>
      <c r="HAC428" s="3"/>
      <c r="HAD428" s="3"/>
      <c r="HAE428" s="3"/>
      <c r="HAF428" s="3"/>
      <c r="HAG428" s="3"/>
      <c r="HAH428" s="3"/>
      <c r="HAI428" s="3"/>
      <c r="HAJ428" s="3"/>
      <c r="HAK428" s="3"/>
      <c r="HAL428" s="3"/>
      <c r="HAM428" s="3"/>
      <c r="HAN428" s="3"/>
      <c r="HAO428" s="3"/>
      <c r="HAP428" s="3"/>
      <c r="HAQ428" s="3"/>
      <c r="HAR428" s="3"/>
      <c r="HAS428" s="3"/>
      <c r="HAT428" s="3"/>
      <c r="HAU428" s="3"/>
      <c r="HAV428" s="3"/>
      <c r="HAW428" s="3"/>
      <c r="HAX428" s="3"/>
      <c r="HAY428" s="3"/>
      <c r="HAZ428" s="3"/>
      <c r="HBA428" s="3"/>
      <c r="HBB428" s="3"/>
      <c r="HBC428" s="3"/>
      <c r="HBD428" s="3"/>
      <c r="HBE428" s="3"/>
      <c r="HBF428" s="3"/>
      <c r="HBG428" s="3"/>
      <c r="HBH428" s="3"/>
      <c r="HBI428" s="3"/>
      <c r="HBJ428" s="3"/>
      <c r="HBK428" s="3"/>
      <c r="HBL428" s="3"/>
      <c r="HBM428" s="3"/>
      <c r="HBN428" s="3"/>
      <c r="HBO428" s="3"/>
      <c r="HBP428" s="3"/>
      <c r="HBQ428" s="3"/>
      <c r="HBR428" s="3"/>
      <c r="HBS428" s="3"/>
      <c r="HBT428" s="3"/>
      <c r="HBU428" s="3"/>
      <c r="HBV428" s="3"/>
      <c r="HBW428" s="3"/>
      <c r="HBX428" s="3"/>
      <c r="HBY428" s="3"/>
      <c r="HBZ428" s="3"/>
      <c r="HCA428" s="3"/>
      <c r="HCB428" s="3"/>
      <c r="HCC428" s="3"/>
      <c r="HCD428" s="3"/>
      <c r="HCE428" s="3"/>
      <c r="HCF428" s="3"/>
      <c r="HCG428" s="3"/>
      <c r="HCH428" s="3"/>
      <c r="HCI428" s="3"/>
      <c r="HCJ428" s="3"/>
      <c r="HCK428" s="3"/>
      <c r="HCL428" s="3"/>
      <c r="HCM428" s="3"/>
      <c r="HCN428" s="3"/>
      <c r="HCO428" s="3"/>
      <c r="HCP428" s="3"/>
      <c r="HCQ428" s="3"/>
      <c r="HCR428" s="3"/>
      <c r="HCS428" s="3"/>
      <c r="HCT428" s="3"/>
      <c r="HCU428" s="3"/>
      <c r="HCV428" s="3"/>
      <c r="HCW428" s="3"/>
      <c r="HCX428" s="3"/>
      <c r="HCY428" s="3"/>
      <c r="HCZ428" s="3"/>
      <c r="HDA428" s="3"/>
      <c r="HDB428" s="3"/>
      <c r="HDC428" s="3"/>
      <c r="HDD428" s="3"/>
      <c r="HDE428" s="3"/>
      <c r="HDF428" s="3"/>
      <c r="HDG428" s="3"/>
      <c r="HDH428" s="3"/>
      <c r="HDI428" s="3"/>
      <c r="HDJ428" s="3"/>
      <c r="HDK428" s="3"/>
      <c r="HDL428" s="3"/>
      <c r="HDM428" s="3"/>
      <c r="HDN428" s="3"/>
      <c r="HDO428" s="3"/>
      <c r="HDP428" s="3"/>
      <c r="HDQ428" s="3"/>
      <c r="HDR428" s="3"/>
      <c r="HDS428" s="3"/>
      <c r="HDT428" s="3"/>
      <c r="HDU428" s="3"/>
      <c r="HDV428" s="3"/>
      <c r="HDW428" s="3"/>
      <c r="HDX428" s="3"/>
      <c r="HDY428" s="3"/>
      <c r="HDZ428" s="3"/>
      <c r="HEA428" s="3"/>
      <c r="HEB428" s="3"/>
      <c r="HEC428" s="3"/>
      <c r="HED428" s="3"/>
      <c r="HEE428" s="3"/>
      <c r="HEF428" s="3"/>
      <c r="HEG428" s="3"/>
      <c r="HEH428" s="3"/>
      <c r="HEI428" s="3"/>
      <c r="HEJ428" s="3"/>
      <c r="HEK428" s="3"/>
      <c r="HEL428" s="3"/>
      <c r="HEM428" s="3"/>
      <c r="HEN428" s="3"/>
      <c r="HEO428" s="3"/>
      <c r="HEP428" s="3"/>
      <c r="HEQ428" s="3"/>
      <c r="HER428" s="3"/>
      <c r="HES428" s="3"/>
      <c r="HET428" s="3"/>
      <c r="HEU428" s="3"/>
      <c r="HEV428" s="3"/>
      <c r="HEW428" s="3"/>
      <c r="HEX428" s="3"/>
      <c r="HEY428" s="3"/>
      <c r="HEZ428" s="3"/>
      <c r="HFA428" s="3"/>
      <c r="HFB428" s="3"/>
      <c r="HFC428" s="3"/>
      <c r="HFD428" s="3"/>
      <c r="HFE428" s="3"/>
      <c r="HFF428" s="3"/>
      <c r="HFG428" s="3"/>
      <c r="HFH428" s="3"/>
      <c r="HFI428" s="3"/>
      <c r="HFJ428" s="3"/>
      <c r="HFK428" s="3"/>
      <c r="HFL428" s="3"/>
      <c r="HFM428" s="3"/>
      <c r="HFN428" s="3"/>
      <c r="HFO428" s="3"/>
      <c r="HFP428" s="3"/>
      <c r="HFQ428" s="3"/>
      <c r="HFR428" s="3"/>
      <c r="HFS428" s="3"/>
      <c r="HFT428" s="3"/>
      <c r="HFU428" s="3"/>
      <c r="HFV428" s="3"/>
      <c r="HFW428" s="3"/>
      <c r="HFX428" s="3"/>
      <c r="HFY428" s="3"/>
      <c r="HFZ428" s="3"/>
      <c r="HGA428" s="3"/>
      <c r="HGB428" s="3"/>
      <c r="HGC428" s="3"/>
      <c r="HGD428" s="3"/>
      <c r="HGE428" s="3"/>
      <c r="HGF428" s="3"/>
      <c r="HGG428" s="3"/>
      <c r="HGH428" s="3"/>
      <c r="HGI428" s="3"/>
      <c r="HGJ428" s="3"/>
      <c r="HGK428" s="3"/>
      <c r="HGL428" s="3"/>
      <c r="HGM428" s="3"/>
      <c r="HGN428" s="3"/>
      <c r="HGO428" s="3"/>
      <c r="HGP428" s="3"/>
      <c r="HGQ428" s="3"/>
      <c r="HGR428" s="3"/>
      <c r="HGS428" s="3"/>
      <c r="HGT428" s="3"/>
      <c r="HGU428" s="3"/>
      <c r="HGV428" s="3"/>
      <c r="HGW428" s="3"/>
      <c r="HGX428" s="3"/>
      <c r="HGY428" s="3"/>
      <c r="HGZ428" s="3"/>
      <c r="HHA428" s="3"/>
      <c r="HHB428" s="3"/>
      <c r="HHC428" s="3"/>
      <c r="HHD428" s="3"/>
      <c r="HHE428" s="3"/>
      <c r="HHF428" s="3"/>
      <c r="HHG428" s="3"/>
      <c r="HHH428" s="3"/>
      <c r="HHI428" s="3"/>
      <c r="HHJ428" s="3"/>
      <c r="HHK428" s="3"/>
      <c r="HHL428" s="3"/>
      <c r="HHM428" s="3"/>
      <c r="HHN428" s="3"/>
      <c r="HHO428" s="3"/>
      <c r="HHP428" s="3"/>
      <c r="HHQ428" s="3"/>
      <c r="HHR428" s="3"/>
      <c r="HHS428" s="3"/>
      <c r="HHT428" s="3"/>
      <c r="HHU428" s="3"/>
      <c r="HHV428" s="3"/>
      <c r="HHW428" s="3"/>
      <c r="HHX428" s="3"/>
      <c r="HHY428" s="3"/>
      <c r="HHZ428" s="3"/>
      <c r="HIA428" s="3"/>
      <c r="HIB428" s="3"/>
      <c r="HIC428" s="3"/>
      <c r="HID428" s="3"/>
      <c r="HIE428" s="3"/>
      <c r="HIF428" s="3"/>
      <c r="HIG428" s="3"/>
      <c r="HIH428" s="3"/>
      <c r="HII428" s="3"/>
      <c r="HIJ428" s="3"/>
      <c r="HIK428" s="3"/>
      <c r="HIL428" s="3"/>
      <c r="HIM428" s="3"/>
      <c r="HIN428" s="3"/>
      <c r="HIO428" s="3"/>
      <c r="HIP428" s="3"/>
      <c r="HIQ428" s="3"/>
      <c r="HIR428" s="3"/>
      <c r="HIS428" s="3"/>
      <c r="HIT428" s="3"/>
      <c r="HIU428" s="3"/>
      <c r="HIV428" s="3"/>
      <c r="HIW428" s="3"/>
      <c r="HIX428" s="3"/>
      <c r="HIY428" s="3"/>
      <c r="HIZ428" s="3"/>
      <c r="HJA428" s="3"/>
      <c r="HJB428" s="3"/>
      <c r="HJC428" s="3"/>
      <c r="HJD428" s="3"/>
      <c r="HJE428" s="3"/>
      <c r="HJF428" s="3"/>
      <c r="HJG428" s="3"/>
      <c r="HJH428" s="3"/>
      <c r="HJI428" s="3"/>
      <c r="HJJ428" s="3"/>
      <c r="HJK428" s="3"/>
      <c r="HJL428" s="3"/>
      <c r="HJM428" s="3"/>
      <c r="HJN428" s="3"/>
      <c r="HJO428" s="3"/>
      <c r="HJP428" s="3"/>
      <c r="HJQ428" s="3"/>
      <c r="HJR428" s="3"/>
      <c r="HJS428" s="3"/>
      <c r="HJT428" s="3"/>
      <c r="HJU428" s="3"/>
      <c r="HJV428" s="3"/>
      <c r="HJW428" s="3"/>
      <c r="HJX428" s="3"/>
      <c r="HJY428" s="3"/>
      <c r="HJZ428" s="3"/>
      <c r="HKA428" s="3"/>
      <c r="HKB428" s="3"/>
      <c r="HKC428" s="3"/>
      <c r="HKD428" s="3"/>
      <c r="HKE428" s="3"/>
      <c r="HKF428" s="3"/>
      <c r="HKG428" s="3"/>
      <c r="HKH428" s="3"/>
      <c r="HKI428" s="3"/>
      <c r="HKJ428" s="3"/>
      <c r="HKK428" s="3"/>
      <c r="HKL428" s="3"/>
      <c r="HKM428" s="3"/>
      <c r="HKN428" s="3"/>
      <c r="HKO428" s="3"/>
      <c r="HKP428" s="3"/>
      <c r="HKQ428" s="3"/>
      <c r="HKR428" s="3"/>
      <c r="HKS428" s="3"/>
      <c r="HKT428" s="3"/>
      <c r="HKU428" s="3"/>
      <c r="HKV428" s="3"/>
      <c r="HKW428" s="3"/>
      <c r="HKX428" s="3"/>
      <c r="HKY428" s="3"/>
      <c r="HKZ428" s="3"/>
      <c r="HLA428" s="3"/>
      <c r="HLB428" s="3"/>
      <c r="HLC428" s="3"/>
      <c r="HLD428" s="3"/>
      <c r="HLE428" s="3"/>
      <c r="HLF428" s="3"/>
      <c r="HLG428" s="3"/>
      <c r="HLH428" s="3"/>
      <c r="HLI428" s="3"/>
      <c r="HLJ428" s="3"/>
      <c r="HLK428" s="3"/>
      <c r="HLL428" s="3"/>
      <c r="HLM428" s="3"/>
      <c r="HLN428" s="3"/>
      <c r="HLO428" s="3"/>
      <c r="HLP428" s="3"/>
      <c r="HLQ428" s="3"/>
      <c r="HLR428" s="3"/>
      <c r="HLS428" s="3"/>
      <c r="HLT428" s="3"/>
      <c r="HLU428" s="3"/>
      <c r="HLV428" s="3"/>
      <c r="HLW428" s="3"/>
      <c r="HLX428" s="3"/>
      <c r="HLY428" s="3"/>
      <c r="HLZ428" s="3"/>
      <c r="HMA428" s="3"/>
      <c r="HMB428" s="3"/>
      <c r="HMC428" s="3"/>
      <c r="HMD428" s="3"/>
      <c r="HME428" s="3"/>
      <c r="HMF428" s="3"/>
      <c r="HMG428" s="3"/>
      <c r="HMH428" s="3"/>
      <c r="HMI428" s="3"/>
      <c r="HMJ428" s="3"/>
      <c r="HMK428" s="3"/>
      <c r="HML428" s="3"/>
      <c r="HMM428" s="3"/>
      <c r="HMN428" s="3"/>
      <c r="HMO428" s="3"/>
      <c r="HMP428" s="3"/>
      <c r="HMQ428" s="3"/>
      <c r="HMR428" s="3"/>
      <c r="HMS428" s="3"/>
      <c r="HMT428" s="3"/>
      <c r="HMU428" s="3"/>
      <c r="HMV428" s="3"/>
      <c r="HMW428" s="3"/>
      <c r="HMX428" s="3"/>
      <c r="HMY428" s="3"/>
      <c r="HMZ428" s="3"/>
      <c r="HNA428" s="3"/>
      <c r="HNB428" s="3"/>
      <c r="HNC428" s="3"/>
      <c r="HND428" s="3"/>
      <c r="HNE428" s="3"/>
      <c r="HNF428" s="3"/>
      <c r="HNG428" s="3"/>
      <c r="HNH428" s="3"/>
      <c r="HNI428" s="3"/>
      <c r="HNJ428" s="3"/>
      <c r="HNK428" s="3"/>
      <c r="HNL428" s="3"/>
      <c r="HNM428" s="3"/>
      <c r="HNN428" s="3"/>
      <c r="HNO428" s="3"/>
      <c r="HNP428" s="3"/>
      <c r="HNQ428" s="3"/>
      <c r="HNR428" s="3"/>
      <c r="HNS428" s="3"/>
      <c r="HNT428" s="3"/>
      <c r="HNU428" s="3"/>
      <c r="HNV428" s="3"/>
      <c r="HNW428" s="3"/>
      <c r="HNX428" s="3"/>
      <c r="HNY428" s="3"/>
      <c r="HNZ428" s="3"/>
      <c r="HOA428" s="3"/>
      <c r="HOB428" s="3"/>
      <c r="HOC428" s="3"/>
      <c r="HOD428" s="3"/>
      <c r="HOE428" s="3"/>
      <c r="HOF428" s="3"/>
      <c r="HOG428" s="3"/>
      <c r="HOH428" s="3"/>
      <c r="HOI428" s="3"/>
      <c r="HOJ428" s="3"/>
      <c r="HOK428" s="3"/>
      <c r="HOL428" s="3"/>
      <c r="HOM428" s="3"/>
      <c r="HON428" s="3"/>
      <c r="HOO428" s="3"/>
      <c r="HOP428" s="3"/>
      <c r="HOQ428" s="3"/>
      <c r="HOR428" s="3"/>
      <c r="HOS428" s="3"/>
      <c r="HOT428" s="3"/>
      <c r="HOU428" s="3"/>
      <c r="HOV428" s="3"/>
      <c r="HOW428" s="3"/>
      <c r="HOX428" s="3"/>
      <c r="HOY428" s="3"/>
      <c r="HOZ428" s="3"/>
      <c r="HPA428" s="3"/>
      <c r="HPB428" s="3"/>
      <c r="HPC428" s="3"/>
      <c r="HPD428" s="3"/>
      <c r="HPE428" s="3"/>
      <c r="HPF428" s="3"/>
      <c r="HPG428" s="3"/>
      <c r="HPH428" s="3"/>
      <c r="HPI428" s="3"/>
      <c r="HPJ428" s="3"/>
      <c r="HPK428" s="3"/>
      <c r="HPL428" s="3"/>
      <c r="HPM428" s="3"/>
      <c r="HPN428" s="3"/>
      <c r="HPO428" s="3"/>
      <c r="HPP428" s="3"/>
      <c r="HPQ428" s="3"/>
      <c r="HPR428" s="3"/>
      <c r="HPS428" s="3"/>
      <c r="HPT428" s="3"/>
      <c r="HPU428" s="3"/>
      <c r="HPV428" s="3"/>
      <c r="HPW428" s="3"/>
      <c r="HPX428" s="3"/>
      <c r="HPY428" s="3"/>
      <c r="HPZ428" s="3"/>
      <c r="HQA428" s="3"/>
      <c r="HQB428" s="3"/>
      <c r="HQC428" s="3"/>
      <c r="HQD428" s="3"/>
      <c r="HQE428" s="3"/>
      <c r="HQF428" s="3"/>
      <c r="HQG428" s="3"/>
      <c r="HQH428" s="3"/>
      <c r="HQI428" s="3"/>
      <c r="HQJ428" s="3"/>
      <c r="HQK428" s="3"/>
      <c r="HQL428" s="3"/>
      <c r="HQM428" s="3"/>
      <c r="HQN428" s="3"/>
      <c r="HQO428" s="3"/>
      <c r="HQP428" s="3"/>
      <c r="HQQ428" s="3"/>
      <c r="HQR428" s="3"/>
      <c r="HQS428" s="3"/>
      <c r="HQT428" s="3"/>
      <c r="HQU428" s="3"/>
      <c r="HQV428" s="3"/>
      <c r="HQW428" s="3"/>
      <c r="HQX428" s="3"/>
      <c r="HQY428" s="3"/>
      <c r="HQZ428" s="3"/>
      <c r="HRA428" s="3"/>
      <c r="HRB428" s="3"/>
      <c r="HRC428" s="3"/>
      <c r="HRD428" s="3"/>
      <c r="HRE428" s="3"/>
      <c r="HRF428" s="3"/>
      <c r="HRG428" s="3"/>
      <c r="HRH428" s="3"/>
      <c r="HRI428" s="3"/>
      <c r="HRJ428" s="3"/>
      <c r="HRK428" s="3"/>
      <c r="HRL428" s="3"/>
      <c r="HRM428" s="3"/>
      <c r="HRN428" s="3"/>
      <c r="HRO428" s="3"/>
      <c r="HRP428" s="3"/>
      <c r="HRQ428" s="3"/>
      <c r="HRR428" s="3"/>
      <c r="HRS428" s="3"/>
      <c r="HRT428" s="3"/>
      <c r="HRU428" s="3"/>
      <c r="HRV428" s="3"/>
      <c r="HRW428" s="3"/>
      <c r="HRX428" s="3"/>
      <c r="HRY428" s="3"/>
      <c r="HRZ428" s="3"/>
      <c r="HSA428" s="3"/>
      <c r="HSB428" s="3"/>
      <c r="HSC428" s="3"/>
      <c r="HSD428" s="3"/>
      <c r="HSE428" s="3"/>
      <c r="HSF428" s="3"/>
      <c r="HSG428" s="3"/>
      <c r="HSH428" s="3"/>
      <c r="HSI428" s="3"/>
      <c r="HSJ428" s="3"/>
      <c r="HSK428" s="3"/>
      <c r="HSL428" s="3"/>
      <c r="HSM428" s="3"/>
      <c r="HSN428" s="3"/>
      <c r="HSO428" s="3"/>
      <c r="HSP428" s="3"/>
      <c r="HSQ428" s="3"/>
      <c r="HSR428" s="3"/>
      <c r="HSS428" s="3"/>
      <c r="HST428" s="3"/>
      <c r="HSU428" s="3"/>
      <c r="HSV428" s="3"/>
      <c r="HSW428" s="3"/>
      <c r="HSX428" s="3"/>
      <c r="HSY428" s="3"/>
      <c r="HSZ428" s="3"/>
      <c r="HTA428" s="3"/>
      <c r="HTB428" s="3"/>
      <c r="HTC428" s="3"/>
      <c r="HTD428" s="3"/>
      <c r="HTE428" s="3"/>
      <c r="HTF428" s="3"/>
      <c r="HTG428" s="3"/>
      <c r="HTH428" s="3"/>
      <c r="HTI428" s="3"/>
      <c r="HTJ428" s="3"/>
      <c r="HTK428" s="3"/>
      <c r="HTL428" s="3"/>
      <c r="HTM428" s="3"/>
      <c r="HTN428" s="3"/>
      <c r="HTO428" s="3"/>
      <c r="HTP428" s="3"/>
      <c r="HTQ428" s="3"/>
      <c r="HTR428" s="3"/>
      <c r="HTS428" s="3"/>
      <c r="HTT428" s="3"/>
      <c r="HTU428" s="3"/>
      <c r="HTV428" s="3"/>
      <c r="HTW428" s="3"/>
      <c r="HTX428" s="3"/>
      <c r="HTY428" s="3"/>
      <c r="HTZ428" s="3"/>
      <c r="HUA428" s="3"/>
      <c r="HUB428" s="3"/>
      <c r="HUC428" s="3"/>
      <c r="HUD428" s="3"/>
      <c r="HUE428" s="3"/>
      <c r="HUF428" s="3"/>
      <c r="HUG428" s="3"/>
      <c r="HUH428" s="3"/>
      <c r="HUI428" s="3"/>
      <c r="HUJ428" s="3"/>
      <c r="HUK428" s="3"/>
      <c r="HUL428" s="3"/>
      <c r="HUM428" s="3"/>
      <c r="HUN428" s="3"/>
      <c r="HUO428" s="3"/>
      <c r="HUP428" s="3"/>
      <c r="HUQ428" s="3"/>
      <c r="HUR428" s="3"/>
      <c r="HUS428" s="3"/>
      <c r="HUT428" s="3"/>
      <c r="HUU428" s="3"/>
      <c r="HUV428" s="3"/>
      <c r="HUW428" s="3"/>
      <c r="HUX428" s="3"/>
      <c r="HUY428" s="3"/>
      <c r="HUZ428" s="3"/>
      <c r="HVA428" s="3"/>
      <c r="HVB428" s="3"/>
      <c r="HVC428" s="3"/>
      <c r="HVD428" s="3"/>
      <c r="HVE428" s="3"/>
      <c r="HVF428" s="3"/>
      <c r="HVG428" s="3"/>
      <c r="HVH428" s="3"/>
      <c r="HVI428" s="3"/>
      <c r="HVJ428" s="3"/>
      <c r="HVK428" s="3"/>
      <c r="HVL428" s="3"/>
      <c r="HVM428" s="3"/>
      <c r="HVN428" s="3"/>
      <c r="HVO428" s="3"/>
      <c r="HVP428" s="3"/>
      <c r="HVQ428" s="3"/>
      <c r="HVR428" s="3"/>
      <c r="HVS428" s="3"/>
      <c r="HVT428" s="3"/>
      <c r="HVU428" s="3"/>
      <c r="HVV428" s="3"/>
      <c r="HVW428" s="3"/>
      <c r="HVX428" s="3"/>
      <c r="HVY428" s="3"/>
      <c r="HVZ428" s="3"/>
      <c r="HWA428" s="3"/>
      <c r="HWB428" s="3"/>
      <c r="HWC428" s="3"/>
      <c r="HWD428" s="3"/>
      <c r="HWE428" s="3"/>
      <c r="HWF428" s="3"/>
      <c r="HWG428" s="3"/>
      <c r="HWH428" s="3"/>
      <c r="HWI428" s="3"/>
      <c r="HWJ428" s="3"/>
      <c r="HWK428" s="3"/>
      <c r="HWL428" s="3"/>
      <c r="HWM428" s="3"/>
      <c r="HWN428" s="3"/>
      <c r="HWO428" s="3"/>
      <c r="HWP428" s="3"/>
      <c r="HWQ428" s="3"/>
      <c r="HWR428" s="3"/>
      <c r="HWS428" s="3"/>
      <c r="HWT428" s="3"/>
      <c r="HWU428" s="3"/>
      <c r="HWV428" s="3"/>
      <c r="HWW428" s="3"/>
      <c r="HWX428" s="3"/>
      <c r="HWY428" s="3"/>
      <c r="HWZ428" s="3"/>
      <c r="HXA428" s="3"/>
      <c r="HXB428" s="3"/>
      <c r="HXC428" s="3"/>
      <c r="HXD428" s="3"/>
      <c r="HXE428" s="3"/>
      <c r="HXF428" s="3"/>
      <c r="HXG428" s="3"/>
      <c r="HXH428" s="3"/>
      <c r="HXI428" s="3"/>
      <c r="HXJ428" s="3"/>
      <c r="HXK428" s="3"/>
      <c r="HXL428" s="3"/>
      <c r="HXM428" s="3"/>
      <c r="HXN428" s="3"/>
      <c r="HXO428" s="3"/>
      <c r="HXP428" s="3"/>
      <c r="HXQ428" s="3"/>
      <c r="HXR428" s="3"/>
      <c r="HXS428" s="3"/>
      <c r="HXT428" s="3"/>
      <c r="HXU428" s="3"/>
      <c r="HXV428" s="3"/>
      <c r="HXW428" s="3"/>
      <c r="HXX428" s="3"/>
      <c r="HXY428" s="3"/>
      <c r="HXZ428" s="3"/>
      <c r="HYA428" s="3"/>
      <c r="HYB428" s="3"/>
      <c r="HYC428" s="3"/>
      <c r="HYD428" s="3"/>
      <c r="HYE428" s="3"/>
      <c r="HYF428" s="3"/>
      <c r="HYG428" s="3"/>
      <c r="HYH428" s="3"/>
      <c r="HYI428" s="3"/>
      <c r="HYJ428" s="3"/>
      <c r="HYK428" s="3"/>
      <c r="HYL428" s="3"/>
      <c r="HYM428" s="3"/>
      <c r="HYN428" s="3"/>
      <c r="HYO428" s="3"/>
      <c r="HYP428" s="3"/>
      <c r="HYQ428" s="3"/>
      <c r="HYR428" s="3"/>
      <c r="HYS428" s="3"/>
      <c r="HYT428" s="3"/>
      <c r="HYU428" s="3"/>
      <c r="HYV428" s="3"/>
      <c r="HYW428" s="3"/>
      <c r="HYX428" s="3"/>
      <c r="HYY428" s="3"/>
      <c r="HYZ428" s="3"/>
      <c r="HZA428" s="3"/>
      <c r="HZB428" s="3"/>
      <c r="HZC428" s="3"/>
      <c r="HZD428" s="3"/>
      <c r="HZE428" s="3"/>
      <c r="HZF428" s="3"/>
      <c r="HZG428" s="3"/>
      <c r="HZH428" s="3"/>
      <c r="HZI428" s="3"/>
      <c r="HZJ428" s="3"/>
      <c r="HZK428" s="3"/>
      <c r="HZL428" s="3"/>
      <c r="HZM428" s="3"/>
      <c r="HZN428" s="3"/>
      <c r="HZO428" s="3"/>
      <c r="HZP428" s="3"/>
      <c r="HZQ428" s="3"/>
      <c r="HZR428" s="3"/>
      <c r="HZS428" s="3"/>
      <c r="HZT428" s="3"/>
      <c r="HZU428" s="3"/>
      <c r="HZV428" s="3"/>
      <c r="HZW428" s="3"/>
      <c r="HZX428" s="3"/>
      <c r="HZY428" s="3"/>
      <c r="HZZ428" s="3"/>
      <c r="IAA428" s="3"/>
      <c r="IAB428" s="3"/>
      <c r="IAC428" s="3"/>
      <c r="IAD428" s="3"/>
      <c r="IAE428" s="3"/>
      <c r="IAF428" s="3"/>
      <c r="IAG428" s="3"/>
      <c r="IAH428" s="3"/>
      <c r="IAI428" s="3"/>
      <c r="IAJ428" s="3"/>
      <c r="IAK428" s="3"/>
      <c r="IAL428" s="3"/>
      <c r="IAM428" s="3"/>
      <c r="IAN428" s="3"/>
      <c r="IAO428" s="3"/>
      <c r="IAP428" s="3"/>
      <c r="IAQ428" s="3"/>
      <c r="IAR428" s="3"/>
      <c r="IAS428" s="3"/>
      <c r="IAT428" s="3"/>
      <c r="IAU428" s="3"/>
      <c r="IAV428" s="3"/>
      <c r="IAW428" s="3"/>
      <c r="IAX428" s="3"/>
      <c r="IAY428" s="3"/>
      <c r="IAZ428" s="3"/>
      <c r="IBA428" s="3"/>
      <c r="IBB428" s="3"/>
      <c r="IBC428" s="3"/>
      <c r="IBD428" s="3"/>
      <c r="IBE428" s="3"/>
      <c r="IBF428" s="3"/>
      <c r="IBG428" s="3"/>
      <c r="IBH428" s="3"/>
      <c r="IBI428" s="3"/>
      <c r="IBJ428" s="3"/>
      <c r="IBK428" s="3"/>
      <c r="IBL428" s="3"/>
      <c r="IBM428" s="3"/>
      <c r="IBN428" s="3"/>
      <c r="IBO428" s="3"/>
      <c r="IBP428" s="3"/>
      <c r="IBQ428" s="3"/>
      <c r="IBR428" s="3"/>
      <c r="IBS428" s="3"/>
      <c r="IBT428" s="3"/>
      <c r="IBU428" s="3"/>
      <c r="IBV428" s="3"/>
      <c r="IBW428" s="3"/>
      <c r="IBX428" s="3"/>
      <c r="IBY428" s="3"/>
      <c r="IBZ428" s="3"/>
      <c r="ICA428" s="3"/>
      <c r="ICB428" s="3"/>
      <c r="ICC428" s="3"/>
      <c r="ICD428" s="3"/>
      <c r="ICE428" s="3"/>
      <c r="ICF428" s="3"/>
      <c r="ICG428" s="3"/>
      <c r="ICH428" s="3"/>
      <c r="ICI428" s="3"/>
      <c r="ICJ428" s="3"/>
      <c r="ICK428" s="3"/>
      <c r="ICL428" s="3"/>
      <c r="ICM428" s="3"/>
      <c r="ICN428" s="3"/>
      <c r="ICO428" s="3"/>
      <c r="ICP428" s="3"/>
      <c r="ICQ428" s="3"/>
      <c r="ICR428" s="3"/>
      <c r="ICS428" s="3"/>
      <c r="ICT428" s="3"/>
      <c r="ICU428" s="3"/>
      <c r="ICV428" s="3"/>
      <c r="ICW428" s="3"/>
      <c r="ICX428" s="3"/>
      <c r="ICY428" s="3"/>
      <c r="ICZ428" s="3"/>
      <c r="IDA428" s="3"/>
      <c r="IDB428" s="3"/>
      <c r="IDC428" s="3"/>
      <c r="IDD428" s="3"/>
      <c r="IDE428" s="3"/>
      <c r="IDF428" s="3"/>
      <c r="IDG428" s="3"/>
      <c r="IDH428" s="3"/>
      <c r="IDI428" s="3"/>
      <c r="IDJ428" s="3"/>
      <c r="IDK428" s="3"/>
      <c r="IDL428" s="3"/>
      <c r="IDM428" s="3"/>
      <c r="IDN428" s="3"/>
      <c r="IDO428" s="3"/>
      <c r="IDP428" s="3"/>
      <c r="IDQ428" s="3"/>
      <c r="IDR428" s="3"/>
      <c r="IDS428" s="3"/>
      <c r="IDT428" s="3"/>
      <c r="IDU428" s="3"/>
      <c r="IDV428" s="3"/>
      <c r="IDW428" s="3"/>
      <c r="IDX428" s="3"/>
      <c r="IDY428" s="3"/>
      <c r="IDZ428" s="3"/>
      <c r="IEA428" s="3"/>
      <c r="IEB428" s="3"/>
      <c r="IEC428" s="3"/>
      <c r="IED428" s="3"/>
      <c r="IEE428" s="3"/>
      <c r="IEF428" s="3"/>
      <c r="IEG428" s="3"/>
      <c r="IEH428" s="3"/>
      <c r="IEI428" s="3"/>
      <c r="IEJ428" s="3"/>
      <c r="IEK428" s="3"/>
      <c r="IEL428" s="3"/>
      <c r="IEM428" s="3"/>
      <c r="IEN428" s="3"/>
      <c r="IEO428" s="3"/>
      <c r="IEP428" s="3"/>
      <c r="IEQ428" s="3"/>
      <c r="IER428" s="3"/>
      <c r="IES428" s="3"/>
      <c r="IET428" s="3"/>
      <c r="IEU428" s="3"/>
      <c r="IEV428" s="3"/>
      <c r="IEW428" s="3"/>
      <c r="IEX428" s="3"/>
      <c r="IEY428" s="3"/>
      <c r="IEZ428" s="3"/>
      <c r="IFA428" s="3"/>
      <c r="IFB428" s="3"/>
      <c r="IFC428" s="3"/>
      <c r="IFD428" s="3"/>
      <c r="IFE428" s="3"/>
      <c r="IFF428" s="3"/>
      <c r="IFG428" s="3"/>
      <c r="IFH428" s="3"/>
      <c r="IFI428" s="3"/>
      <c r="IFJ428" s="3"/>
      <c r="IFK428" s="3"/>
      <c r="IFL428" s="3"/>
      <c r="IFM428" s="3"/>
      <c r="IFN428" s="3"/>
      <c r="IFO428" s="3"/>
      <c r="IFP428" s="3"/>
      <c r="IFQ428" s="3"/>
      <c r="IFR428" s="3"/>
      <c r="IFS428" s="3"/>
      <c r="IFT428" s="3"/>
      <c r="IFU428" s="3"/>
      <c r="IFV428" s="3"/>
      <c r="IFW428" s="3"/>
      <c r="IFX428" s="3"/>
      <c r="IFY428" s="3"/>
      <c r="IFZ428" s="3"/>
      <c r="IGA428" s="3"/>
      <c r="IGB428" s="3"/>
      <c r="IGC428" s="3"/>
      <c r="IGD428" s="3"/>
      <c r="IGE428" s="3"/>
      <c r="IGF428" s="3"/>
      <c r="IGG428" s="3"/>
      <c r="IGH428" s="3"/>
      <c r="IGI428" s="3"/>
      <c r="IGJ428" s="3"/>
      <c r="IGK428" s="3"/>
      <c r="IGL428" s="3"/>
      <c r="IGM428" s="3"/>
      <c r="IGN428" s="3"/>
      <c r="IGO428" s="3"/>
      <c r="IGP428" s="3"/>
      <c r="IGQ428" s="3"/>
      <c r="IGR428" s="3"/>
      <c r="IGS428" s="3"/>
      <c r="IGT428" s="3"/>
      <c r="IGU428" s="3"/>
      <c r="IGV428" s="3"/>
      <c r="IGW428" s="3"/>
      <c r="IGX428" s="3"/>
      <c r="IGY428" s="3"/>
      <c r="IGZ428" s="3"/>
      <c r="IHA428" s="3"/>
      <c r="IHB428" s="3"/>
      <c r="IHC428" s="3"/>
      <c r="IHD428" s="3"/>
      <c r="IHE428" s="3"/>
      <c r="IHF428" s="3"/>
      <c r="IHG428" s="3"/>
      <c r="IHH428" s="3"/>
      <c r="IHI428" s="3"/>
      <c r="IHJ428" s="3"/>
      <c r="IHK428" s="3"/>
      <c r="IHL428" s="3"/>
      <c r="IHM428" s="3"/>
      <c r="IHN428" s="3"/>
      <c r="IHO428" s="3"/>
      <c r="IHP428" s="3"/>
      <c r="IHQ428" s="3"/>
      <c r="IHR428" s="3"/>
      <c r="IHS428" s="3"/>
      <c r="IHT428" s="3"/>
      <c r="IHU428" s="3"/>
      <c r="IHV428" s="3"/>
      <c r="IHW428" s="3"/>
      <c r="IHX428" s="3"/>
      <c r="IHY428" s="3"/>
      <c r="IHZ428" s="3"/>
      <c r="IIA428" s="3"/>
      <c r="IIB428" s="3"/>
      <c r="IIC428" s="3"/>
      <c r="IID428" s="3"/>
      <c r="IIE428" s="3"/>
      <c r="IIF428" s="3"/>
      <c r="IIG428" s="3"/>
      <c r="IIH428" s="3"/>
      <c r="III428" s="3"/>
      <c r="IIJ428" s="3"/>
      <c r="IIK428" s="3"/>
      <c r="IIL428" s="3"/>
      <c r="IIM428" s="3"/>
      <c r="IIN428" s="3"/>
      <c r="IIO428" s="3"/>
      <c r="IIP428" s="3"/>
      <c r="IIQ428" s="3"/>
      <c r="IIR428" s="3"/>
      <c r="IIS428" s="3"/>
      <c r="IIT428" s="3"/>
      <c r="IIU428" s="3"/>
      <c r="IIV428" s="3"/>
      <c r="IIW428" s="3"/>
      <c r="IIX428" s="3"/>
      <c r="IIY428" s="3"/>
      <c r="IIZ428" s="3"/>
      <c r="IJA428" s="3"/>
      <c r="IJB428" s="3"/>
      <c r="IJC428" s="3"/>
      <c r="IJD428" s="3"/>
      <c r="IJE428" s="3"/>
      <c r="IJF428" s="3"/>
      <c r="IJG428" s="3"/>
      <c r="IJH428" s="3"/>
      <c r="IJI428" s="3"/>
      <c r="IJJ428" s="3"/>
      <c r="IJK428" s="3"/>
      <c r="IJL428" s="3"/>
      <c r="IJM428" s="3"/>
      <c r="IJN428" s="3"/>
      <c r="IJO428" s="3"/>
      <c r="IJP428" s="3"/>
      <c r="IJQ428" s="3"/>
      <c r="IJR428" s="3"/>
      <c r="IJS428" s="3"/>
      <c r="IJT428" s="3"/>
      <c r="IJU428" s="3"/>
      <c r="IJV428" s="3"/>
      <c r="IJW428" s="3"/>
      <c r="IJX428" s="3"/>
      <c r="IJY428" s="3"/>
      <c r="IJZ428" s="3"/>
      <c r="IKA428" s="3"/>
      <c r="IKB428" s="3"/>
      <c r="IKC428" s="3"/>
      <c r="IKD428" s="3"/>
      <c r="IKE428" s="3"/>
      <c r="IKF428" s="3"/>
      <c r="IKG428" s="3"/>
      <c r="IKH428" s="3"/>
      <c r="IKI428" s="3"/>
      <c r="IKJ428" s="3"/>
      <c r="IKK428" s="3"/>
      <c r="IKL428" s="3"/>
      <c r="IKM428" s="3"/>
      <c r="IKN428" s="3"/>
      <c r="IKO428" s="3"/>
      <c r="IKP428" s="3"/>
      <c r="IKQ428" s="3"/>
      <c r="IKR428" s="3"/>
      <c r="IKS428" s="3"/>
      <c r="IKT428" s="3"/>
      <c r="IKU428" s="3"/>
      <c r="IKV428" s="3"/>
      <c r="IKW428" s="3"/>
      <c r="IKX428" s="3"/>
      <c r="IKY428" s="3"/>
      <c r="IKZ428" s="3"/>
      <c r="ILA428" s="3"/>
      <c r="ILB428" s="3"/>
      <c r="ILC428" s="3"/>
      <c r="ILD428" s="3"/>
      <c r="ILE428" s="3"/>
      <c r="ILF428" s="3"/>
      <c r="ILG428" s="3"/>
      <c r="ILH428" s="3"/>
      <c r="ILI428" s="3"/>
      <c r="ILJ428" s="3"/>
      <c r="ILK428" s="3"/>
      <c r="ILL428" s="3"/>
      <c r="ILM428" s="3"/>
      <c r="ILN428" s="3"/>
      <c r="ILO428" s="3"/>
      <c r="ILP428" s="3"/>
      <c r="ILQ428" s="3"/>
      <c r="ILR428" s="3"/>
      <c r="ILS428" s="3"/>
      <c r="ILT428" s="3"/>
      <c r="ILU428" s="3"/>
      <c r="ILV428" s="3"/>
      <c r="ILW428" s="3"/>
      <c r="ILX428" s="3"/>
      <c r="ILY428" s="3"/>
      <c r="ILZ428" s="3"/>
      <c r="IMA428" s="3"/>
      <c r="IMB428" s="3"/>
      <c r="IMC428" s="3"/>
      <c r="IMD428" s="3"/>
      <c r="IME428" s="3"/>
      <c r="IMF428" s="3"/>
      <c r="IMG428" s="3"/>
      <c r="IMH428" s="3"/>
      <c r="IMI428" s="3"/>
      <c r="IMJ428" s="3"/>
      <c r="IMK428" s="3"/>
      <c r="IML428" s="3"/>
      <c r="IMM428" s="3"/>
      <c r="IMN428" s="3"/>
      <c r="IMO428" s="3"/>
      <c r="IMP428" s="3"/>
      <c r="IMQ428" s="3"/>
      <c r="IMR428" s="3"/>
      <c r="IMS428" s="3"/>
      <c r="IMT428" s="3"/>
      <c r="IMU428" s="3"/>
      <c r="IMV428" s="3"/>
      <c r="IMW428" s="3"/>
      <c r="IMX428" s="3"/>
      <c r="IMY428" s="3"/>
      <c r="IMZ428" s="3"/>
      <c r="INA428" s="3"/>
      <c r="INB428" s="3"/>
      <c r="INC428" s="3"/>
      <c r="IND428" s="3"/>
      <c r="INE428" s="3"/>
      <c r="INF428" s="3"/>
      <c r="ING428" s="3"/>
      <c r="INH428" s="3"/>
      <c r="INI428" s="3"/>
      <c r="INJ428" s="3"/>
      <c r="INK428" s="3"/>
      <c r="INL428" s="3"/>
      <c r="INM428" s="3"/>
      <c r="INN428" s="3"/>
      <c r="INO428" s="3"/>
      <c r="INP428" s="3"/>
      <c r="INQ428" s="3"/>
      <c r="INR428" s="3"/>
      <c r="INS428" s="3"/>
      <c r="INT428" s="3"/>
      <c r="INU428" s="3"/>
      <c r="INV428" s="3"/>
      <c r="INW428" s="3"/>
      <c r="INX428" s="3"/>
      <c r="INY428" s="3"/>
      <c r="INZ428" s="3"/>
      <c r="IOA428" s="3"/>
      <c r="IOB428" s="3"/>
      <c r="IOC428" s="3"/>
      <c r="IOD428" s="3"/>
      <c r="IOE428" s="3"/>
      <c r="IOF428" s="3"/>
      <c r="IOG428" s="3"/>
      <c r="IOH428" s="3"/>
      <c r="IOI428" s="3"/>
      <c r="IOJ428" s="3"/>
      <c r="IOK428" s="3"/>
      <c r="IOL428" s="3"/>
      <c r="IOM428" s="3"/>
      <c r="ION428" s="3"/>
      <c r="IOO428" s="3"/>
      <c r="IOP428" s="3"/>
      <c r="IOQ428" s="3"/>
      <c r="IOR428" s="3"/>
      <c r="IOS428" s="3"/>
      <c r="IOT428" s="3"/>
      <c r="IOU428" s="3"/>
      <c r="IOV428" s="3"/>
      <c r="IOW428" s="3"/>
      <c r="IOX428" s="3"/>
      <c r="IOY428" s="3"/>
      <c r="IOZ428" s="3"/>
      <c r="IPA428" s="3"/>
      <c r="IPB428" s="3"/>
      <c r="IPC428" s="3"/>
      <c r="IPD428" s="3"/>
      <c r="IPE428" s="3"/>
      <c r="IPF428" s="3"/>
      <c r="IPG428" s="3"/>
      <c r="IPH428" s="3"/>
      <c r="IPI428" s="3"/>
      <c r="IPJ428" s="3"/>
      <c r="IPK428" s="3"/>
      <c r="IPL428" s="3"/>
      <c r="IPM428" s="3"/>
      <c r="IPN428" s="3"/>
      <c r="IPO428" s="3"/>
      <c r="IPP428" s="3"/>
      <c r="IPQ428" s="3"/>
      <c r="IPR428" s="3"/>
      <c r="IPS428" s="3"/>
      <c r="IPT428" s="3"/>
      <c r="IPU428" s="3"/>
      <c r="IPV428" s="3"/>
      <c r="IPW428" s="3"/>
      <c r="IPX428" s="3"/>
      <c r="IPY428" s="3"/>
      <c r="IPZ428" s="3"/>
      <c r="IQA428" s="3"/>
      <c r="IQB428" s="3"/>
      <c r="IQC428" s="3"/>
      <c r="IQD428" s="3"/>
      <c r="IQE428" s="3"/>
      <c r="IQF428" s="3"/>
      <c r="IQG428" s="3"/>
      <c r="IQH428" s="3"/>
      <c r="IQI428" s="3"/>
      <c r="IQJ428" s="3"/>
      <c r="IQK428" s="3"/>
      <c r="IQL428" s="3"/>
      <c r="IQM428" s="3"/>
      <c r="IQN428" s="3"/>
      <c r="IQO428" s="3"/>
      <c r="IQP428" s="3"/>
      <c r="IQQ428" s="3"/>
      <c r="IQR428" s="3"/>
      <c r="IQS428" s="3"/>
      <c r="IQT428" s="3"/>
      <c r="IQU428" s="3"/>
      <c r="IQV428" s="3"/>
      <c r="IQW428" s="3"/>
      <c r="IQX428" s="3"/>
      <c r="IQY428" s="3"/>
      <c r="IQZ428" s="3"/>
      <c r="IRA428" s="3"/>
      <c r="IRB428" s="3"/>
      <c r="IRC428" s="3"/>
      <c r="IRD428" s="3"/>
      <c r="IRE428" s="3"/>
      <c r="IRF428" s="3"/>
      <c r="IRG428" s="3"/>
      <c r="IRH428" s="3"/>
      <c r="IRI428" s="3"/>
      <c r="IRJ428" s="3"/>
      <c r="IRK428" s="3"/>
      <c r="IRL428" s="3"/>
      <c r="IRM428" s="3"/>
      <c r="IRN428" s="3"/>
      <c r="IRO428" s="3"/>
      <c r="IRP428" s="3"/>
      <c r="IRQ428" s="3"/>
      <c r="IRR428" s="3"/>
      <c r="IRS428" s="3"/>
      <c r="IRT428" s="3"/>
      <c r="IRU428" s="3"/>
      <c r="IRV428" s="3"/>
      <c r="IRW428" s="3"/>
      <c r="IRX428" s="3"/>
      <c r="IRY428" s="3"/>
      <c r="IRZ428" s="3"/>
      <c r="ISA428" s="3"/>
      <c r="ISB428" s="3"/>
      <c r="ISC428" s="3"/>
      <c r="ISD428" s="3"/>
      <c r="ISE428" s="3"/>
      <c r="ISF428" s="3"/>
      <c r="ISG428" s="3"/>
      <c r="ISH428" s="3"/>
      <c r="ISI428" s="3"/>
      <c r="ISJ428" s="3"/>
      <c r="ISK428" s="3"/>
      <c r="ISL428" s="3"/>
      <c r="ISM428" s="3"/>
      <c r="ISN428" s="3"/>
      <c r="ISO428" s="3"/>
      <c r="ISP428" s="3"/>
      <c r="ISQ428" s="3"/>
      <c r="ISR428" s="3"/>
      <c r="ISS428" s="3"/>
      <c r="IST428" s="3"/>
      <c r="ISU428" s="3"/>
      <c r="ISV428" s="3"/>
      <c r="ISW428" s="3"/>
      <c r="ISX428" s="3"/>
      <c r="ISY428" s="3"/>
      <c r="ISZ428" s="3"/>
      <c r="ITA428" s="3"/>
      <c r="ITB428" s="3"/>
      <c r="ITC428" s="3"/>
      <c r="ITD428" s="3"/>
      <c r="ITE428" s="3"/>
      <c r="ITF428" s="3"/>
      <c r="ITG428" s="3"/>
      <c r="ITH428" s="3"/>
      <c r="ITI428" s="3"/>
      <c r="ITJ428" s="3"/>
      <c r="ITK428" s="3"/>
      <c r="ITL428" s="3"/>
      <c r="ITM428" s="3"/>
      <c r="ITN428" s="3"/>
      <c r="ITO428" s="3"/>
      <c r="ITP428" s="3"/>
      <c r="ITQ428" s="3"/>
      <c r="ITR428" s="3"/>
      <c r="ITS428" s="3"/>
      <c r="ITT428" s="3"/>
      <c r="ITU428" s="3"/>
      <c r="ITV428" s="3"/>
      <c r="ITW428" s="3"/>
      <c r="ITX428" s="3"/>
      <c r="ITY428" s="3"/>
      <c r="ITZ428" s="3"/>
      <c r="IUA428" s="3"/>
      <c r="IUB428" s="3"/>
      <c r="IUC428" s="3"/>
      <c r="IUD428" s="3"/>
      <c r="IUE428" s="3"/>
      <c r="IUF428" s="3"/>
      <c r="IUG428" s="3"/>
      <c r="IUH428" s="3"/>
      <c r="IUI428" s="3"/>
      <c r="IUJ428" s="3"/>
      <c r="IUK428" s="3"/>
      <c r="IUL428" s="3"/>
      <c r="IUM428" s="3"/>
      <c r="IUN428" s="3"/>
      <c r="IUO428" s="3"/>
      <c r="IUP428" s="3"/>
      <c r="IUQ428" s="3"/>
      <c r="IUR428" s="3"/>
      <c r="IUS428" s="3"/>
      <c r="IUT428" s="3"/>
      <c r="IUU428" s="3"/>
      <c r="IUV428" s="3"/>
      <c r="IUW428" s="3"/>
      <c r="IUX428" s="3"/>
      <c r="IUY428" s="3"/>
      <c r="IUZ428" s="3"/>
      <c r="IVA428" s="3"/>
      <c r="IVB428" s="3"/>
      <c r="IVC428" s="3"/>
      <c r="IVD428" s="3"/>
      <c r="IVE428" s="3"/>
      <c r="IVF428" s="3"/>
      <c r="IVG428" s="3"/>
      <c r="IVH428" s="3"/>
      <c r="IVI428" s="3"/>
      <c r="IVJ428" s="3"/>
      <c r="IVK428" s="3"/>
      <c r="IVL428" s="3"/>
      <c r="IVM428" s="3"/>
      <c r="IVN428" s="3"/>
      <c r="IVO428" s="3"/>
      <c r="IVP428" s="3"/>
      <c r="IVQ428" s="3"/>
      <c r="IVR428" s="3"/>
      <c r="IVS428" s="3"/>
      <c r="IVT428" s="3"/>
      <c r="IVU428" s="3"/>
      <c r="IVV428" s="3"/>
      <c r="IVW428" s="3"/>
      <c r="IVX428" s="3"/>
      <c r="IVY428" s="3"/>
      <c r="IVZ428" s="3"/>
      <c r="IWA428" s="3"/>
      <c r="IWB428" s="3"/>
      <c r="IWC428" s="3"/>
      <c r="IWD428" s="3"/>
      <c r="IWE428" s="3"/>
      <c r="IWF428" s="3"/>
      <c r="IWG428" s="3"/>
      <c r="IWH428" s="3"/>
      <c r="IWI428" s="3"/>
      <c r="IWJ428" s="3"/>
      <c r="IWK428" s="3"/>
      <c r="IWL428" s="3"/>
      <c r="IWM428" s="3"/>
      <c r="IWN428" s="3"/>
      <c r="IWO428" s="3"/>
      <c r="IWP428" s="3"/>
      <c r="IWQ428" s="3"/>
      <c r="IWR428" s="3"/>
      <c r="IWS428" s="3"/>
      <c r="IWT428" s="3"/>
      <c r="IWU428" s="3"/>
      <c r="IWV428" s="3"/>
      <c r="IWW428" s="3"/>
      <c r="IWX428" s="3"/>
      <c r="IWY428" s="3"/>
      <c r="IWZ428" s="3"/>
      <c r="IXA428" s="3"/>
      <c r="IXB428" s="3"/>
      <c r="IXC428" s="3"/>
      <c r="IXD428" s="3"/>
      <c r="IXE428" s="3"/>
      <c r="IXF428" s="3"/>
      <c r="IXG428" s="3"/>
      <c r="IXH428" s="3"/>
      <c r="IXI428" s="3"/>
      <c r="IXJ428" s="3"/>
      <c r="IXK428" s="3"/>
      <c r="IXL428" s="3"/>
      <c r="IXM428" s="3"/>
      <c r="IXN428" s="3"/>
      <c r="IXO428" s="3"/>
      <c r="IXP428" s="3"/>
      <c r="IXQ428" s="3"/>
      <c r="IXR428" s="3"/>
      <c r="IXS428" s="3"/>
      <c r="IXT428" s="3"/>
      <c r="IXU428" s="3"/>
      <c r="IXV428" s="3"/>
      <c r="IXW428" s="3"/>
      <c r="IXX428" s="3"/>
      <c r="IXY428" s="3"/>
      <c r="IXZ428" s="3"/>
      <c r="IYA428" s="3"/>
      <c r="IYB428" s="3"/>
      <c r="IYC428" s="3"/>
      <c r="IYD428" s="3"/>
      <c r="IYE428" s="3"/>
      <c r="IYF428" s="3"/>
      <c r="IYG428" s="3"/>
      <c r="IYH428" s="3"/>
      <c r="IYI428" s="3"/>
      <c r="IYJ428" s="3"/>
      <c r="IYK428" s="3"/>
      <c r="IYL428" s="3"/>
      <c r="IYM428" s="3"/>
      <c r="IYN428" s="3"/>
      <c r="IYO428" s="3"/>
      <c r="IYP428" s="3"/>
      <c r="IYQ428" s="3"/>
      <c r="IYR428" s="3"/>
      <c r="IYS428" s="3"/>
      <c r="IYT428" s="3"/>
      <c r="IYU428" s="3"/>
      <c r="IYV428" s="3"/>
      <c r="IYW428" s="3"/>
      <c r="IYX428" s="3"/>
      <c r="IYY428" s="3"/>
      <c r="IYZ428" s="3"/>
      <c r="IZA428" s="3"/>
      <c r="IZB428" s="3"/>
      <c r="IZC428" s="3"/>
      <c r="IZD428" s="3"/>
      <c r="IZE428" s="3"/>
      <c r="IZF428" s="3"/>
      <c r="IZG428" s="3"/>
      <c r="IZH428" s="3"/>
      <c r="IZI428" s="3"/>
      <c r="IZJ428" s="3"/>
      <c r="IZK428" s="3"/>
      <c r="IZL428" s="3"/>
      <c r="IZM428" s="3"/>
      <c r="IZN428" s="3"/>
      <c r="IZO428" s="3"/>
      <c r="IZP428" s="3"/>
      <c r="IZQ428" s="3"/>
      <c r="IZR428" s="3"/>
      <c r="IZS428" s="3"/>
      <c r="IZT428" s="3"/>
      <c r="IZU428" s="3"/>
      <c r="IZV428" s="3"/>
      <c r="IZW428" s="3"/>
      <c r="IZX428" s="3"/>
      <c r="IZY428" s="3"/>
      <c r="IZZ428" s="3"/>
      <c r="JAA428" s="3"/>
      <c r="JAB428" s="3"/>
      <c r="JAC428" s="3"/>
      <c r="JAD428" s="3"/>
      <c r="JAE428" s="3"/>
      <c r="JAF428" s="3"/>
      <c r="JAG428" s="3"/>
      <c r="JAH428" s="3"/>
      <c r="JAI428" s="3"/>
      <c r="JAJ428" s="3"/>
      <c r="JAK428" s="3"/>
      <c r="JAL428" s="3"/>
      <c r="JAM428" s="3"/>
      <c r="JAN428" s="3"/>
      <c r="JAO428" s="3"/>
      <c r="JAP428" s="3"/>
      <c r="JAQ428" s="3"/>
      <c r="JAR428" s="3"/>
      <c r="JAS428" s="3"/>
      <c r="JAT428" s="3"/>
      <c r="JAU428" s="3"/>
      <c r="JAV428" s="3"/>
      <c r="JAW428" s="3"/>
      <c r="JAX428" s="3"/>
      <c r="JAY428" s="3"/>
      <c r="JAZ428" s="3"/>
      <c r="JBA428" s="3"/>
      <c r="JBB428" s="3"/>
      <c r="JBC428" s="3"/>
      <c r="JBD428" s="3"/>
      <c r="JBE428" s="3"/>
      <c r="JBF428" s="3"/>
      <c r="JBG428" s="3"/>
      <c r="JBH428" s="3"/>
      <c r="JBI428" s="3"/>
      <c r="JBJ428" s="3"/>
      <c r="JBK428" s="3"/>
      <c r="JBL428" s="3"/>
      <c r="JBM428" s="3"/>
      <c r="JBN428" s="3"/>
      <c r="JBO428" s="3"/>
      <c r="JBP428" s="3"/>
      <c r="JBQ428" s="3"/>
      <c r="JBR428" s="3"/>
      <c r="JBS428" s="3"/>
      <c r="JBT428" s="3"/>
      <c r="JBU428" s="3"/>
      <c r="JBV428" s="3"/>
      <c r="JBW428" s="3"/>
      <c r="JBX428" s="3"/>
      <c r="JBY428" s="3"/>
      <c r="JBZ428" s="3"/>
      <c r="JCA428" s="3"/>
      <c r="JCB428" s="3"/>
      <c r="JCC428" s="3"/>
      <c r="JCD428" s="3"/>
      <c r="JCE428" s="3"/>
      <c r="JCF428" s="3"/>
      <c r="JCG428" s="3"/>
      <c r="JCH428" s="3"/>
      <c r="JCI428" s="3"/>
      <c r="JCJ428" s="3"/>
      <c r="JCK428" s="3"/>
      <c r="JCL428" s="3"/>
      <c r="JCM428" s="3"/>
      <c r="JCN428" s="3"/>
      <c r="JCO428" s="3"/>
      <c r="JCP428" s="3"/>
      <c r="JCQ428" s="3"/>
      <c r="JCR428" s="3"/>
      <c r="JCS428" s="3"/>
      <c r="JCT428" s="3"/>
      <c r="JCU428" s="3"/>
      <c r="JCV428" s="3"/>
      <c r="JCW428" s="3"/>
      <c r="JCX428" s="3"/>
      <c r="JCY428" s="3"/>
      <c r="JCZ428" s="3"/>
      <c r="JDA428" s="3"/>
      <c r="JDB428" s="3"/>
      <c r="JDC428" s="3"/>
      <c r="JDD428" s="3"/>
      <c r="JDE428" s="3"/>
      <c r="JDF428" s="3"/>
      <c r="JDG428" s="3"/>
      <c r="JDH428" s="3"/>
      <c r="JDI428" s="3"/>
      <c r="JDJ428" s="3"/>
      <c r="JDK428" s="3"/>
      <c r="JDL428" s="3"/>
      <c r="JDM428" s="3"/>
      <c r="JDN428" s="3"/>
      <c r="JDO428" s="3"/>
      <c r="JDP428" s="3"/>
      <c r="JDQ428" s="3"/>
      <c r="JDR428" s="3"/>
      <c r="JDS428" s="3"/>
      <c r="JDT428" s="3"/>
      <c r="JDU428" s="3"/>
      <c r="JDV428" s="3"/>
      <c r="JDW428" s="3"/>
      <c r="JDX428" s="3"/>
      <c r="JDY428" s="3"/>
      <c r="JDZ428" s="3"/>
      <c r="JEA428" s="3"/>
      <c r="JEB428" s="3"/>
      <c r="JEC428" s="3"/>
      <c r="JED428" s="3"/>
      <c r="JEE428" s="3"/>
      <c r="JEF428" s="3"/>
      <c r="JEG428" s="3"/>
      <c r="JEH428" s="3"/>
      <c r="JEI428" s="3"/>
      <c r="JEJ428" s="3"/>
      <c r="JEK428" s="3"/>
      <c r="JEL428" s="3"/>
      <c r="JEM428" s="3"/>
      <c r="JEN428" s="3"/>
      <c r="JEO428" s="3"/>
      <c r="JEP428" s="3"/>
      <c r="JEQ428" s="3"/>
      <c r="JER428" s="3"/>
      <c r="JES428" s="3"/>
      <c r="JET428" s="3"/>
      <c r="JEU428" s="3"/>
      <c r="JEV428" s="3"/>
      <c r="JEW428" s="3"/>
      <c r="JEX428" s="3"/>
      <c r="JEY428" s="3"/>
      <c r="JEZ428" s="3"/>
      <c r="JFA428" s="3"/>
      <c r="JFB428" s="3"/>
      <c r="JFC428" s="3"/>
      <c r="JFD428" s="3"/>
      <c r="JFE428" s="3"/>
      <c r="JFF428" s="3"/>
      <c r="JFG428" s="3"/>
      <c r="JFH428" s="3"/>
      <c r="JFI428" s="3"/>
      <c r="JFJ428" s="3"/>
      <c r="JFK428" s="3"/>
      <c r="JFL428" s="3"/>
      <c r="JFM428" s="3"/>
      <c r="JFN428" s="3"/>
      <c r="JFO428" s="3"/>
      <c r="JFP428" s="3"/>
      <c r="JFQ428" s="3"/>
      <c r="JFR428" s="3"/>
      <c r="JFS428" s="3"/>
      <c r="JFT428" s="3"/>
      <c r="JFU428" s="3"/>
      <c r="JFV428" s="3"/>
      <c r="JFW428" s="3"/>
      <c r="JFX428" s="3"/>
      <c r="JFY428" s="3"/>
      <c r="JFZ428" s="3"/>
      <c r="JGA428" s="3"/>
      <c r="JGB428" s="3"/>
      <c r="JGC428" s="3"/>
      <c r="JGD428" s="3"/>
      <c r="JGE428" s="3"/>
      <c r="JGF428" s="3"/>
      <c r="JGG428" s="3"/>
      <c r="JGH428" s="3"/>
      <c r="JGI428" s="3"/>
      <c r="JGJ428" s="3"/>
      <c r="JGK428" s="3"/>
      <c r="JGL428" s="3"/>
      <c r="JGM428" s="3"/>
      <c r="JGN428" s="3"/>
      <c r="JGO428" s="3"/>
      <c r="JGP428" s="3"/>
      <c r="JGQ428" s="3"/>
      <c r="JGR428" s="3"/>
      <c r="JGS428" s="3"/>
      <c r="JGT428" s="3"/>
      <c r="JGU428" s="3"/>
      <c r="JGV428" s="3"/>
      <c r="JGW428" s="3"/>
      <c r="JGX428" s="3"/>
      <c r="JGY428" s="3"/>
      <c r="JGZ428" s="3"/>
      <c r="JHA428" s="3"/>
      <c r="JHB428" s="3"/>
      <c r="JHC428" s="3"/>
      <c r="JHD428" s="3"/>
      <c r="JHE428" s="3"/>
      <c r="JHF428" s="3"/>
      <c r="JHG428" s="3"/>
      <c r="JHH428" s="3"/>
      <c r="JHI428" s="3"/>
      <c r="JHJ428" s="3"/>
      <c r="JHK428" s="3"/>
      <c r="JHL428" s="3"/>
      <c r="JHM428" s="3"/>
      <c r="JHN428" s="3"/>
      <c r="JHO428" s="3"/>
      <c r="JHP428" s="3"/>
      <c r="JHQ428" s="3"/>
      <c r="JHR428" s="3"/>
      <c r="JHS428" s="3"/>
      <c r="JHT428" s="3"/>
      <c r="JHU428" s="3"/>
      <c r="JHV428" s="3"/>
      <c r="JHW428" s="3"/>
      <c r="JHX428" s="3"/>
      <c r="JHY428" s="3"/>
      <c r="JHZ428" s="3"/>
      <c r="JIA428" s="3"/>
      <c r="JIB428" s="3"/>
      <c r="JIC428" s="3"/>
      <c r="JID428" s="3"/>
      <c r="JIE428" s="3"/>
      <c r="JIF428" s="3"/>
      <c r="JIG428" s="3"/>
      <c r="JIH428" s="3"/>
      <c r="JII428" s="3"/>
      <c r="JIJ428" s="3"/>
      <c r="JIK428" s="3"/>
      <c r="JIL428" s="3"/>
      <c r="JIM428" s="3"/>
      <c r="JIN428" s="3"/>
      <c r="JIO428" s="3"/>
      <c r="JIP428" s="3"/>
      <c r="JIQ428" s="3"/>
      <c r="JIR428" s="3"/>
      <c r="JIS428" s="3"/>
      <c r="JIT428" s="3"/>
      <c r="JIU428" s="3"/>
      <c r="JIV428" s="3"/>
      <c r="JIW428" s="3"/>
      <c r="JIX428" s="3"/>
      <c r="JIY428" s="3"/>
      <c r="JIZ428" s="3"/>
      <c r="JJA428" s="3"/>
      <c r="JJB428" s="3"/>
      <c r="JJC428" s="3"/>
      <c r="JJD428" s="3"/>
      <c r="JJE428" s="3"/>
      <c r="JJF428" s="3"/>
      <c r="JJG428" s="3"/>
      <c r="JJH428" s="3"/>
      <c r="JJI428" s="3"/>
      <c r="JJJ428" s="3"/>
      <c r="JJK428" s="3"/>
      <c r="JJL428" s="3"/>
      <c r="JJM428" s="3"/>
      <c r="JJN428" s="3"/>
      <c r="JJO428" s="3"/>
      <c r="JJP428" s="3"/>
      <c r="JJQ428" s="3"/>
      <c r="JJR428" s="3"/>
      <c r="JJS428" s="3"/>
      <c r="JJT428" s="3"/>
      <c r="JJU428" s="3"/>
      <c r="JJV428" s="3"/>
      <c r="JJW428" s="3"/>
      <c r="JJX428" s="3"/>
      <c r="JJY428" s="3"/>
      <c r="JJZ428" s="3"/>
      <c r="JKA428" s="3"/>
      <c r="JKB428" s="3"/>
      <c r="JKC428" s="3"/>
      <c r="JKD428" s="3"/>
      <c r="JKE428" s="3"/>
      <c r="JKF428" s="3"/>
      <c r="JKG428" s="3"/>
      <c r="JKH428" s="3"/>
      <c r="JKI428" s="3"/>
      <c r="JKJ428" s="3"/>
      <c r="JKK428" s="3"/>
      <c r="JKL428" s="3"/>
      <c r="JKM428" s="3"/>
      <c r="JKN428" s="3"/>
      <c r="JKO428" s="3"/>
      <c r="JKP428" s="3"/>
      <c r="JKQ428" s="3"/>
      <c r="JKR428" s="3"/>
      <c r="JKS428" s="3"/>
      <c r="JKT428" s="3"/>
      <c r="JKU428" s="3"/>
      <c r="JKV428" s="3"/>
      <c r="JKW428" s="3"/>
      <c r="JKX428" s="3"/>
      <c r="JKY428" s="3"/>
      <c r="JKZ428" s="3"/>
      <c r="JLA428" s="3"/>
      <c r="JLB428" s="3"/>
      <c r="JLC428" s="3"/>
      <c r="JLD428" s="3"/>
      <c r="JLE428" s="3"/>
      <c r="JLF428" s="3"/>
      <c r="JLG428" s="3"/>
      <c r="JLH428" s="3"/>
      <c r="JLI428" s="3"/>
      <c r="JLJ428" s="3"/>
      <c r="JLK428" s="3"/>
      <c r="JLL428" s="3"/>
      <c r="JLM428" s="3"/>
      <c r="JLN428" s="3"/>
      <c r="JLO428" s="3"/>
      <c r="JLP428" s="3"/>
      <c r="JLQ428" s="3"/>
      <c r="JLR428" s="3"/>
      <c r="JLS428" s="3"/>
      <c r="JLT428" s="3"/>
      <c r="JLU428" s="3"/>
      <c r="JLV428" s="3"/>
      <c r="JLW428" s="3"/>
      <c r="JLX428" s="3"/>
      <c r="JLY428" s="3"/>
      <c r="JLZ428" s="3"/>
      <c r="JMA428" s="3"/>
      <c r="JMB428" s="3"/>
      <c r="JMC428" s="3"/>
      <c r="JMD428" s="3"/>
      <c r="JME428" s="3"/>
      <c r="JMF428" s="3"/>
      <c r="JMG428" s="3"/>
      <c r="JMH428" s="3"/>
      <c r="JMI428" s="3"/>
      <c r="JMJ428" s="3"/>
      <c r="JMK428" s="3"/>
      <c r="JML428" s="3"/>
      <c r="JMM428" s="3"/>
      <c r="JMN428" s="3"/>
      <c r="JMO428" s="3"/>
      <c r="JMP428" s="3"/>
      <c r="JMQ428" s="3"/>
      <c r="JMR428" s="3"/>
      <c r="JMS428" s="3"/>
      <c r="JMT428" s="3"/>
      <c r="JMU428" s="3"/>
      <c r="JMV428" s="3"/>
      <c r="JMW428" s="3"/>
      <c r="JMX428" s="3"/>
      <c r="JMY428" s="3"/>
      <c r="JMZ428" s="3"/>
      <c r="JNA428" s="3"/>
      <c r="JNB428" s="3"/>
      <c r="JNC428" s="3"/>
      <c r="JND428" s="3"/>
      <c r="JNE428" s="3"/>
      <c r="JNF428" s="3"/>
      <c r="JNG428" s="3"/>
      <c r="JNH428" s="3"/>
      <c r="JNI428" s="3"/>
      <c r="JNJ428" s="3"/>
      <c r="JNK428" s="3"/>
      <c r="JNL428" s="3"/>
      <c r="JNM428" s="3"/>
      <c r="JNN428" s="3"/>
      <c r="JNO428" s="3"/>
      <c r="JNP428" s="3"/>
      <c r="JNQ428" s="3"/>
      <c r="JNR428" s="3"/>
      <c r="JNS428" s="3"/>
      <c r="JNT428" s="3"/>
      <c r="JNU428" s="3"/>
      <c r="JNV428" s="3"/>
      <c r="JNW428" s="3"/>
      <c r="JNX428" s="3"/>
      <c r="JNY428" s="3"/>
      <c r="JNZ428" s="3"/>
      <c r="JOA428" s="3"/>
      <c r="JOB428" s="3"/>
      <c r="JOC428" s="3"/>
      <c r="JOD428" s="3"/>
      <c r="JOE428" s="3"/>
      <c r="JOF428" s="3"/>
      <c r="JOG428" s="3"/>
      <c r="JOH428" s="3"/>
      <c r="JOI428" s="3"/>
      <c r="JOJ428" s="3"/>
      <c r="JOK428" s="3"/>
      <c r="JOL428" s="3"/>
      <c r="JOM428" s="3"/>
      <c r="JON428" s="3"/>
      <c r="JOO428" s="3"/>
      <c r="JOP428" s="3"/>
      <c r="JOQ428" s="3"/>
      <c r="JOR428" s="3"/>
      <c r="JOS428" s="3"/>
      <c r="JOT428" s="3"/>
      <c r="JOU428" s="3"/>
      <c r="JOV428" s="3"/>
      <c r="JOW428" s="3"/>
      <c r="JOX428" s="3"/>
      <c r="JOY428" s="3"/>
      <c r="JOZ428" s="3"/>
      <c r="JPA428" s="3"/>
      <c r="JPB428" s="3"/>
      <c r="JPC428" s="3"/>
      <c r="JPD428" s="3"/>
      <c r="JPE428" s="3"/>
      <c r="JPF428" s="3"/>
      <c r="JPG428" s="3"/>
      <c r="JPH428" s="3"/>
      <c r="JPI428" s="3"/>
      <c r="JPJ428" s="3"/>
      <c r="JPK428" s="3"/>
      <c r="JPL428" s="3"/>
      <c r="JPM428" s="3"/>
      <c r="JPN428" s="3"/>
      <c r="JPO428" s="3"/>
      <c r="JPP428" s="3"/>
      <c r="JPQ428" s="3"/>
      <c r="JPR428" s="3"/>
      <c r="JPS428" s="3"/>
      <c r="JPT428" s="3"/>
      <c r="JPU428" s="3"/>
      <c r="JPV428" s="3"/>
      <c r="JPW428" s="3"/>
      <c r="JPX428" s="3"/>
      <c r="JPY428" s="3"/>
      <c r="JPZ428" s="3"/>
      <c r="JQA428" s="3"/>
      <c r="JQB428" s="3"/>
      <c r="JQC428" s="3"/>
      <c r="JQD428" s="3"/>
      <c r="JQE428" s="3"/>
      <c r="JQF428" s="3"/>
      <c r="JQG428" s="3"/>
      <c r="JQH428" s="3"/>
      <c r="JQI428" s="3"/>
      <c r="JQJ428" s="3"/>
      <c r="JQK428" s="3"/>
      <c r="JQL428" s="3"/>
      <c r="JQM428" s="3"/>
      <c r="JQN428" s="3"/>
      <c r="JQO428" s="3"/>
      <c r="JQP428" s="3"/>
      <c r="JQQ428" s="3"/>
      <c r="JQR428" s="3"/>
      <c r="JQS428" s="3"/>
      <c r="JQT428" s="3"/>
      <c r="JQU428" s="3"/>
      <c r="JQV428" s="3"/>
      <c r="JQW428" s="3"/>
      <c r="JQX428" s="3"/>
      <c r="JQY428" s="3"/>
      <c r="JQZ428" s="3"/>
      <c r="JRA428" s="3"/>
      <c r="JRB428" s="3"/>
      <c r="JRC428" s="3"/>
      <c r="JRD428" s="3"/>
      <c r="JRE428" s="3"/>
      <c r="JRF428" s="3"/>
      <c r="JRG428" s="3"/>
      <c r="JRH428" s="3"/>
      <c r="JRI428" s="3"/>
      <c r="JRJ428" s="3"/>
      <c r="JRK428" s="3"/>
      <c r="JRL428" s="3"/>
      <c r="JRM428" s="3"/>
      <c r="JRN428" s="3"/>
      <c r="JRO428" s="3"/>
      <c r="JRP428" s="3"/>
      <c r="JRQ428" s="3"/>
      <c r="JRR428" s="3"/>
      <c r="JRS428" s="3"/>
      <c r="JRT428" s="3"/>
      <c r="JRU428" s="3"/>
      <c r="JRV428" s="3"/>
      <c r="JRW428" s="3"/>
      <c r="JRX428" s="3"/>
      <c r="JRY428" s="3"/>
      <c r="JRZ428" s="3"/>
      <c r="JSA428" s="3"/>
      <c r="JSB428" s="3"/>
      <c r="JSC428" s="3"/>
      <c r="JSD428" s="3"/>
      <c r="JSE428" s="3"/>
      <c r="JSF428" s="3"/>
      <c r="JSG428" s="3"/>
      <c r="JSH428" s="3"/>
      <c r="JSI428" s="3"/>
      <c r="JSJ428" s="3"/>
      <c r="JSK428" s="3"/>
      <c r="JSL428" s="3"/>
      <c r="JSM428" s="3"/>
      <c r="JSN428" s="3"/>
      <c r="JSO428" s="3"/>
      <c r="JSP428" s="3"/>
      <c r="JSQ428" s="3"/>
      <c r="JSR428" s="3"/>
      <c r="JSS428" s="3"/>
      <c r="JST428" s="3"/>
      <c r="JSU428" s="3"/>
      <c r="JSV428" s="3"/>
      <c r="JSW428" s="3"/>
      <c r="JSX428" s="3"/>
      <c r="JSY428" s="3"/>
      <c r="JSZ428" s="3"/>
      <c r="JTA428" s="3"/>
      <c r="JTB428" s="3"/>
      <c r="JTC428" s="3"/>
      <c r="JTD428" s="3"/>
      <c r="JTE428" s="3"/>
      <c r="JTF428" s="3"/>
      <c r="JTG428" s="3"/>
      <c r="JTH428" s="3"/>
      <c r="JTI428" s="3"/>
      <c r="JTJ428" s="3"/>
      <c r="JTK428" s="3"/>
      <c r="JTL428" s="3"/>
      <c r="JTM428" s="3"/>
      <c r="JTN428" s="3"/>
      <c r="JTO428" s="3"/>
      <c r="JTP428" s="3"/>
      <c r="JTQ428" s="3"/>
      <c r="JTR428" s="3"/>
      <c r="JTS428" s="3"/>
      <c r="JTT428" s="3"/>
      <c r="JTU428" s="3"/>
      <c r="JTV428" s="3"/>
      <c r="JTW428" s="3"/>
      <c r="JTX428" s="3"/>
      <c r="JTY428" s="3"/>
      <c r="JTZ428" s="3"/>
      <c r="JUA428" s="3"/>
      <c r="JUB428" s="3"/>
      <c r="JUC428" s="3"/>
      <c r="JUD428" s="3"/>
      <c r="JUE428" s="3"/>
      <c r="JUF428" s="3"/>
      <c r="JUG428" s="3"/>
      <c r="JUH428" s="3"/>
      <c r="JUI428" s="3"/>
      <c r="JUJ428" s="3"/>
      <c r="JUK428" s="3"/>
      <c r="JUL428" s="3"/>
      <c r="JUM428" s="3"/>
      <c r="JUN428" s="3"/>
      <c r="JUO428" s="3"/>
      <c r="JUP428" s="3"/>
      <c r="JUQ428" s="3"/>
      <c r="JUR428" s="3"/>
      <c r="JUS428" s="3"/>
      <c r="JUT428" s="3"/>
      <c r="JUU428" s="3"/>
      <c r="JUV428" s="3"/>
      <c r="JUW428" s="3"/>
      <c r="JUX428" s="3"/>
      <c r="JUY428" s="3"/>
      <c r="JUZ428" s="3"/>
      <c r="JVA428" s="3"/>
      <c r="JVB428" s="3"/>
      <c r="JVC428" s="3"/>
      <c r="JVD428" s="3"/>
      <c r="JVE428" s="3"/>
      <c r="JVF428" s="3"/>
      <c r="JVG428" s="3"/>
      <c r="JVH428" s="3"/>
      <c r="JVI428" s="3"/>
      <c r="JVJ428" s="3"/>
      <c r="JVK428" s="3"/>
      <c r="JVL428" s="3"/>
      <c r="JVM428" s="3"/>
      <c r="JVN428" s="3"/>
      <c r="JVO428" s="3"/>
      <c r="JVP428" s="3"/>
      <c r="JVQ428" s="3"/>
      <c r="JVR428" s="3"/>
      <c r="JVS428" s="3"/>
      <c r="JVT428" s="3"/>
      <c r="JVU428" s="3"/>
      <c r="JVV428" s="3"/>
      <c r="JVW428" s="3"/>
      <c r="JVX428" s="3"/>
      <c r="JVY428" s="3"/>
      <c r="JVZ428" s="3"/>
      <c r="JWA428" s="3"/>
      <c r="JWB428" s="3"/>
      <c r="JWC428" s="3"/>
      <c r="JWD428" s="3"/>
      <c r="JWE428" s="3"/>
      <c r="JWF428" s="3"/>
      <c r="JWG428" s="3"/>
      <c r="JWH428" s="3"/>
      <c r="JWI428" s="3"/>
      <c r="JWJ428" s="3"/>
      <c r="JWK428" s="3"/>
      <c r="JWL428" s="3"/>
      <c r="JWM428" s="3"/>
      <c r="JWN428" s="3"/>
      <c r="JWO428" s="3"/>
      <c r="JWP428" s="3"/>
      <c r="JWQ428" s="3"/>
      <c r="JWR428" s="3"/>
      <c r="JWS428" s="3"/>
      <c r="JWT428" s="3"/>
      <c r="JWU428" s="3"/>
      <c r="JWV428" s="3"/>
      <c r="JWW428" s="3"/>
      <c r="JWX428" s="3"/>
      <c r="JWY428" s="3"/>
      <c r="JWZ428" s="3"/>
      <c r="JXA428" s="3"/>
      <c r="JXB428" s="3"/>
      <c r="JXC428" s="3"/>
      <c r="JXD428" s="3"/>
      <c r="JXE428" s="3"/>
      <c r="JXF428" s="3"/>
      <c r="JXG428" s="3"/>
      <c r="JXH428" s="3"/>
      <c r="JXI428" s="3"/>
      <c r="JXJ428" s="3"/>
      <c r="JXK428" s="3"/>
      <c r="JXL428" s="3"/>
      <c r="JXM428" s="3"/>
      <c r="JXN428" s="3"/>
      <c r="JXO428" s="3"/>
      <c r="JXP428" s="3"/>
      <c r="JXQ428" s="3"/>
      <c r="JXR428" s="3"/>
      <c r="JXS428" s="3"/>
      <c r="JXT428" s="3"/>
      <c r="JXU428" s="3"/>
      <c r="JXV428" s="3"/>
      <c r="JXW428" s="3"/>
      <c r="JXX428" s="3"/>
      <c r="JXY428" s="3"/>
      <c r="JXZ428" s="3"/>
      <c r="JYA428" s="3"/>
      <c r="JYB428" s="3"/>
      <c r="JYC428" s="3"/>
      <c r="JYD428" s="3"/>
      <c r="JYE428" s="3"/>
      <c r="JYF428" s="3"/>
      <c r="JYG428" s="3"/>
      <c r="JYH428" s="3"/>
      <c r="JYI428" s="3"/>
      <c r="JYJ428" s="3"/>
      <c r="JYK428" s="3"/>
      <c r="JYL428" s="3"/>
      <c r="JYM428" s="3"/>
      <c r="JYN428" s="3"/>
      <c r="JYO428" s="3"/>
      <c r="JYP428" s="3"/>
      <c r="JYQ428" s="3"/>
      <c r="JYR428" s="3"/>
      <c r="JYS428" s="3"/>
      <c r="JYT428" s="3"/>
      <c r="JYU428" s="3"/>
      <c r="JYV428" s="3"/>
      <c r="JYW428" s="3"/>
      <c r="JYX428" s="3"/>
      <c r="JYY428" s="3"/>
      <c r="JYZ428" s="3"/>
      <c r="JZA428" s="3"/>
      <c r="JZB428" s="3"/>
      <c r="JZC428" s="3"/>
      <c r="JZD428" s="3"/>
      <c r="JZE428" s="3"/>
      <c r="JZF428" s="3"/>
      <c r="JZG428" s="3"/>
      <c r="JZH428" s="3"/>
      <c r="JZI428" s="3"/>
      <c r="JZJ428" s="3"/>
      <c r="JZK428" s="3"/>
      <c r="JZL428" s="3"/>
      <c r="JZM428" s="3"/>
      <c r="JZN428" s="3"/>
      <c r="JZO428" s="3"/>
      <c r="JZP428" s="3"/>
      <c r="JZQ428" s="3"/>
      <c r="JZR428" s="3"/>
      <c r="JZS428" s="3"/>
      <c r="JZT428" s="3"/>
      <c r="JZU428" s="3"/>
      <c r="JZV428" s="3"/>
      <c r="JZW428" s="3"/>
      <c r="JZX428" s="3"/>
      <c r="JZY428" s="3"/>
      <c r="JZZ428" s="3"/>
      <c r="KAA428" s="3"/>
      <c r="KAB428" s="3"/>
      <c r="KAC428" s="3"/>
      <c r="KAD428" s="3"/>
      <c r="KAE428" s="3"/>
      <c r="KAF428" s="3"/>
      <c r="KAG428" s="3"/>
      <c r="KAH428" s="3"/>
      <c r="KAI428" s="3"/>
      <c r="KAJ428" s="3"/>
      <c r="KAK428" s="3"/>
      <c r="KAL428" s="3"/>
      <c r="KAM428" s="3"/>
      <c r="KAN428" s="3"/>
      <c r="KAO428" s="3"/>
      <c r="KAP428" s="3"/>
      <c r="KAQ428" s="3"/>
      <c r="KAR428" s="3"/>
      <c r="KAS428" s="3"/>
      <c r="KAT428" s="3"/>
      <c r="KAU428" s="3"/>
      <c r="KAV428" s="3"/>
      <c r="KAW428" s="3"/>
      <c r="KAX428" s="3"/>
      <c r="KAY428" s="3"/>
      <c r="KAZ428" s="3"/>
      <c r="KBA428" s="3"/>
      <c r="KBB428" s="3"/>
      <c r="KBC428" s="3"/>
      <c r="KBD428" s="3"/>
      <c r="KBE428" s="3"/>
      <c r="KBF428" s="3"/>
      <c r="KBG428" s="3"/>
      <c r="KBH428" s="3"/>
      <c r="KBI428" s="3"/>
      <c r="KBJ428" s="3"/>
      <c r="KBK428" s="3"/>
      <c r="KBL428" s="3"/>
      <c r="KBM428" s="3"/>
      <c r="KBN428" s="3"/>
      <c r="KBO428" s="3"/>
      <c r="KBP428" s="3"/>
      <c r="KBQ428" s="3"/>
      <c r="KBR428" s="3"/>
      <c r="KBS428" s="3"/>
      <c r="KBT428" s="3"/>
      <c r="KBU428" s="3"/>
      <c r="KBV428" s="3"/>
      <c r="KBW428" s="3"/>
      <c r="KBX428" s="3"/>
      <c r="KBY428" s="3"/>
      <c r="KBZ428" s="3"/>
      <c r="KCA428" s="3"/>
      <c r="KCB428" s="3"/>
      <c r="KCC428" s="3"/>
      <c r="KCD428" s="3"/>
      <c r="KCE428" s="3"/>
      <c r="KCF428" s="3"/>
      <c r="KCG428" s="3"/>
      <c r="KCH428" s="3"/>
      <c r="KCI428" s="3"/>
      <c r="KCJ428" s="3"/>
      <c r="KCK428" s="3"/>
      <c r="KCL428" s="3"/>
      <c r="KCM428" s="3"/>
      <c r="KCN428" s="3"/>
      <c r="KCO428" s="3"/>
      <c r="KCP428" s="3"/>
      <c r="KCQ428" s="3"/>
      <c r="KCR428" s="3"/>
      <c r="KCS428" s="3"/>
      <c r="KCT428" s="3"/>
      <c r="KCU428" s="3"/>
      <c r="KCV428" s="3"/>
      <c r="KCW428" s="3"/>
      <c r="KCX428" s="3"/>
      <c r="KCY428" s="3"/>
      <c r="KCZ428" s="3"/>
      <c r="KDA428" s="3"/>
      <c r="KDB428" s="3"/>
      <c r="KDC428" s="3"/>
      <c r="KDD428" s="3"/>
      <c r="KDE428" s="3"/>
      <c r="KDF428" s="3"/>
      <c r="KDG428" s="3"/>
      <c r="KDH428" s="3"/>
      <c r="KDI428" s="3"/>
      <c r="KDJ428" s="3"/>
      <c r="KDK428" s="3"/>
      <c r="KDL428" s="3"/>
      <c r="KDM428" s="3"/>
      <c r="KDN428" s="3"/>
      <c r="KDO428" s="3"/>
      <c r="KDP428" s="3"/>
      <c r="KDQ428" s="3"/>
      <c r="KDR428" s="3"/>
      <c r="KDS428" s="3"/>
      <c r="KDT428" s="3"/>
      <c r="KDU428" s="3"/>
      <c r="KDV428" s="3"/>
      <c r="KDW428" s="3"/>
      <c r="KDX428" s="3"/>
      <c r="KDY428" s="3"/>
      <c r="KDZ428" s="3"/>
      <c r="KEA428" s="3"/>
      <c r="KEB428" s="3"/>
      <c r="KEC428" s="3"/>
      <c r="KED428" s="3"/>
      <c r="KEE428" s="3"/>
      <c r="KEF428" s="3"/>
      <c r="KEG428" s="3"/>
      <c r="KEH428" s="3"/>
      <c r="KEI428" s="3"/>
      <c r="KEJ428" s="3"/>
      <c r="KEK428" s="3"/>
      <c r="KEL428" s="3"/>
      <c r="KEM428" s="3"/>
      <c r="KEN428" s="3"/>
      <c r="KEO428" s="3"/>
      <c r="KEP428" s="3"/>
      <c r="KEQ428" s="3"/>
      <c r="KER428" s="3"/>
      <c r="KES428" s="3"/>
      <c r="KET428" s="3"/>
      <c r="KEU428" s="3"/>
      <c r="KEV428" s="3"/>
      <c r="KEW428" s="3"/>
      <c r="KEX428" s="3"/>
      <c r="KEY428" s="3"/>
      <c r="KEZ428" s="3"/>
      <c r="KFA428" s="3"/>
      <c r="KFB428" s="3"/>
      <c r="KFC428" s="3"/>
      <c r="KFD428" s="3"/>
      <c r="KFE428" s="3"/>
      <c r="KFF428" s="3"/>
      <c r="KFG428" s="3"/>
      <c r="KFH428" s="3"/>
      <c r="KFI428" s="3"/>
      <c r="KFJ428" s="3"/>
      <c r="KFK428" s="3"/>
      <c r="KFL428" s="3"/>
      <c r="KFM428" s="3"/>
      <c r="KFN428" s="3"/>
      <c r="KFO428" s="3"/>
      <c r="KFP428" s="3"/>
      <c r="KFQ428" s="3"/>
      <c r="KFR428" s="3"/>
      <c r="KFS428" s="3"/>
      <c r="KFT428" s="3"/>
      <c r="KFU428" s="3"/>
      <c r="KFV428" s="3"/>
      <c r="KFW428" s="3"/>
      <c r="KFX428" s="3"/>
      <c r="KFY428" s="3"/>
      <c r="KFZ428" s="3"/>
      <c r="KGA428" s="3"/>
      <c r="KGB428" s="3"/>
      <c r="KGC428" s="3"/>
      <c r="KGD428" s="3"/>
      <c r="KGE428" s="3"/>
      <c r="KGF428" s="3"/>
      <c r="KGG428" s="3"/>
      <c r="KGH428" s="3"/>
      <c r="KGI428" s="3"/>
      <c r="KGJ428" s="3"/>
      <c r="KGK428" s="3"/>
      <c r="KGL428" s="3"/>
      <c r="KGM428" s="3"/>
      <c r="KGN428" s="3"/>
      <c r="KGO428" s="3"/>
      <c r="KGP428" s="3"/>
      <c r="KGQ428" s="3"/>
      <c r="KGR428" s="3"/>
      <c r="KGS428" s="3"/>
      <c r="KGT428" s="3"/>
      <c r="KGU428" s="3"/>
      <c r="KGV428" s="3"/>
      <c r="KGW428" s="3"/>
      <c r="KGX428" s="3"/>
      <c r="KGY428" s="3"/>
      <c r="KGZ428" s="3"/>
      <c r="KHA428" s="3"/>
      <c r="KHB428" s="3"/>
      <c r="KHC428" s="3"/>
      <c r="KHD428" s="3"/>
      <c r="KHE428" s="3"/>
      <c r="KHF428" s="3"/>
      <c r="KHG428" s="3"/>
      <c r="KHH428" s="3"/>
      <c r="KHI428" s="3"/>
      <c r="KHJ428" s="3"/>
      <c r="KHK428" s="3"/>
      <c r="KHL428" s="3"/>
      <c r="KHM428" s="3"/>
      <c r="KHN428" s="3"/>
      <c r="KHO428" s="3"/>
      <c r="KHP428" s="3"/>
      <c r="KHQ428" s="3"/>
      <c r="KHR428" s="3"/>
      <c r="KHS428" s="3"/>
      <c r="KHT428" s="3"/>
      <c r="KHU428" s="3"/>
      <c r="KHV428" s="3"/>
      <c r="KHW428" s="3"/>
      <c r="KHX428" s="3"/>
      <c r="KHY428" s="3"/>
      <c r="KHZ428" s="3"/>
      <c r="KIA428" s="3"/>
      <c r="KIB428" s="3"/>
      <c r="KIC428" s="3"/>
      <c r="KID428" s="3"/>
      <c r="KIE428" s="3"/>
      <c r="KIF428" s="3"/>
      <c r="KIG428" s="3"/>
      <c r="KIH428" s="3"/>
      <c r="KII428" s="3"/>
      <c r="KIJ428" s="3"/>
      <c r="KIK428" s="3"/>
      <c r="KIL428" s="3"/>
      <c r="KIM428" s="3"/>
      <c r="KIN428" s="3"/>
      <c r="KIO428" s="3"/>
      <c r="KIP428" s="3"/>
      <c r="KIQ428" s="3"/>
      <c r="KIR428" s="3"/>
      <c r="KIS428" s="3"/>
      <c r="KIT428" s="3"/>
      <c r="KIU428" s="3"/>
      <c r="KIV428" s="3"/>
      <c r="KIW428" s="3"/>
      <c r="KIX428" s="3"/>
      <c r="KIY428" s="3"/>
      <c r="KIZ428" s="3"/>
      <c r="KJA428" s="3"/>
      <c r="KJB428" s="3"/>
      <c r="KJC428" s="3"/>
      <c r="KJD428" s="3"/>
      <c r="KJE428" s="3"/>
      <c r="KJF428" s="3"/>
      <c r="KJG428" s="3"/>
      <c r="KJH428" s="3"/>
      <c r="KJI428" s="3"/>
      <c r="KJJ428" s="3"/>
      <c r="KJK428" s="3"/>
      <c r="KJL428" s="3"/>
      <c r="KJM428" s="3"/>
      <c r="KJN428" s="3"/>
      <c r="KJO428" s="3"/>
      <c r="KJP428" s="3"/>
      <c r="KJQ428" s="3"/>
      <c r="KJR428" s="3"/>
      <c r="KJS428" s="3"/>
      <c r="KJT428" s="3"/>
      <c r="KJU428" s="3"/>
      <c r="KJV428" s="3"/>
      <c r="KJW428" s="3"/>
      <c r="KJX428" s="3"/>
      <c r="KJY428" s="3"/>
      <c r="KJZ428" s="3"/>
      <c r="KKA428" s="3"/>
      <c r="KKB428" s="3"/>
      <c r="KKC428" s="3"/>
      <c r="KKD428" s="3"/>
      <c r="KKE428" s="3"/>
      <c r="KKF428" s="3"/>
      <c r="KKG428" s="3"/>
      <c r="KKH428" s="3"/>
      <c r="KKI428" s="3"/>
      <c r="KKJ428" s="3"/>
      <c r="KKK428" s="3"/>
      <c r="KKL428" s="3"/>
      <c r="KKM428" s="3"/>
      <c r="KKN428" s="3"/>
      <c r="KKO428" s="3"/>
      <c r="KKP428" s="3"/>
      <c r="KKQ428" s="3"/>
      <c r="KKR428" s="3"/>
      <c r="KKS428" s="3"/>
      <c r="KKT428" s="3"/>
      <c r="KKU428" s="3"/>
      <c r="KKV428" s="3"/>
      <c r="KKW428" s="3"/>
      <c r="KKX428" s="3"/>
      <c r="KKY428" s="3"/>
      <c r="KKZ428" s="3"/>
      <c r="KLA428" s="3"/>
      <c r="KLB428" s="3"/>
      <c r="KLC428" s="3"/>
      <c r="KLD428" s="3"/>
      <c r="KLE428" s="3"/>
      <c r="KLF428" s="3"/>
      <c r="KLG428" s="3"/>
      <c r="KLH428" s="3"/>
      <c r="KLI428" s="3"/>
      <c r="KLJ428" s="3"/>
      <c r="KLK428" s="3"/>
      <c r="KLL428" s="3"/>
      <c r="KLM428" s="3"/>
      <c r="KLN428" s="3"/>
      <c r="KLO428" s="3"/>
      <c r="KLP428" s="3"/>
      <c r="KLQ428" s="3"/>
      <c r="KLR428" s="3"/>
      <c r="KLS428" s="3"/>
      <c r="KLT428" s="3"/>
      <c r="KLU428" s="3"/>
      <c r="KLV428" s="3"/>
      <c r="KLW428" s="3"/>
      <c r="KLX428" s="3"/>
      <c r="KLY428" s="3"/>
      <c r="KLZ428" s="3"/>
      <c r="KMA428" s="3"/>
      <c r="KMB428" s="3"/>
      <c r="KMC428" s="3"/>
      <c r="KMD428" s="3"/>
      <c r="KME428" s="3"/>
      <c r="KMF428" s="3"/>
      <c r="KMG428" s="3"/>
      <c r="KMH428" s="3"/>
      <c r="KMI428" s="3"/>
      <c r="KMJ428" s="3"/>
      <c r="KMK428" s="3"/>
      <c r="KML428" s="3"/>
      <c r="KMM428" s="3"/>
      <c r="KMN428" s="3"/>
      <c r="KMO428" s="3"/>
      <c r="KMP428" s="3"/>
      <c r="KMQ428" s="3"/>
      <c r="KMR428" s="3"/>
      <c r="KMS428" s="3"/>
      <c r="KMT428" s="3"/>
      <c r="KMU428" s="3"/>
      <c r="KMV428" s="3"/>
      <c r="KMW428" s="3"/>
      <c r="KMX428" s="3"/>
      <c r="KMY428" s="3"/>
      <c r="KMZ428" s="3"/>
      <c r="KNA428" s="3"/>
      <c r="KNB428" s="3"/>
      <c r="KNC428" s="3"/>
      <c r="KND428" s="3"/>
      <c r="KNE428" s="3"/>
      <c r="KNF428" s="3"/>
      <c r="KNG428" s="3"/>
      <c r="KNH428" s="3"/>
      <c r="KNI428" s="3"/>
      <c r="KNJ428" s="3"/>
      <c r="KNK428" s="3"/>
      <c r="KNL428" s="3"/>
      <c r="KNM428" s="3"/>
      <c r="KNN428" s="3"/>
      <c r="KNO428" s="3"/>
      <c r="KNP428" s="3"/>
      <c r="KNQ428" s="3"/>
      <c r="KNR428" s="3"/>
      <c r="KNS428" s="3"/>
      <c r="KNT428" s="3"/>
      <c r="KNU428" s="3"/>
      <c r="KNV428" s="3"/>
      <c r="KNW428" s="3"/>
      <c r="KNX428" s="3"/>
      <c r="KNY428" s="3"/>
      <c r="KNZ428" s="3"/>
      <c r="KOA428" s="3"/>
      <c r="KOB428" s="3"/>
      <c r="KOC428" s="3"/>
      <c r="KOD428" s="3"/>
      <c r="KOE428" s="3"/>
      <c r="KOF428" s="3"/>
      <c r="KOG428" s="3"/>
      <c r="KOH428" s="3"/>
      <c r="KOI428" s="3"/>
      <c r="KOJ428" s="3"/>
      <c r="KOK428" s="3"/>
      <c r="KOL428" s="3"/>
      <c r="KOM428" s="3"/>
      <c r="KON428" s="3"/>
      <c r="KOO428" s="3"/>
      <c r="KOP428" s="3"/>
      <c r="KOQ428" s="3"/>
      <c r="KOR428" s="3"/>
      <c r="KOS428" s="3"/>
      <c r="KOT428" s="3"/>
      <c r="KOU428" s="3"/>
      <c r="KOV428" s="3"/>
      <c r="KOW428" s="3"/>
      <c r="KOX428" s="3"/>
      <c r="KOY428" s="3"/>
      <c r="KOZ428" s="3"/>
      <c r="KPA428" s="3"/>
      <c r="KPB428" s="3"/>
      <c r="KPC428" s="3"/>
      <c r="KPD428" s="3"/>
      <c r="KPE428" s="3"/>
      <c r="KPF428" s="3"/>
      <c r="KPG428" s="3"/>
      <c r="KPH428" s="3"/>
      <c r="KPI428" s="3"/>
      <c r="KPJ428" s="3"/>
      <c r="KPK428" s="3"/>
      <c r="KPL428" s="3"/>
      <c r="KPM428" s="3"/>
      <c r="KPN428" s="3"/>
      <c r="KPO428" s="3"/>
      <c r="KPP428" s="3"/>
      <c r="KPQ428" s="3"/>
      <c r="KPR428" s="3"/>
      <c r="KPS428" s="3"/>
      <c r="KPT428" s="3"/>
      <c r="KPU428" s="3"/>
      <c r="KPV428" s="3"/>
      <c r="KPW428" s="3"/>
      <c r="KPX428" s="3"/>
      <c r="KPY428" s="3"/>
      <c r="KPZ428" s="3"/>
      <c r="KQA428" s="3"/>
      <c r="KQB428" s="3"/>
      <c r="KQC428" s="3"/>
      <c r="KQD428" s="3"/>
      <c r="KQE428" s="3"/>
      <c r="KQF428" s="3"/>
      <c r="KQG428" s="3"/>
      <c r="KQH428" s="3"/>
      <c r="KQI428" s="3"/>
      <c r="KQJ428" s="3"/>
      <c r="KQK428" s="3"/>
      <c r="KQL428" s="3"/>
      <c r="KQM428" s="3"/>
      <c r="KQN428" s="3"/>
      <c r="KQO428" s="3"/>
      <c r="KQP428" s="3"/>
      <c r="KQQ428" s="3"/>
      <c r="KQR428" s="3"/>
      <c r="KQS428" s="3"/>
      <c r="KQT428" s="3"/>
      <c r="KQU428" s="3"/>
      <c r="KQV428" s="3"/>
      <c r="KQW428" s="3"/>
      <c r="KQX428" s="3"/>
      <c r="KQY428" s="3"/>
      <c r="KQZ428" s="3"/>
      <c r="KRA428" s="3"/>
      <c r="KRB428" s="3"/>
      <c r="KRC428" s="3"/>
      <c r="KRD428" s="3"/>
      <c r="KRE428" s="3"/>
      <c r="KRF428" s="3"/>
      <c r="KRG428" s="3"/>
      <c r="KRH428" s="3"/>
      <c r="KRI428" s="3"/>
      <c r="KRJ428" s="3"/>
      <c r="KRK428" s="3"/>
      <c r="KRL428" s="3"/>
      <c r="KRM428" s="3"/>
      <c r="KRN428" s="3"/>
      <c r="KRO428" s="3"/>
      <c r="KRP428" s="3"/>
      <c r="KRQ428" s="3"/>
      <c r="KRR428" s="3"/>
      <c r="KRS428" s="3"/>
      <c r="KRT428" s="3"/>
      <c r="KRU428" s="3"/>
      <c r="KRV428" s="3"/>
      <c r="KRW428" s="3"/>
      <c r="KRX428" s="3"/>
      <c r="KRY428" s="3"/>
      <c r="KRZ428" s="3"/>
      <c r="KSA428" s="3"/>
      <c r="KSB428" s="3"/>
      <c r="KSC428" s="3"/>
      <c r="KSD428" s="3"/>
      <c r="KSE428" s="3"/>
      <c r="KSF428" s="3"/>
      <c r="KSG428" s="3"/>
      <c r="KSH428" s="3"/>
      <c r="KSI428" s="3"/>
      <c r="KSJ428" s="3"/>
      <c r="KSK428" s="3"/>
      <c r="KSL428" s="3"/>
      <c r="KSM428" s="3"/>
      <c r="KSN428" s="3"/>
      <c r="KSO428" s="3"/>
      <c r="KSP428" s="3"/>
      <c r="KSQ428" s="3"/>
      <c r="KSR428" s="3"/>
      <c r="KSS428" s="3"/>
      <c r="KST428" s="3"/>
      <c r="KSU428" s="3"/>
      <c r="KSV428" s="3"/>
      <c r="KSW428" s="3"/>
      <c r="KSX428" s="3"/>
      <c r="KSY428" s="3"/>
      <c r="KSZ428" s="3"/>
      <c r="KTA428" s="3"/>
      <c r="KTB428" s="3"/>
      <c r="KTC428" s="3"/>
      <c r="KTD428" s="3"/>
      <c r="KTE428" s="3"/>
      <c r="KTF428" s="3"/>
      <c r="KTG428" s="3"/>
      <c r="KTH428" s="3"/>
      <c r="KTI428" s="3"/>
      <c r="KTJ428" s="3"/>
      <c r="KTK428" s="3"/>
      <c r="KTL428" s="3"/>
      <c r="KTM428" s="3"/>
      <c r="KTN428" s="3"/>
      <c r="KTO428" s="3"/>
      <c r="KTP428" s="3"/>
      <c r="KTQ428" s="3"/>
      <c r="KTR428" s="3"/>
      <c r="KTS428" s="3"/>
      <c r="KTT428" s="3"/>
      <c r="KTU428" s="3"/>
      <c r="KTV428" s="3"/>
      <c r="KTW428" s="3"/>
      <c r="KTX428" s="3"/>
      <c r="KTY428" s="3"/>
      <c r="KTZ428" s="3"/>
      <c r="KUA428" s="3"/>
      <c r="KUB428" s="3"/>
      <c r="KUC428" s="3"/>
      <c r="KUD428" s="3"/>
      <c r="KUE428" s="3"/>
      <c r="KUF428" s="3"/>
      <c r="KUG428" s="3"/>
      <c r="KUH428" s="3"/>
      <c r="KUI428" s="3"/>
      <c r="KUJ428" s="3"/>
      <c r="KUK428" s="3"/>
      <c r="KUL428" s="3"/>
      <c r="KUM428" s="3"/>
      <c r="KUN428" s="3"/>
      <c r="KUO428" s="3"/>
      <c r="KUP428" s="3"/>
      <c r="KUQ428" s="3"/>
      <c r="KUR428" s="3"/>
      <c r="KUS428" s="3"/>
      <c r="KUT428" s="3"/>
      <c r="KUU428" s="3"/>
      <c r="KUV428" s="3"/>
      <c r="KUW428" s="3"/>
      <c r="KUX428" s="3"/>
      <c r="KUY428" s="3"/>
      <c r="KUZ428" s="3"/>
      <c r="KVA428" s="3"/>
      <c r="KVB428" s="3"/>
      <c r="KVC428" s="3"/>
      <c r="KVD428" s="3"/>
      <c r="KVE428" s="3"/>
      <c r="KVF428" s="3"/>
      <c r="KVG428" s="3"/>
      <c r="KVH428" s="3"/>
      <c r="KVI428" s="3"/>
      <c r="KVJ428" s="3"/>
      <c r="KVK428" s="3"/>
      <c r="KVL428" s="3"/>
      <c r="KVM428" s="3"/>
      <c r="KVN428" s="3"/>
      <c r="KVO428" s="3"/>
      <c r="KVP428" s="3"/>
      <c r="KVQ428" s="3"/>
      <c r="KVR428" s="3"/>
      <c r="KVS428" s="3"/>
      <c r="KVT428" s="3"/>
      <c r="KVU428" s="3"/>
      <c r="KVV428" s="3"/>
      <c r="KVW428" s="3"/>
      <c r="KVX428" s="3"/>
      <c r="KVY428" s="3"/>
      <c r="KVZ428" s="3"/>
      <c r="KWA428" s="3"/>
      <c r="KWB428" s="3"/>
      <c r="KWC428" s="3"/>
      <c r="KWD428" s="3"/>
      <c r="KWE428" s="3"/>
      <c r="KWF428" s="3"/>
      <c r="KWG428" s="3"/>
      <c r="KWH428" s="3"/>
      <c r="KWI428" s="3"/>
      <c r="KWJ428" s="3"/>
      <c r="KWK428" s="3"/>
      <c r="KWL428" s="3"/>
      <c r="KWM428" s="3"/>
      <c r="KWN428" s="3"/>
      <c r="KWO428" s="3"/>
      <c r="KWP428" s="3"/>
      <c r="KWQ428" s="3"/>
      <c r="KWR428" s="3"/>
      <c r="KWS428" s="3"/>
      <c r="KWT428" s="3"/>
      <c r="KWU428" s="3"/>
      <c r="KWV428" s="3"/>
      <c r="KWW428" s="3"/>
      <c r="KWX428" s="3"/>
      <c r="KWY428" s="3"/>
      <c r="KWZ428" s="3"/>
      <c r="KXA428" s="3"/>
      <c r="KXB428" s="3"/>
      <c r="KXC428" s="3"/>
      <c r="KXD428" s="3"/>
      <c r="KXE428" s="3"/>
      <c r="KXF428" s="3"/>
      <c r="KXG428" s="3"/>
      <c r="KXH428" s="3"/>
      <c r="KXI428" s="3"/>
      <c r="KXJ428" s="3"/>
      <c r="KXK428" s="3"/>
      <c r="KXL428" s="3"/>
      <c r="KXM428" s="3"/>
      <c r="KXN428" s="3"/>
      <c r="KXO428" s="3"/>
      <c r="KXP428" s="3"/>
      <c r="KXQ428" s="3"/>
      <c r="KXR428" s="3"/>
      <c r="KXS428" s="3"/>
      <c r="KXT428" s="3"/>
      <c r="KXU428" s="3"/>
      <c r="KXV428" s="3"/>
      <c r="KXW428" s="3"/>
      <c r="KXX428" s="3"/>
      <c r="KXY428" s="3"/>
      <c r="KXZ428" s="3"/>
      <c r="KYA428" s="3"/>
      <c r="KYB428" s="3"/>
      <c r="KYC428" s="3"/>
      <c r="KYD428" s="3"/>
      <c r="KYE428" s="3"/>
      <c r="KYF428" s="3"/>
      <c r="KYG428" s="3"/>
      <c r="KYH428" s="3"/>
      <c r="KYI428" s="3"/>
      <c r="KYJ428" s="3"/>
      <c r="KYK428" s="3"/>
      <c r="KYL428" s="3"/>
      <c r="KYM428" s="3"/>
      <c r="KYN428" s="3"/>
      <c r="KYO428" s="3"/>
      <c r="KYP428" s="3"/>
      <c r="KYQ428" s="3"/>
      <c r="KYR428" s="3"/>
      <c r="KYS428" s="3"/>
      <c r="KYT428" s="3"/>
      <c r="KYU428" s="3"/>
      <c r="KYV428" s="3"/>
      <c r="KYW428" s="3"/>
      <c r="KYX428" s="3"/>
      <c r="KYY428" s="3"/>
      <c r="KYZ428" s="3"/>
      <c r="KZA428" s="3"/>
      <c r="KZB428" s="3"/>
      <c r="KZC428" s="3"/>
      <c r="KZD428" s="3"/>
      <c r="KZE428" s="3"/>
      <c r="KZF428" s="3"/>
      <c r="KZG428" s="3"/>
      <c r="KZH428" s="3"/>
      <c r="KZI428" s="3"/>
      <c r="KZJ428" s="3"/>
      <c r="KZK428" s="3"/>
      <c r="KZL428" s="3"/>
      <c r="KZM428" s="3"/>
      <c r="KZN428" s="3"/>
      <c r="KZO428" s="3"/>
      <c r="KZP428" s="3"/>
      <c r="KZQ428" s="3"/>
      <c r="KZR428" s="3"/>
      <c r="KZS428" s="3"/>
      <c r="KZT428" s="3"/>
      <c r="KZU428" s="3"/>
      <c r="KZV428" s="3"/>
      <c r="KZW428" s="3"/>
      <c r="KZX428" s="3"/>
      <c r="KZY428" s="3"/>
      <c r="KZZ428" s="3"/>
      <c r="LAA428" s="3"/>
      <c r="LAB428" s="3"/>
      <c r="LAC428" s="3"/>
      <c r="LAD428" s="3"/>
      <c r="LAE428" s="3"/>
      <c r="LAF428" s="3"/>
      <c r="LAG428" s="3"/>
      <c r="LAH428" s="3"/>
      <c r="LAI428" s="3"/>
      <c r="LAJ428" s="3"/>
      <c r="LAK428" s="3"/>
      <c r="LAL428" s="3"/>
      <c r="LAM428" s="3"/>
      <c r="LAN428" s="3"/>
      <c r="LAO428" s="3"/>
      <c r="LAP428" s="3"/>
      <c r="LAQ428" s="3"/>
      <c r="LAR428" s="3"/>
      <c r="LAS428" s="3"/>
      <c r="LAT428" s="3"/>
      <c r="LAU428" s="3"/>
      <c r="LAV428" s="3"/>
      <c r="LAW428" s="3"/>
      <c r="LAX428" s="3"/>
      <c r="LAY428" s="3"/>
      <c r="LAZ428" s="3"/>
      <c r="LBA428" s="3"/>
      <c r="LBB428" s="3"/>
      <c r="LBC428" s="3"/>
      <c r="LBD428" s="3"/>
      <c r="LBE428" s="3"/>
      <c r="LBF428" s="3"/>
      <c r="LBG428" s="3"/>
      <c r="LBH428" s="3"/>
      <c r="LBI428" s="3"/>
      <c r="LBJ428" s="3"/>
      <c r="LBK428" s="3"/>
      <c r="LBL428" s="3"/>
      <c r="LBM428" s="3"/>
      <c r="LBN428" s="3"/>
      <c r="LBO428" s="3"/>
      <c r="LBP428" s="3"/>
      <c r="LBQ428" s="3"/>
      <c r="LBR428" s="3"/>
      <c r="LBS428" s="3"/>
      <c r="LBT428" s="3"/>
      <c r="LBU428" s="3"/>
      <c r="LBV428" s="3"/>
      <c r="LBW428" s="3"/>
      <c r="LBX428" s="3"/>
      <c r="LBY428" s="3"/>
      <c r="LBZ428" s="3"/>
      <c r="LCA428" s="3"/>
      <c r="LCB428" s="3"/>
      <c r="LCC428" s="3"/>
      <c r="LCD428" s="3"/>
      <c r="LCE428" s="3"/>
      <c r="LCF428" s="3"/>
      <c r="LCG428" s="3"/>
      <c r="LCH428" s="3"/>
      <c r="LCI428" s="3"/>
      <c r="LCJ428" s="3"/>
      <c r="LCK428" s="3"/>
      <c r="LCL428" s="3"/>
      <c r="LCM428" s="3"/>
      <c r="LCN428" s="3"/>
      <c r="LCO428" s="3"/>
      <c r="LCP428" s="3"/>
      <c r="LCQ428" s="3"/>
      <c r="LCR428" s="3"/>
      <c r="LCS428" s="3"/>
      <c r="LCT428" s="3"/>
      <c r="LCU428" s="3"/>
      <c r="LCV428" s="3"/>
      <c r="LCW428" s="3"/>
      <c r="LCX428" s="3"/>
      <c r="LCY428" s="3"/>
      <c r="LCZ428" s="3"/>
      <c r="LDA428" s="3"/>
      <c r="LDB428" s="3"/>
      <c r="LDC428" s="3"/>
      <c r="LDD428" s="3"/>
      <c r="LDE428" s="3"/>
      <c r="LDF428" s="3"/>
      <c r="LDG428" s="3"/>
      <c r="LDH428" s="3"/>
      <c r="LDI428" s="3"/>
      <c r="LDJ428" s="3"/>
      <c r="LDK428" s="3"/>
      <c r="LDL428" s="3"/>
      <c r="LDM428" s="3"/>
      <c r="LDN428" s="3"/>
      <c r="LDO428" s="3"/>
      <c r="LDP428" s="3"/>
      <c r="LDQ428" s="3"/>
      <c r="LDR428" s="3"/>
      <c r="LDS428" s="3"/>
      <c r="LDT428" s="3"/>
      <c r="LDU428" s="3"/>
      <c r="LDV428" s="3"/>
      <c r="LDW428" s="3"/>
      <c r="LDX428" s="3"/>
      <c r="LDY428" s="3"/>
      <c r="LDZ428" s="3"/>
      <c r="LEA428" s="3"/>
      <c r="LEB428" s="3"/>
      <c r="LEC428" s="3"/>
      <c r="LED428" s="3"/>
      <c r="LEE428" s="3"/>
      <c r="LEF428" s="3"/>
      <c r="LEG428" s="3"/>
      <c r="LEH428" s="3"/>
      <c r="LEI428" s="3"/>
      <c r="LEJ428" s="3"/>
      <c r="LEK428" s="3"/>
      <c r="LEL428" s="3"/>
      <c r="LEM428" s="3"/>
      <c r="LEN428" s="3"/>
      <c r="LEO428" s="3"/>
      <c r="LEP428" s="3"/>
      <c r="LEQ428" s="3"/>
      <c r="LER428" s="3"/>
      <c r="LES428" s="3"/>
      <c r="LET428" s="3"/>
      <c r="LEU428" s="3"/>
      <c r="LEV428" s="3"/>
      <c r="LEW428" s="3"/>
      <c r="LEX428" s="3"/>
      <c r="LEY428" s="3"/>
      <c r="LEZ428" s="3"/>
      <c r="LFA428" s="3"/>
      <c r="LFB428" s="3"/>
      <c r="LFC428" s="3"/>
      <c r="LFD428" s="3"/>
      <c r="LFE428" s="3"/>
      <c r="LFF428" s="3"/>
      <c r="LFG428" s="3"/>
      <c r="LFH428" s="3"/>
      <c r="LFI428" s="3"/>
      <c r="LFJ428" s="3"/>
      <c r="LFK428" s="3"/>
      <c r="LFL428" s="3"/>
      <c r="LFM428" s="3"/>
      <c r="LFN428" s="3"/>
      <c r="LFO428" s="3"/>
      <c r="LFP428" s="3"/>
      <c r="LFQ428" s="3"/>
      <c r="LFR428" s="3"/>
      <c r="LFS428" s="3"/>
      <c r="LFT428" s="3"/>
      <c r="LFU428" s="3"/>
      <c r="LFV428" s="3"/>
      <c r="LFW428" s="3"/>
      <c r="LFX428" s="3"/>
      <c r="LFY428" s="3"/>
      <c r="LFZ428" s="3"/>
      <c r="LGA428" s="3"/>
      <c r="LGB428" s="3"/>
      <c r="LGC428" s="3"/>
      <c r="LGD428" s="3"/>
      <c r="LGE428" s="3"/>
      <c r="LGF428" s="3"/>
      <c r="LGG428" s="3"/>
      <c r="LGH428" s="3"/>
      <c r="LGI428" s="3"/>
      <c r="LGJ428" s="3"/>
      <c r="LGK428" s="3"/>
      <c r="LGL428" s="3"/>
      <c r="LGM428" s="3"/>
      <c r="LGN428" s="3"/>
      <c r="LGO428" s="3"/>
      <c r="LGP428" s="3"/>
      <c r="LGQ428" s="3"/>
      <c r="LGR428" s="3"/>
      <c r="LGS428" s="3"/>
      <c r="LGT428" s="3"/>
      <c r="LGU428" s="3"/>
      <c r="LGV428" s="3"/>
      <c r="LGW428" s="3"/>
      <c r="LGX428" s="3"/>
      <c r="LGY428" s="3"/>
      <c r="LGZ428" s="3"/>
      <c r="LHA428" s="3"/>
      <c r="LHB428" s="3"/>
      <c r="LHC428" s="3"/>
      <c r="LHD428" s="3"/>
      <c r="LHE428" s="3"/>
      <c r="LHF428" s="3"/>
      <c r="LHG428" s="3"/>
      <c r="LHH428" s="3"/>
      <c r="LHI428" s="3"/>
      <c r="LHJ428" s="3"/>
      <c r="LHK428" s="3"/>
      <c r="LHL428" s="3"/>
      <c r="LHM428" s="3"/>
      <c r="LHN428" s="3"/>
      <c r="LHO428" s="3"/>
      <c r="LHP428" s="3"/>
      <c r="LHQ428" s="3"/>
      <c r="LHR428" s="3"/>
      <c r="LHS428" s="3"/>
      <c r="LHT428" s="3"/>
      <c r="LHU428" s="3"/>
      <c r="LHV428" s="3"/>
      <c r="LHW428" s="3"/>
      <c r="LHX428" s="3"/>
      <c r="LHY428" s="3"/>
      <c r="LHZ428" s="3"/>
      <c r="LIA428" s="3"/>
      <c r="LIB428" s="3"/>
      <c r="LIC428" s="3"/>
      <c r="LID428" s="3"/>
      <c r="LIE428" s="3"/>
      <c r="LIF428" s="3"/>
      <c r="LIG428" s="3"/>
      <c r="LIH428" s="3"/>
      <c r="LII428" s="3"/>
      <c r="LIJ428" s="3"/>
      <c r="LIK428" s="3"/>
      <c r="LIL428" s="3"/>
      <c r="LIM428" s="3"/>
      <c r="LIN428" s="3"/>
      <c r="LIO428" s="3"/>
      <c r="LIP428" s="3"/>
      <c r="LIQ428" s="3"/>
      <c r="LIR428" s="3"/>
      <c r="LIS428" s="3"/>
      <c r="LIT428" s="3"/>
      <c r="LIU428" s="3"/>
      <c r="LIV428" s="3"/>
      <c r="LIW428" s="3"/>
      <c r="LIX428" s="3"/>
      <c r="LIY428" s="3"/>
      <c r="LIZ428" s="3"/>
      <c r="LJA428" s="3"/>
      <c r="LJB428" s="3"/>
      <c r="LJC428" s="3"/>
      <c r="LJD428" s="3"/>
      <c r="LJE428" s="3"/>
      <c r="LJF428" s="3"/>
      <c r="LJG428" s="3"/>
      <c r="LJH428" s="3"/>
      <c r="LJI428" s="3"/>
      <c r="LJJ428" s="3"/>
      <c r="LJK428" s="3"/>
      <c r="LJL428" s="3"/>
      <c r="LJM428" s="3"/>
      <c r="LJN428" s="3"/>
      <c r="LJO428" s="3"/>
      <c r="LJP428" s="3"/>
      <c r="LJQ428" s="3"/>
      <c r="LJR428" s="3"/>
      <c r="LJS428" s="3"/>
      <c r="LJT428" s="3"/>
      <c r="LJU428" s="3"/>
      <c r="LJV428" s="3"/>
      <c r="LJW428" s="3"/>
      <c r="LJX428" s="3"/>
      <c r="LJY428" s="3"/>
      <c r="LJZ428" s="3"/>
      <c r="LKA428" s="3"/>
      <c r="LKB428" s="3"/>
      <c r="LKC428" s="3"/>
      <c r="LKD428" s="3"/>
      <c r="LKE428" s="3"/>
      <c r="LKF428" s="3"/>
      <c r="LKG428" s="3"/>
      <c r="LKH428" s="3"/>
      <c r="LKI428" s="3"/>
      <c r="LKJ428" s="3"/>
      <c r="LKK428" s="3"/>
      <c r="LKL428" s="3"/>
      <c r="LKM428" s="3"/>
      <c r="LKN428" s="3"/>
      <c r="LKO428" s="3"/>
      <c r="LKP428" s="3"/>
      <c r="LKQ428" s="3"/>
      <c r="LKR428" s="3"/>
      <c r="LKS428" s="3"/>
      <c r="LKT428" s="3"/>
      <c r="LKU428" s="3"/>
      <c r="LKV428" s="3"/>
      <c r="LKW428" s="3"/>
      <c r="LKX428" s="3"/>
      <c r="LKY428" s="3"/>
      <c r="LKZ428" s="3"/>
      <c r="LLA428" s="3"/>
      <c r="LLB428" s="3"/>
      <c r="LLC428" s="3"/>
      <c r="LLD428" s="3"/>
      <c r="LLE428" s="3"/>
      <c r="LLF428" s="3"/>
      <c r="LLG428" s="3"/>
      <c r="LLH428" s="3"/>
      <c r="LLI428" s="3"/>
      <c r="LLJ428" s="3"/>
      <c r="LLK428" s="3"/>
      <c r="LLL428" s="3"/>
      <c r="LLM428" s="3"/>
      <c r="LLN428" s="3"/>
      <c r="LLO428" s="3"/>
      <c r="LLP428" s="3"/>
      <c r="LLQ428" s="3"/>
      <c r="LLR428" s="3"/>
      <c r="LLS428" s="3"/>
      <c r="LLT428" s="3"/>
      <c r="LLU428" s="3"/>
      <c r="LLV428" s="3"/>
      <c r="LLW428" s="3"/>
      <c r="LLX428" s="3"/>
      <c r="LLY428" s="3"/>
      <c r="LLZ428" s="3"/>
      <c r="LMA428" s="3"/>
      <c r="LMB428" s="3"/>
      <c r="LMC428" s="3"/>
      <c r="LMD428" s="3"/>
      <c r="LME428" s="3"/>
      <c r="LMF428" s="3"/>
      <c r="LMG428" s="3"/>
      <c r="LMH428" s="3"/>
      <c r="LMI428" s="3"/>
      <c r="LMJ428" s="3"/>
      <c r="LMK428" s="3"/>
      <c r="LML428" s="3"/>
      <c r="LMM428" s="3"/>
      <c r="LMN428" s="3"/>
      <c r="LMO428" s="3"/>
      <c r="LMP428" s="3"/>
      <c r="LMQ428" s="3"/>
      <c r="LMR428" s="3"/>
      <c r="LMS428" s="3"/>
      <c r="LMT428" s="3"/>
      <c r="LMU428" s="3"/>
      <c r="LMV428" s="3"/>
      <c r="LMW428" s="3"/>
      <c r="LMX428" s="3"/>
      <c r="LMY428" s="3"/>
      <c r="LMZ428" s="3"/>
      <c r="LNA428" s="3"/>
      <c r="LNB428" s="3"/>
      <c r="LNC428" s="3"/>
      <c r="LND428" s="3"/>
      <c r="LNE428" s="3"/>
      <c r="LNF428" s="3"/>
      <c r="LNG428" s="3"/>
      <c r="LNH428" s="3"/>
      <c r="LNI428" s="3"/>
      <c r="LNJ428" s="3"/>
      <c r="LNK428" s="3"/>
      <c r="LNL428" s="3"/>
      <c r="LNM428" s="3"/>
      <c r="LNN428" s="3"/>
      <c r="LNO428" s="3"/>
      <c r="LNP428" s="3"/>
      <c r="LNQ428" s="3"/>
      <c r="LNR428" s="3"/>
      <c r="LNS428" s="3"/>
      <c r="LNT428" s="3"/>
      <c r="LNU428" s="3"/>
      <c r="LNV428" s="3"/>
      <c r="LNW428" s="3"/>
      <c r="LNX428" s="3"/>
      <c r="LNY428" s="3"/>
      <c r="LNZ428" s="3"/>
      <c r="LOA428" s="3"/>
      <c r="LOB428" s="3"/>
      <c r="LOC428" s="3"/>
      <c r="LOD428" s="3"/>
      <c r="LOE428" s="3"/>
      <c r="LOF428" s="3"/>
      <c r="LOG428" s="3"/>
      <c r="LOH428" s="3"/>
      <c r="LOI428" s="3"/>
      <c r="LOJ428" s="3"/>
      <c r="LOK428" s="3"/>
      <c r="LOL428" s="3"/>
      <c r="LOM428" s="3"/>
      <c r="LON428" s="3"/>
      <c r="LOO428" s="3"/>
      <c r="LOP428" s="3"/>
      <c r="LOQ428" s="3"/>
      <c r="LOR428" s="3"/>
      <c r="LOS428" s="3"/>
      <c r="LOT428" s="3"/>
      <c r="LOU428" s="3"/>
      <c r="LOV428" s="3"/>
      <c r="LOW428" s="3"/>
      <c r="LOX428" s="3"/>
      <c r="LOY428" s="3"/>
      <c r="LOZ428" s="3"/>
      <c r="LPA428" s="3"/>
      <c r="LPB428" s="3"/>
      <c r="LPC428" s="3"/>
      <c r="LPD428" s="3"/>
      <c r="LPE428" s="3"/>
      <c r="LPF428" s="3"/>
      <c r="LPG428" s="3"/>
      <c r="LPH428" s="3"/>
      <c r="LPI428" s="3"/>
      <c r="LPJ428" s="3"/>
      <c r="LPK428" s="3"/>
      <c r="LPL428" s="3"/>
      <c r="LPM428" s="3"/>
      <c r="LPN428" s="3"/>
      <c r="LPO428" s="3"/>
      <c r="LPP428" s="3"/>
      <c r="LPQ428" s="3"/>
      <c r="LPR428" s="3"/>
      <c r="LPS428" s="3"/>
      <c r="LPT428" s="3"/>
      <c r="LPU428" s="3"/>
      <c r="LPV428" s="3"/>
      <c r="LPW428" s="3"/>
      <c r="LPX428" s="3"/>
      <c r="LPY428" s="3"/>
      <c r="LPZ428" s="3"/>
      <c r="LQA428" s="3"/>
      <c r="LQB428" s="3"/>
      <c r="LQC428" s="3"/>
      <c r="LQD428" s="3"/>
      <c r="LQE428" s="3"/>
      <c r="LQF428" s="3"/>
      <c r="LQG428" s="3"/>
      <c r="LQH428" s="3"/>
      <c r="LQI428" s="3"/>
      <c r="LQJ428" s="3"/>
      <c r="LQK428" s="3"/>
      <c r="LQL428" s="3"/>
      <c r="LQM428" s="3"/>
      <c r="LQN428" s="3"/>
      <c r="LQO428" s="3"/>
      <c r="LQP428" s="3"/>
      <c r="LQQ428" s="3"/>
      <c r="LQR428" s="3"/>
      <c r="LQS428" s="3"/>
      <c r="LQT428" s="3"/>
      <c r="LQU428" s="3"/>
      <c r="LQV428" s="3"/>
      <c r="LQW428" s="3"/>
      <c r="LQX428" s="3"/>
      <c r="LQY428" s="3"/>
      <c r="LQZ428" s="3"/>
      <c r="LRA428" s="3"/>
      <c r="LRB428" s="3"/>
      <c r="LRC428" s="3"/>
      <c r="LRD428" s="3"/>
      <c r="LRE428" s="3"/>
      <c r="LRF428" s="3"/>
      <c r="LRG428" s="3"/>
      <c r="LRH428" s="3"/>
      <c r="LRI428" s="3"/>
      <c r="LRJ428" s="3"/>
      <c r="LRK428" s="3"/>
      <c r="LRL428" s="3"/>
      <c r="LRM428" s="3"/>
      <c r="LRN428" s="3"/>
      <c r="LRO428" s="3"/>
      <c r="LRP428" s="3"/>
      <c r="LRQ428" s="3"/>
      <c r="LRR428" s="3"/>
      <c r="LRS428" s="3"/>
      <c r="LRT428" s="3"/>
      <c r="LRU428" s="3"/>
      <c r="LRV428" s="3"/>
      <c r="LRW428" s="3"/>
      <c r="LRX428" s="3"/>
      <c r="LRY428" s="3"/>
      <c r="LRZ428" s="3"/>
      <c r="LSA428" s="3"/>
      <c r="LSB428" s="3"/>
      <c r="LSC428" s="3"/>
      <c r="LSD428" s="3"/>
      <c r="LSE428" s="3"/>
      <c r="LSF428" s="3"/>
      <c r="LSG428" s="3"/>
      <c r="LSH428" s="3"/>
      <c r="LSI428" s="3"/>
      <c r="LSJ428" s="3"/>
      <c r="LSK428" s="3"/>
      <c r="LSL428" s="3"/>
      <c r="LSM428" s="3"/>
      <c r="LSN428" s="3"/>
      <c r="LSO428" s="3"/>
      <c r="LSP428" s="3"/>
      <c r="LSQ428" s="3"/>
      <c r="LSR428" s="3"/>
      <c r="LSS428" s="3"/>
      <c r="LST428" s="3"/>
      <c r="LSU428" s="3"/>
      <c r="LSV428" s="3"/>
      <c r="LSW428" s="3"/>
      <c r="LSX428" s="3"/>
      <c r="LSY428" s="3"/>
      <c r="LSZ428" s="3"/>
      <c r="LTA428" s="3"/>
      <c r="LTB428" s="3"/>
      <c r="LTC428" s="3"/>
      <c r="LTD428" s="3"/>
      <c r="LTE428" s="3"/>
      <c r="LTF428" s="3"/>
      <c r="LTG428" s="3"/>
      <c r="LTH428" s="3"/>
      <c r="LTI428" s="3"/>
      <c r="LTJ428" s="3"/>
      <c r="LTK428" s="3"/>
      <c r="LTL428" s="3"/>
      <c r="LTM428" s="3"/>
      <c r="LTN428" s="3"/>
      <c r="LTO428" s="3"/>
      <c r="LTP428" s="3"/>
      <c r="LTQ428" s="3"/>
      <c r="LTR428" s="3"/>
      <c r="LTS428" s="3"/>
      <c r="LTT428" s="3"/>
      <c r="LTU428" s="3"/>
      <c r="LTV428" s="3"/>
      <c r="LTW428" s="3"/>
      <c r="LTX428" s="3"/>
      <c r="LTY428" s="3"/>
      <c r="LTZ428" s="3"/>
      <c r="LUA428" s="3"/>
      <c r="LUB428" s="3"/>
      <c r="LUC428" s="3"/>
      <c r="LUD428" s="3"/>
      <c r="LUE428" s="3"/>
      <c r="LUF428" s="3"/>
      <c r="LUG428" s="3"/>
      <c r="LUH428" s="3"/>
      <c r="LUI428" s="3"/>
      <c r="LUJ428" s="3"/>
      <c r="LUK428" s="3"/>
      <c r="LUL428" s="3"/>
      <c r="LUM428" s="3"/>
      <c r="LUN428" s="3"/>
      <c r="LUO428" s="3"/>
      <c r="LUP428" s="3"/>
      <c r="LUQ428" s="3"/>
      <c r="LUR428" s="3"/>
      <c r="LUS428" s="3"/>
      <c r="LUT428" s="3"/>
      <c r="LUU428" s="3"/>
      <c r="LUV428" s="3"/>
      <c r="LUW428" s="3"/>
      <c r="LUX428" s="3"/>
      <c r="LUY428" s="3"/>
      <c r="LUZ428" s="3"/>
      <c r="LVA428" s="3"/>
      <c r="LVB428" s="3"/>
      <c r="LVC428" s="3"/>
      <c r="LVD428" s="3"/>
      <c r="LVE428" s="3"/>
      <c r="LVF428" s="3"/>
      <c r="LVG428" s="3"/>
      <c r="LVH428" s="3"/>
      <c r="LVI428" s="3"/>
      <c r="LVJ428" s="3"/>
      <c r="LVK428" s="3"/>
      <c r="LVL428" s="3"/>
      <c r="LVM428" s="3"/>
      <c r="LVN428" s="3"/>
      <c r="LVO428" s="3"/>
      <c r="LVP428" s="3"/>
      <c r="LVQ428" s="3"/>
      <c r="LVR428" s="3"/>
      <c r="LVS428" s="3"/>
      <c r="LVT428" s="3"/>
      <c r="LVU428" s="3"/>
      <c r="LVV428" s="3"/>
      <c r="LVW428" s="3"/>
      <c r="LVX428" s="3"/>
      <c r="LVY428" s="3"/>
      <c r="LVZ428" s="3"/>
      <c r="LWA428" s="3"/>
      <c r="LWB428" s="3"/>
      <c r="LWC428" s="3"/>
      <c r="LWD428" s="3"/>
      <c r="LWE428" s="3"/>
      <c r="LWF428" s="3"/>
      <c r="LWG428" s="3"/>
      <c r="LWH428" s="3"/>
      <c r="LWI428" s="3"/>
      <c r="LWJ428" s="3"/>
      <c r="LWK428" s="3"/>
      <c r="LWL428" s="3"/>
      <c r="LWM428" s="3"/>
      <c r="LWN428" s="3"/>
      <c r="LWO428" s="3"/>
      <c r="LWP428" s="3"/>
      <c r="LWQ428" s="3"/>
      <c r="LWR428" s="3"/>
      <c r="LWS428" s="3"/>
      <c r="LWT428" s="3"/>
      <c r="LWU428" s="3"/>
      <c r="LWV428" s="3"/>
      <c r="LWW428" s="3"/>
      <c r="LWX428" s="3"/>
      <c r="LWY428" s="3"/>
      <c r="LWZ428" s="3"/>
      <c r="LXA428" s="3"/>
      <c r="LXB428" s="3"/>
      <c r="LXC428" s="3"/>
      <c r="LXD428" s="3"/>
      <c r="LXE428" s="3"/>
      <c r="LXF428" s="3"/>
      <c r="LXG428" s="3"/>
      <c r="LXH428" s="3"/>
      <c r="LXI428" s="3"/>
      <c r="LXJ428" s="3"/>
      <c r="LXK428" s="3"/>
      <c r="LXL428" s="3"/>
      <c r="LXM428" s="3"/>
      <c r="LXN428" s="3"/>
      <c r="LXO428" s="3"/>
      <c r="LXP428" s="3"/>
      <c r="LXQ428" s="3"/>
      <c r="LXR428" s="3"/>
      <c r="LXS428" s="3"/>
      <c r="LXT428" s="3"/>
      <c r="LXU428" s="3"/>
      <c r="LXV428" s="3"/>
      <c r="LXW428" s="3"/>
      <c r="LXX428" s="3"/>
      <c r="LXY428" s="3"/>
      <c r="LXZ428" s="3"/>
      <c r="LYA428" s="3"/>
      <c r="LYB428" s="3"/>
      <c r="LYC428" s="3"/>
      <c r="LYD428" s="3"/>
      <c r="LYE428" s="3"/>
      <c r="LYF428" s="3"/>
      <c r="LYG428" s="3"/>
      <c r="LYH428" s="3"/>
      <c r="LYI428" s="3"/>
      <c r="LYJ428" s="3"/>
      <c r="LYK428" s="3"/>
      <c r="LYL428" s="3"/>
      <c r="LYM428" s="3"/>
      <c r="LYN428" s="3"/>
      <c r="LYO428" s="3"/>
      <c r="LYP428" s="3"/>
      <c r="LYQ428" s="3"/>
      <c r="LYR428" s="3"/>
      <c r="LYS428" s="3"/>
      <c r="LYT428" s="3"/>
      <c r="LYU428" s="3"/>
      <c r="LYV428" s="3"/>
      <c r="LYW428" s="3"/>
      <c r="LYX428" s="3"/>
      <c r="LYY428" s="3"/>
      <c r="LYZ428" s="3"/>
      <c r="LZA428" s="3"/>
      <c r="LZB428" s="3"/>
      <c r="LZC428" s="3"/>
      <c r="LZD428" s="3"/>
      <c r="LZE428" s="3"/>
      <c r="LZF428" s="3"/>
      <c r="LZG428" s="3"/>
      <c r="LZH428" s="3"/>
      <c r="LZI428" s="3"/>
      <c r="LZJ428" s="3"/>
      <c r="LZK428" s="3"/>
      <c r="LZL428" s="3"/>
      <c r="LZM428" s="3"/>
      <c r="LZN428" s="3"/>
      <c r="LZO428" s="3"/>
      <c r="LZP428" s="3"/>
      <c r="LZQ428" s="3"/>
      <c r="LZR428" s="3"/>
      <c r="LZS428" s="3"/>
      <c r="LZT428" s="3"/>
      <c r="LZU428" s="3"/>
      <c r="LZV428" s="3"/>
      <c r="LZW428" s="3"/>
      <c r="LZX428" s="3"/>
      <c r="LZY428" s="3"/>
      <c r="LZZ428" s="3"/>
      <c r="MAA428" s="3"/>
      <c r="MAB428" s="3"/>
      <c r="MAC428" s="3"/>
      <c r="MAD428" s="3"/>
      <c r="MAE428" s="3"/>
      <c r="MAF428" s="3"/>
      <c r="MAG428" s="3"/>
      <c r="MAH428" s="3"/>
      <c r="MAI428" s="3"/>
      <c r="MAJ428" s="3"/>
      <c r="MAK428" s="3"/>
      <c r="MAL428" s="3"/>
      <c r="MAM428" s="3"/>
      <c r="MAN428" s="3"/>
      <c r="MAO428" s="3"/>
      <c r="MAP428" s="3"/>
      <c r="MAQ428" s="3"/>
      <c r="MAR428" s="3"/>
      <c r="MAS428" s="3"/>
      <c r="MAT428" s="3"/>
      <c r="MAU428" s="3"/>
      <c r="MAV428" s="3"/>
      <c r="MAW428" s="3"/>
      <c r="MAX428" s="3"/>
      <c r="MAY428" s="3"/>
      <c r="MAZ428" s="3"/>
      <c r="MBA428" s="3"/>
      <c r="MBB428" s="3"/>
      <c r="MBC428" s="3"/>
      <c r="MBD428" s="3"/>
      <c r="MBE428" s="3"/>
      <c r="MBF428" s="3"/>
      <c r="MBG428" s="3"/>
      <c r="MBH428" s="3"/>
      <c r="MBI428" s="3"/>
      <c r="MBJ428" s="3"/>
      <c r="MBK428" s="3"/>
      <c r="MBL428" s="3"/>
      <c r="MBM428" s="3"/>
      <c r="MBN428" s="3"/>
      <c r="MBO428" s="3"/>
      <c r="MBP428" s="3"/>
      <c r="MBQ428" s="3"/>
      <c r="MBR428" s="3"/>
      <c r="MBS428" s="3"/>
      <c r="MBT428" s="3"/>
      <c r="MBU428" s="3"/>
      <c r="MBV428" s="3"/>
      <c r="MBW428" s="3"/>
      <c r="MBX428" s="3"/>
      <c r="MBY428" s="3"/>
      <c r="MBZ428" s="3"/>
      <c r="MCA428" s="3"/>
      <c r="MCB428" s="3"/>
      <c r="MCC428" s="3"/>
      <c r="MCD428" s="3"/>
      <c r="MCE428" s="3"/>
      <c r="MCF428" s="3"/>
      <c r="MCG428" s="3"/>
      <c r="MCH428" s="3"/>
      <c r="MCI428" s="3"/>
      <c r="MCJ428" s="3"/>
      <c r="MCK428" s="3"/>
      <c r="MCL428" s="3"/>
      <c r="MCM428" s="3"/>
      <c r="MCN428" s="3"/>
      <c r="MCO428" s="3"/>
      <c r="MCP428" s="3"/>
      <c r="MCQ428" s="3"/>
      <c r="MCR428" s="3"/>
      <c r="MCS428" s="3"/>
      <c r="MCT428" s="3"/>
      <c r="MCU428" s="3"/>
      <c r="MCV428" s="3"/>
      <c r="MCW428" s="3"/>
      <c r="MCX428" s="3"/>
      <c r="MCY428" s="3"/>
      <c r="MCZ428" s="3"/>
      <c r="MDA428" s="3"/>
      <c r="MDB428" s="3"/>
      <c r="MDC428" s="3"/>
      <c r="MDD428" s="3"/>
      <c r="MDE428" s="3"/>
      <c r="MDF428" s="3"/>
      <c r="MDG428" s="3"/>
      <c r="MDH428" s="3"/>
      <c r="MDI428" s="3"/>
      <c r="MDJ428" s="3"/>
      <c r="MDK428" s="3"/>
      <c r="MDL428" s="3"/>
      <c r="MDM428" s="3"/>
      <c r="MDN428" s="3"/>
      <c r="MDO428" s="3"/>
      <c r="MDP428" s="3"/>
      <c r="MDQ428" s="3"/>
      <c r="MDR428" s="3"/>
      <c r="MDS428" s="3"/>
      <c r="MDT428" s="3"/>
      <c r="MDU428" s="3"/>
      <c r="MDV428" s="3"/>
      <c r="MDW428" s="3"/>
      <c r="MDX428" s="3"/>
      <c r="MDY428" s="3"/>
      <c r="MDZ428" s="3"/>
      <c r="MEA428" s="3"/>
      <c r="MEB428" s="3"/>
      <c r="MEC428" s="3"/>
      <c r="MED428" s="3"/>
      <c r="MEE428" s="3"/>
      <c r="MEF428" s="3"/>
      <c r="MEG428" s="3"/>
      <c r="MEH428" s="3"/>
      <c r="MEI428" s="3"/>
      <c r="MEJ428" s="3"/>
      <c r="MEK428" s="3"/>
      <c r="MEL428" s="3"/>
      <c r="MEM428" s="3"/>
      <c r="MEN428" s="3"/>
      <c r="MEO428" s="3"/>
      <c r="MEP428" s="3"/>
      <c r="MEQ428" s="3"/>
      <c r="MER428" s="3"/>
      <c r="MES428" s="3"/>
      <c r="MET428" s="3"/>
      <c r="MEU428" s="3"/>
      <c r="MEV428" s="3"/>
      <c r="MEW428" s="3"/>
      <c r="MEX428" s="3"/>
      <c r="MEY428" s="3"/>
      <c r="MEZ428" s="3"/>
      <c r="MFA428" s="3"/>
      <c r="MFB428" s="3"/>
      <c r="MFC428" s="3"/>
      <c r="MFD428" s="3"/>
      <c r="MFE428" s="3"/>
      <c r="MFF428" s="3"/>
      <c r="MFG428" s="3"/>
      <c r="MFH428" s="3"/>
      <c r="MFI428" s="3"/>
      <c r="MFJ428" s="3"/>
      <c r="MFK428" s="3"/>
      <c r="MFL428" s="3"/>
      <c r="MFM428" s="3"/>
      <c r="MFN428" s="3"/>
      <c r="MFO428" s="3"/>
      <c r="MFP428" s="3"/>
      <c r="MFQ428" s="3"/>
      <c r="MFR428" s="3"/>
      <c r="MFS428" s="3"/>
      <c r="MFT428" s="3"/>
      <c r="MFU428" s="3"/>
      <c r="MFV428" s="3"/>
      <c r="MFW428" s="3"/>
      <c r="MFX428" s="3"/>
      <c r="MFY428" s="3"/>
      <c r="MFZ428" s="3"/>
      <c r="MGA428" s="3"/>
      <c r="MGB428" s="3"/>
      <c r="MGC428" s="3"/>
      <c r="MGD428" s="3"/>
      <c r="MGE428" s="3"/>
      <c r="MGF428" s="3"/>
      <c r="MGG428" s="3"/>
      <c r="MGH428" s="3"/>
      <c r="MGI428" s="3"/>
      <c r="MGJ428" s="3"/>
      <c r="MGK428" s="3"/>
      <c r="MGL428" s="3"/>
      <c r="MGM428" s="3"/>
      <c r="MGN428" s="3"/>
      <c r="MGO428" s="3"/>
      <c r="MGP428" s="3"/>
      <c r="MGQ428" s="3"/>
      <c r="MGR428" s="3"/>
      <c r="MGS428" s="3"/>
      <c r="MGT428" s="3"/>
      <c r="MGU428" s="3"/>
      <c r="MGV428" s="3"/>
      <c r="MGW428" s="3"/>
      <c r="MGX428" s="3"/>
      <c r="MGY428" s="3"/>
      <c r="MGZ428" s="3"/>
      <c r="MHA428" s="3"/>
      <c r="MHB428" s="3"/>
      <c r="MHC428" s="3"/>
      <c r="MHD428" s="3"/>
      <c r="MHE428" s="3"/>
      <c r="MHF428" s="3"/>
      <c r="MHG428" s="3"/>
      <c r="MHH428" s="3"/>
      <c r="MHI428" s="3"/>
      <c r="MHJ428" s="3"/>
      <c r="MHK428" s="3"/>
      <c r="MHL428" s="3"/>
      <c r="MHM428" s="3"/>
      <c r="MHN428" s="3"/>
      <c r="MHO428" s="3"/>
      <c r="MHP428" s="3"/>
      <c r="MHQ428" s="3"/>
      <c r="MHR428" s="3"/>
      <c r="MHS428" s="3"/>
      <c r="MHT428" s="3"/>
      <c r="MHU428" s="3"/>
      <c r="MHV428" s="3"/>
      <c r="MHW428" s="3"/>
      <c r="MHX428" s="3"/>
      <c r="MHY428" s="3"/>
      <c r="MHZ428" s="3"/>
      <c r="MIA428" s="3"/>
      <c r="MIB428" s="3"/>
      <c r="MIC428" s="3"/>
      <c r="MID428" s="3"/>
      <c r="MIE428" s="3"/>
      <c r="MIF428" s="3"/>
      <c r="MIG428" s="3"/>
      <c r="MIH428" s="3"/>
      <c r="MII428" s="3"/>
      <c r="MIJ428" s="3"/>
      <c r="MIK428" s="3"/>
      <c r="MIL428" s="3"/>
      <c r="MIM428" s="3"/>
      <c r="MIN428" s="3"/>
      <c r="MIO428" s="3"/>
      <c r="MIP428" s="3"/>
      <c r="MIQ428" s="3"/>
      <c r="MIR428" s="3"/>
      <c r="MIS428" s="3"/>
      <c r="MIT428" s="3"/>
      <c r="MIU428" s="3"/>
      <c r="MIV428" s="3"/>
      <c r="MIW428" s="3"/>
      <c r="MIX428" s="3"/>
      <c r="MIY428" s="3"/>
      <c r="MIZ428" s="3"/>
      <c r="MJA428" s="3"/>
      <c r="MJB428" s="3"/>
      <c r="MJC428" s="3"/>
      <c r="MJD428" s="3"/>
      <c r="MJE428" s="3"/>
      <c r="MJF428" s="3"/>
      <c r="MJG428" s="3"/>
      <c r="MJH428" s="3"/>
      <c r="MJI428" s="3"/>
      <c r="MJJ428" s="3"/>
      <c r="MJK428" s="3"/>
      <c r="MJL428" s="3"/>
      <c r="MJM428" s="3"/>
      <c r="MJN428" s="3"/>
      <c r="MJO428" s="3"/>
      <c r="MJP428" s="3"/>
      <c r="MJQ428" s="3"/>
      <c r="MJR428" s="3"/>
      <c r="MJS428" s="3"/>
      <c r="MJT428" s="3"/>
      <c r="MJU428" s="3"/>
      <c r="MJV428" s="3"/>
      <c r="MJW428" s="3"/>
      <c r="MJX428" s="3"/>
      <c r="MJY428" s="3"/>
      <c r="MJZ428" s="3"/>
      <c r="MKA428" s="3"/>
      <c r="MKB428" s="3"/>
      <c r="MKC428" s="3"/>
      <c r="MKD428" s="3"/>
      <c r="MKE428" s="3"/>
      <c r="MKF428" s="3"/>
      <c r="MKG428" s="3"/>
      <c r="MKH428" s="3"/>
      <c r="MKI428" s="3"/>
      <c r="MKJ428" s="3"/>
      <c r="MKK428" s="3"/>
      <c r="MKL428" s="3"/>
      <c r="MKM428" s="3"/>
      <c r="MKN428" s="3"/>
      <c r="MKO428" s="3"/>
      <c r="MKP428" s="3"/>
      <c r="MKQ428" s="3"/>
      <c r="MKR428" s="3"/>
      <c r="MKS428" s="3"/>
      <c r="MKT428" s="3"/>
      <c r="MKU428" s="3"/>
      <c r="MKV428" s="3"/>
      <c r="MKW428" s="3"/>
      <c r="MKX428" s="3"/>
      <c r="MKY428" s="3"/>
      <c r="MKZ428" s="3"/>
      <c r="MLA428" s="3"/>
      <c r="MLB428" s="3"/>
      <c r="MLC428" s="3"/>
      <c r="MLD428" s="3"/>
      <c r="MLE428" s="3"/>
      <c r="MLF428" s="3"/>
      <c r="MLG428" s="3"/>
      <c r="MLH428" s="3"/>
      <c r="MLI428" s="3"/>
      <c r="MLJ428" s="3"/>
      <c r="MLK428" s="3"/>
      <c r="MLL428" s="3"/>
      <c r="MLM428" s="3"/>
      <c r="MLN428" s="3"/>
      <c r="MLO428" s="3"/>
      <c r="MLP428" s="3"/>
      <c r="MLQ428" s="3"/>
      <c r="MLR428" s="3"/>
      <c r="MLS428" s="3"/>
      <c r="MLT428" s="3"/>
      <c r="MLU428" s="3"/>
      <c r="MLV428" s="3"/>
      <c r="MLW428" s="3"/>
      <c r="MLX428" s="3"/>
      <c r="MLY428" s="3"/>
      <c r="MLZ428" s="3"/>
      <c r="MMA428" s="3"/>
      <c r="MMB428" s="3"/>
      <c r="MMC428" s="3"/>
      <c r="MMD428" s="3"/>
      <c r="MME428" s="3"/>
      <c r="MMF428" s="3"/>
      <c r="MMG428" s="3"/>
      <c r="MMH428" s="3"/>
      <c r="MMI428" s="3"/>
      <c r="MMJ428" s="3"/>
      <c r="MMK428" s="3"/>
      <c r="MML428" s="3"/>
      <c r="MMM428" s="3"/>
      <c r="MMN428" s="3"/>
      <c r="MMO428" s="3"/>
      <c r="MMP428" s="3"/>
      <c r="MMQ428" s="3"/>
      <c r="MMR428" s="3"/>
      <c r="MMS428" s="3"/>
      <c r="MMT428" s="3"/>
      <c r="MMU428" s="3"/>
      <c r="MMV428" s="3"/>
      <c r="MMW428" s="3"/>
      <c r="MMX428" s="3"/>
      <c r="MMY428" s="3"/>
      <c r="MMZ428" s="3"/>
      <c r="MNA428" s="3"/>
      <c r="MNB428" s="3"/>
      <c r="MNC428" s="3"/>
      <c r="MND428" s="3"/>
      <c r="MNE428" s="3"/>
      <c r="MNF428" s="3"/>
      <c r="MNG428" s="3"/>
      <c r="MNH428" s="3"/>
      <c r="MNI428" s="3"/>
      <c r="MNJ428" s="3"/>
      <c r="MNK428" s="3"/>
      <c r="MNL428" s="3"/>
      <c r="MNM428" s="3"/>
      <c r="MNN428" s="3"/>
      <c r="MNO428" s="3"/>
      <c r="MNP428" s="3"/>
      <c r="MNQ428" s="3"/>
      <c r="MNR428" s="3"/>
      <c r="MNS428" s="3"/>
      <c r="MNT428" s="3"/>
      <c r="MNU428" s="3"/>
      <c r="MNV428" s="3"/>
      <c r="MNW428" s="3"/>
      <c r="MNX428" s="3"/>
      <c r="MNY428" s="3"/>
      <c r="MNZ428" s="3"/>
      <c r="MOA428" s="3"/>
      <c r="MOB428" s="3"/>
      <c r="MOC428" s="3"/>
      <c r="MOD428" s="3"/>
      <c r="MOE428" s="3"/>
      <c r="MOF428" s="3"/>
      <c r="MOG428" s="3"/>
      <c r="MOH428" s="3"/>
      <c r="MOI428" s="3"/>
      <c r="MOJ428" s="3"/>
      <c r="MOK428" s="3"/>
      <c r="MOL428" s="3"/>
      <c r="MOM428" s="3"/>
      <c r="MON428" s="3"/>
      <c r="MOO428" s="3"/>
      <c r="MOP428" s="3"/>
      <c r="MOQ428" s="3"/>
      <c r="MOR428" s="3"/>
      <c r="MOS428" s="3"/>
      <c r="MOT428" s="3"/>
      <c r="MOU428" s="3"/>
      <c r="MOV428" s="3"/>
      <c r="MOW428" s="3"/>
      <c r="MOX428" s="3"/>
      <c r="MOY428" s="3"/>
      <c r="MOZ428" s="3"/>
      <c r="MPA428" s="3"/>
      <c r="MPB428" s="3"/>
      <c r="MPC428" s="3"/>
      <c r="MPD428" s="3"/>
      <c r="MPE428" s="3"/>
      <c r="MPF428" s="3"/>
      <c r="MPG428" s="3"/>
      <c r="MPH428" s="3"/>
      <c r="MPI428" s="3"/>
      <c r="MPJ428" s="3"/>
      <c r="MPK428" s="3"/>
      <c r="MPL428" s="3"/>
      <c r="MPM428" s="3"/>
      <c r="MPN428" s="3"/>
      <c r="MPO428" s="3"/>
      <c r="MPP428" s="3"/>
      <c r="MPQ428" s="3"/>
      <c r="MPR428" s="3"/>
      <c r="MPS428" s="3"/>
      <c r="MPT428" s="3"/>
      <c r="MPU428" s="3"/>
      <c r="MPV428" s="3"/>
      <c r="MPW428" s="3"/>
      <c r="MPX428" s="3"/>
      <c r="MPY428" s="3"/>
      <c r="MPZ428" s="3"/>
      <c r="MQA428" s="3"/>
      <c r="MQB428" s="3"/>
      <c r="MQC428" s="3"/>
      <c r="MQD428" s="3"/>
      <c r="MQE428" s="3"/>
      <c r="MQF428" s="3"/>
      <c r="MQG428" s="3"/>
      <c r="MQH428" s="3"/>
      <c r="MQI428" s="3"/>
      <c r="MQJ428" s="3"/>
      <c r="MQK428" s="3"/>
      <c r="MQL428" s="3"/>
      <c r="MQM428" s="3"/>
      <c r="MQN428" s="3"/>
      <c r="MQO428" s="3"/>
      <c r="MQP428" s="3"/>
      <c r="MQQ428" s="3"/>
      <c r="MQR428" s="3"/>
      <c r="MQS428" s="3"/>
      <c r="MQT428" s="3"/>
      <c r="MQU428" s="3"/>
      <c r="MQV428" s="3"/>
      <c r="MQW428" s="3"/>
      <c r="MQX428" s="3"/>
      <c r="MQY428" s="3"/>
      <c r="MQZ428" s="3"/>
      <c r="MRA428" s="3"/>
      <c r="MRB428" s="3"/>
      <c r="MRC428" s="3"/>
      <c r="MRD428" s="3"/>
      <c r="MRE428" s="3"/>
      <c r="MRF428" s="3"/>
      <c r="MRG428" s="3"/>
      <c r="MRH428" s="3"/>
      <c r="MRI428" s="3"/>
      <c r="MRJ428" s="3"/>
      <c r="MRK428" s="3"/>
      <c r="MRL428" s="3"/>
      <c r="MRM428" s="3"/>
      <c r="MRN428" s="3"/>
      <c r="MRO428" s="3"/>
      <c r="MRP428" s="3"/>
      <c r="MRQ428" s="3"/>
      <c r="MRR428" s="3"/>
      <c r="MRS428" s="3"/>
      <c r="MRT428" s="3"/>
      <c r="MRU428" s="3"/>
      <c r="MRV428" s="3"/>
      <c r="MRW428" s="3"/>
      <c r="MRX428" s="3"/>
      <c r="MRY428" s="3"/>
      <c r="MRZ428" s="3"/>
      <c r="MSA428" s="3"/>
      <c r="MSB428" s="3"/>
      <c r="MSC428" s="3"/>
      <c r="MSD428" s="3"/>
      <c r="MSE428" s="3"/>
      <c r="MSF428" s="3"/>
      <c r="MSG428" s="3"/>
      <c r="MSH428" s="3"/>
      <c r="MSI428" s="3"/>
      <c r="MSJ428" s="3"/>
      <c r="MSK428" s="3"/>
      <c r="MSL428" s="3"/>
      <c r="MSM428" s="3"/>
      <c r="MSN428" s="3"/>
      <c r="MSO428" s="3"/>
      <c r="MSP428" s="3"/>
      <c r="MSQ428" s="3"/>
      <c r="MSR428" s="3"/>
      <c r="MSS428" s="3"/>
      <c r="MST428" s="3"/>
      <c r="MSU428" s="3"/>
      <c r="MSV428" s="3"/>
      <c r="MSW428" s="3"/>
      <c r="MSX428" s="3"/>
      <c r="MSY428" s="3"/>
      <c r="MSZ428" s="3"/>
      <c r="MTA428" s="3"/>
      <c r="MTB428" s="3"/>
      <c r="MTC428" s="3"/>
      <c r="MTD428" s="3"/>
      <c r="MTE428" s="3"/>
      <c r="MTF428" s="3"/>
      <c r="MTG428" s="3"/>
      <c r="MTH428" s="3"/>
      <c r="MTI428" s="3"/>
      <c r="MTJ428" s="3"/>
      <c r="MTK428" s="3"/>
      <c r="MTL428" s="3"/>
      <c r="MTM428" s="3"/>
      <c r="MTN428" s="3"/>
      <c r="MTO428" s="3"/>
      <c r="MTP428" s="3"/>
      <c r="MTQ428" s="3"/>
      <c r="MTR428" s="3"/>
      <c r="MTS428" s="3"/>
      <c r="MTT428" s="3"/>
      <c r="MTU428" s="3"/>
      <c r="MTV428" s="3"/>
      <c r="MTW428" s="3"/>
      <c r="MTX428" s="3"/>
      <c r="MTY428" s="3"/>
      <c r="MTZ428" s="3"/>
      <c r="MUA428" s="3"/>
      <c r="MUB428" s="3"/>
      <c r="MUC428" s="3"/>
      <c r="MUD428" s="3"/>
      <c r="MUE428" s="3"/>
      <c r="MUF428" s="3"/>
      <c r="MUG428" s="3"/>
      <c r="MUH428" s="3"/>
      <c r="MUI428" s="3"/>
      <c r="MUJ428" s="3"/>
      <c r="MUK428" s="3"/>
      <c r="MUL428" s="3"/>
      <c r="MUM428" s="3"/>
      <c r="MUN428" s="3"/>
      <c r="MUO428" s="3"/>
      <c r="MUP428" s="3"/>
      <c r="MUQ428" s="3"/>
      <c r="MUR428" s="3"/>
      <c r="MUS428" s="3"/>
      <c r="MUT428" s="3"/>
      <c r="MUU428" s="3"/>
      <c r="MUV428" s="3"/>
      <c r="MUW428" s="3"/>
      <c r="MUX428" s="3"/>
      <c r="MUY428" s="3"/>
      <c r="MUZ428" s="3"/>
      <c r="MVA428" s="3"/>
      <c r="MVB428" s="3"/>
      <c r="MVC428" s="3"/>
      <c r="MVD428" s="3"/>
      <c r="MVE428" s="3"/>
      <c r="MVF428" s="3"/>
      <c r="MVG428" s="3"/>
      <c r="MVH428" s="3"/>
      <c r="MVI428" s="3"/>
      <c r="MVJ428" s="3"/>
      <c r="MVK428" s="3"/>
      <c r="MVL428" s="3"/>
      <c r="MVM428" s="3"/>
      <c r="MVN428" s="3"/>
      <c r="MVO428" s="3"/>
      <c r="MVP428" s="3"/>
      <c r="MVQ428" s="3"/>
      <c r="MVR428" s="3"/>
      <c r="MVS428" s="3"/>
      <c r="MVT428" s="3"/>
      <c r="MVU428" s="3"/>
      <c r="MVV428" s="3"/>
      <c r="MVW428" s="3"/>
      <c r="MVX428" s="3"/>
      <c r="MVY428" s="3"/>
      <c r="MVZ428" s="3"/>
      <c r="MWA428" s="3"/>
      <c r="MWB428" s="3"/>
      <c r="MWC428" s="3"/>
      <c r="MWD428" s="3"/>
      <c r="MWE428" s="3"/>
      <c r="MWF428" s="3"/>
      <c r="MWG428" s="3"/>
      <c r="MWH428" s="3"/>
      <c r="MWI428" s="3"/>
      <c r="MWJ428" s="3"/>
      <c r="MWK428" s="3"/>
      <c r="MWL428" s="3"/>
      <c r="MWM428" s="3"/>
      <c r="MWN428" s="3"/>
      <c r="MWO428" s="3"/>
      <c r="MWP428" s="3"/>
      <c r="MWQ428" s="3"/>
      <c r="MWR428" s="3"/>
      <c r="MWS428" s="3"/>
      <c r="MWT428" s="3"/>
      <c r="MWU428" s="3"/>
      <c r="MWV428" s="3"/>
      <c r="MWW428" s="3"/>
      <c r="MWX428" s="3"/>
      <c r="MWY428" s="3"/>
      <c r="MWZ428" s="3"/>
      <c r="MXA428" s="3"/>
      <c r="MXB428" s="3"/>
      <c r="MXC428" s="3"/>
      <c r="MXD428" s="3"/>
      <c r="MXE428" s="3"/>
      <c r="MXF428" s="3"/>
      <c r="MXG428" s="3"/>
      <c r="MXH428" s="3"/>
      <c r="MXI428" s="3"/>
      <c r="MXJ428" s="3"/>
      <c r="MXK428" s="3"/>
      <c r="MXL428" s="3"/>
      <c r="MXM428" s="3"/>
      <c r="MXN428" s="3"/>
      <c r="MXO428" s="3"/>
      <c r="MXP428" s="3"/>
      <c r="MXQ428" s="3"/>
      <c r="MXR428" s="3"/>
      <c r="MXS428" s="3"/>
      <c r="MXT428" s="3"/>
      <c r="MXU428" s="3"/>
      <c r="MXV428" s="3"/>
      <c r="MXW428" s="3"/>
      <c r="MXX428" s="3"/>
      <c r="MXY428" s="3"/>
      <c r="MXZ428" s="3"/>
      <c r="MYA428" s="3"/>
      <c r="MYB428" s="3"/>
      <c r="MYC428" s="3"/>
      <c r="MYD428" s="3"/>
      <c r="MYE428" s="3"/>
      <c r="MYF428" s="3"/>
      <c r="MYG428" s="3"/>
      <c r="MYH428" s="3"/>
      <c r="MYI428" s="3"/>
      <c r="MYJ428" s="3"/>
      <c r="MYK428" s="3"/>
      <c r="MYL428" s="3"/>
      <c r="MYM428" s="3"/>
      <c r="MYN428" s="3"/>
      <c r="MYO428" s="3"/>
      <c r="MYP428" s="3"/>
      <c r="MYQ428" s="3"/>
      <c r="MYR428" s="3"/>
      <c r="MYS428" s="3"/>
      <c r="MYT428" s="3"/>
      <c r="MYU428" s="3"/>
      <c r="MYV428" s="3"/>
      <c r="MYW428" s="3"/>
      <c r="MYX428" s="3"/>
      <c r="MYY428" s="3"/>
      <c r="MYZ428" s="3"/>
      <c r="MZA428" s="3"/>
      <c r="MZB428" s="3"/>
      <c r="MZC428" s="3"/>
      <c r="MZD428" s="3"/>
      <c r="MZE428" s="3"/>
      <c r="MZF428" s="3"/>
      <c r="MZG428" s="3"/>
      <c r="MZH428" s="3"/>
      <c r="MZI428" s="3"/>
      <c r="MZJ428" s="3"/>
      <c r="MZK428" s="3"/>
      <c r="MZL428" s="3"/>
      <c r="MZM428" s="3"/>
      <c r="MZN428" s="3"/>
      <c r="MZO428" s="3"/>
      <c r="MZP428" s="3"/>
      <c r="MZQ428" s="3"/>
      <c r="MZR428" s="3"/>
      <c r="MZS428" s="3"/>
      <c r="MZT428" s="3"/>
      <c r="MZU428" s="3"/>
      <c r="MZV428" s="3"/>
      <c r="MZW428" s="3"/>
      <c r="MZX428" s="3"/>
      <c r="MZY428" s="3"/>
      <c r="MZZ428" s="3"/>
      <c r="NAA428" s="3"/>
      <c r="NAB428" s="3"/>
      <c r="NAC428" s="3"/>
      <c r="NAD428" s="3"/>
      <c r="NAE428" s="3"/>
      <c r="NAF428" s="3"/>
      <c r="NAG428" s="3"/>
      <c r="NAH428" s="3"/>
      <c r="NAI428" s="3"/>
      <c r="NAJ428" s="3"/>
      <c r="NAK428" s="3"/>
      <c r="NAL428" s="3"/>
      <c r="NAM428" s="3"/>
      <c r="NAN428" s="3"/>
      <c r="NAO428" s="3"/>
      <c r="NAP428" s="3"/>
      <c r="NAQ428" s="3"/>
      <c r="NAR428" s="3"/>
      <c r="NAS428" s="3"/>
      <c r="NAT428" s="3"/>
      <c r="NAU428" s="3"/>
      <c r="NAV428" s="3"/>
      <c r="NAW428" s="3"/>
      <c r="NAX428" s="3"/>
      <c r="NAY428" s="3"/>
      <c r="NAZ428" s="3"/>
      <c r="NBA428" s="3"/>
      <c r="NBB428" s="3"/>
      <c r="NBC428" s="3"/>
      <c r="NBD428" s="3"/>
      <c r="NBE428" s="3"/>
      <c r="NBF428" s="3"/>
      <c r="NBG428" s="3"/>
      <c r="NBH428" s="3"/>
      <c r="NBI428" s="3"/>
      <c r="NBJ428" s="3"/>
      <c r="NBK428" s="3"/>
      <c r="NBL428" s="3"/>
      <c r="NBM428" s="3"/>
      <c r="NBN428" s="3"/>
      <c r="NBO428" s="3"/>
      <c r="NBP428" s="3"/>
      <c r="NBQ428" s="3"/>
      <c r="NBR428" s="3"/>
      <c r="NBS428" s="3"/>
      <c r="NBT428" s="3"/>
      <c r="NBU428" s="3"/>
      <c r="NBV428" s="3"/>
      <c r="NBW428" s="3"/>
      <c r="NBX428" s="3"/>
      <c r="NBY428" s="3"/>
      <c r="NBZ428" s="3"/>
      <c r="NCA428" s="3"/>
      <c r="NCB428" s="3"/>
      <c r="NCC428" s="3"/>
      <c r="NCD428" s="3"/>
      <c r="NCE428" s="3"/>
      <c r="NCF428" s="3"/>
      <c r="NCG428" s="3"/>
      <c r="NCH428" s="3"/>
      <c r="NCI428" s="3"/>
      <c r="NCJ428" s="3"/>
      <c r="NCK428" s="3"/>
      <c r="NCL428" s="3"/>
      <c r="NCM428" s="3"/>
      <c r="NCN428" s="3"/>
      <c r="NCO428" s="3"/>
      <c r="NCP428" s="3"/>
      <c r="NCQ428" s="3"/>
      <c r="NCR428" s="3"/>
      <c r="NCS428" s="3"/>
      <c r="NCT428" s="3"/>
      <c r="NCU428" s="3"/>
      <c r="NCV428" s="3"/>
      <c r="NCW428" s="3"/>
      <c r="NCX428" s="3"/>
      <c r="NCY428" s="3"/>
      <c r="NCZ428" s="3"/>
      <c r="NDA428" s="3"/>
      <c r="NDB428" s="3"/>
      <c r="NDC428" s="3"/>
      <c r="NDD428" s="3"/>
      <c r="NDE428" s="3"/>
      <c r="NDF428" s="3"/>
      <c r="NDG428" s="3"/>
      <c r="NDH428" s="3"/>
      <c r="NDI428" s="3"/>
      <c r="NDJ428" s="3"/>
      <c r="NDK428" s="3"/>
      <c r="NDL428" s="3"/>
      <c r="NDM428" s="3"/>
      <c r="NDN428" s="3"/>
      <c r="NDO428" s="3"/>
      <c r="NDP428" s="3"/>
      <c r="NDQ428" s="3"/>
      <c r="NDR428" s="3"/>
      <c r="NDS428" s="3"/>
      <c r="NDT428" s="3"/>
      <c r="NDU428" s="3"/>
      <c r="NDV428" s="3"/>
      <c r="NDW428" s="3"/>
      <c r="NDX428" s="3"/>
      <c r="NDY428" s="3"/>
      <c r="NDZ428" s="3"/>
      <c r="NEA428" s="3"/>
      <c r="NEB428" s="3"/>
      <c r="NEC428" s="3"/>
      <c r="NED428" s="3"/>
      <c r="NEE428" s="3"/>
      <c r="NEF428" s="3"/>
      <c r="NEG428" s="3"/>
      <c r="NEH428" s="3"/>
      <c r="NEI428" s="3"/>
      <c r="NEJ428" s="3"/>
      <c r="NEK428" s="3"/>
      <c r="NEL428" s="3"/>
      <c r="NEM428" s="3"/>
      <c r="NEN428" s="3"/>
      <c r="NEO428" s="3"/>
      <c r="NEP428" s="3"/>
      <c r="NEQ428" s="3"/>
      <c r="NER428" s="3"/>
      <c r="NES428" s="3"/>
      <c r="NET428" s="3"/>
      <c r="NEU428" s="3"/>
      <c r="NEV428" s="3"/>
      <c r="NEW428" s="3"/>
      <c r="NEX428" s="3"/>
      <c r="NEY428" s="3"/>
      <c r="NEZ428" s="3"/>
      <c r="NFA428" s="3"/>
      <c r="NFB428" s="3"/>
      <c r="NFC428" s="3"/>
      <c r="NFD428" s="3"/>
      <c r="NFE428" s="3"/>
      <c r="NFF428" s="3"/>
      <c r="NFG428" s="3"/>
      <c r="NFH428" s="3"/>
      <c r="NFI428" s="3"/>
      <c r="NFJ428" s="3"/>
      <c r="NFK428" s="3"/>
      <c r="NFL428" s="3"/>
      <c r="NFM428" s="3"/>
      <c r="NFN428" s="3"/>
      <c r="NFO428" s="3"/>
      <c r="NFP428" s="3"/>
      <c r="NFQ428" s="3"/>
      <c r="NFR428" s="3"/>
      <c r="NFS428" s="3"/>
      <c r="NFT428" s="3"/>
      <c r="NFU428" s="3"/>
      <c r="NFV428" s="3"/>
      <c r="NFW428" s="3"/>
      <c r="NFX428" s="3"/>
      <c r="NFY428" s="3"/>
      <c r="NFZ428" s="3"/>
      <c r="NGA428" s="3"/>
      <c r="NGB428" s="3"/>
      <c r="NGC428" s="3"/>
      <c r="NGD428" s="3"/>
      <c r="NGE428" s="3"/>
      <c r="NGF428" s="3"/>
      <c r="NGG428" s="3"/>
      <c r="NGH428" s="3"/>
      <c r="NGI428" s="3"/>
      <c r="NGJ428" s="3"/>
      <c r="NGK428" s="3"/>
      <c r="NGL428" s="3"/>
      <c r="NGM428" s="3"/>
      <c r="NGN428" s="3"/>
      <c r="NGO428" s="3"/>
      <c r="NGP428" s="3"/>
      <c r="NGQ428" s="3"/>
      <c r="NGR428" s="3"/>
      <c r="NGS428" s="3"/>
      <c r="NGT428" s="3"/>
      <c r="NGU428" s="3"/>
      <c r="NGV428" s="3"/>
      <c r="NGW428" s="3"/>
      <c r="NGX428" s="3"/>
      <c r="NGY428" s="3"/>
      <c r="NGZ428" s="3"/>
      <c r="NHA428" s="3"/>
      <c r="NHB428" s="3"/>
      <c r="NHC428" s="3"/>
      <c r="NHD428" s="3"/>
      <c r="NHE428" s="3"/>
      <c r="NHF428" s="3"/>
      <c r="NHG428" s="3"/>
      <c r="NHH428" s="3"/>
      <c r="NHI428" s="3"/>
      <c r="NHJ428" s="3"/>
      <c r="NHK428" s="3"/>
      <c r="NHL428" s="3"/>
      <c r="NHM428" s="3"/>
      <c r="NHN428" s="3"/>
      <c r="NHO428" s="3"/>
      <c r="NHP428" s="3"/>
      <c r="NHQ428" s="3"/>
      <c r="NHR428" s="3"/>
      <c r="NHS428" s="3"/>
      <c r="NHT428" s="3"/>
      <c r="NHU428" s="3"/>
      <c r="NHV428" s="3"/>
      <c r="NHW428" s="3"/>
      <c r="NHX428" s="3"/>
      <c r="NHY428" s="3"/>
      <c r="NHZ428" s="3"/>
      <c r="NIA428" s="3"/>
      <c r="NIB428" s="3"/>
      <c r="NIC428" s="3"/>
      <c r="NID428" s="3"/>
      <c r="NIE428" s="3"/>
      <c r="NIF428" s="3"/>
      <c r="NIG428" s="3"/>
      <c r="NIH428" s="3"/>
      <c r="NII428" s="3"/>
      <c r="NIJ428" s="3"/>
      <c r="NIK428" s="3"/>
      <c r="NIL428" s="3"/>
      <c r="NIM428" s="3"/>
      <c r="NIN428" s="3"/>
      <c r="NIO428" s="3"/>
      <c r="NIP428" s="3"/>
      <c r="NIQ428" s="3"/>
      <c r="NIR428" s="3"/>
      <c r="NIS428" s="3"/>
      <c r="NIT428" s="3"/>
      <c r="NIU428" s="3"/>
      <c r="NIV428" s="3"/>
      <c r="NIW428" s="3"/>
      <c r="NIX428" s="3"/>
      <c r="NIY428" s="3"/>
      <c r="NIZ428" s="3"/>
      <c r="NJA428" s="3"/>
      <c r="NJB428" s="3"/>
      <c r="NJC428" s="3"/>
      <c r="NJD428" s="3"/>
      <c r="NJE428" s="3"/>
      <c r="NJF428" s="3"/>
      <c r="NJG428" s="3"/>
      <c r="NJH428" s="3"/>
      <c r="NJI428" s="3"/>
      <c r="NJJ428" s="3"/>
      <c r="NJK428" s="3"/>
      <c r="NJL428" s="3"/>
      <c r="NJM428" s="3"/>
      <c r="NJN428" s="3"/>
      <c r="NJO428" s="3"/>
      <c r="NJP428" s="3"/>
      <c r="NJQ428" s="3"/>
      <c r="NJR428" s="3"/>
      <c r="NJS428" s="3"/>
      <c r="NJT428" s="3"/>
      <c r="NJU428" s="3"/>
      <c r="NJV428" s="3"/>
      <c r="NJW428" s="3"/>
      <c r="NJX428" s="3"/>
      <c r="NJY428" s="3"/>
      <c r="NJZ428" s="3"/>
      <c r="NKA428" s="3"/>
      <c r="NKB428" s="3"/>
      <c r="NKC428" s="3"/>
      <c r="NKD428" s="3"/>
      <c r="NKE428" s="3"/>
      <c r="NKF428" s="3"/>
      <c r="NKG428" s="3"/>
      <c r="NKH428" s="3"/>
      <c r="NKI428" s="3"/>
      <c r="NKJ428" s="3"/>
      <c r="NKK428" s="3"/>
      <c r="NKL428" s="3"/>
      <c r="NKM428" s="3"/>
      <c r="NKN428" s="3"/>
      <c r="NKO428" s="3"/>
      <c r="NKP428" s="3"/>
      <c r="NKQ428" s="3"/>
      <c r="NKR428" s="3"/>
      <c r="NKS428" s="3"/>
      <c r="NKT428" s="3"/>
      <c r="NKU428" s="3"/>
      <c r="NKV428" s="3"/>
      <c r="NKW428" s="3"/>
      <c r="NKX428" s="3"/>
      <c r="NKY428" s="3"/>
      <c r="NKZ428" s="3"/>
      <c r="NLA428" s="3"/>
      <c r="NLB428" s="3"/>
      <c r="NLC428" s="3"/>
      <c r="NLD428" s="3"/>
      <c r="NLE428" s="3"/>
      <c r="NLF428" s="3"/>
      <c r="NLG428" s="3"/>
      <c r="NLH428" s="3"/>
      <c r="NLI428" s="3"/>
      <c r="NLJ428" s="3"/>
      <c r="NLK428" s="3"/>
      <c r="NLL428" s="3"/>
      <c r="NLM428" s="3"/>
      <c r="NLN428" s="3"/>
      <c r="NLO428" s="3"/>
      <c r="NLP428" s="3"/>
      <c r="NLQ428" s="3"/>
      <c r="NLR428" s="3"/>
      <c r="NLS428" s="3"/>
      <c r="NLT428" s="3"/>
      <c r="NLU428" s="3"/>
      <c r="NLV428" s="3"/>
      <c r="NLW428" s="3"/>
      <c r="NLX428" s="3"/>
      <c r="NLY428" s="3"/>
      <c r="NLZ428" s="3"/>
      <c r="NMA428" s="3"/>
      <c r="NMB428" s="3"/>
      <c r="NMC428" s="3"/>
      <c r="NMD428" s="3"/>
      <c r="NME428" s="3"/>
      <c r="NMF428" s="3"/>
      <c r="NMG428" s="3"/>
      <c r="NMH428" s="3"/>
      <c r="NMI428" s="3"/>
      <c r="NMJ428" s="3"/>
      <c r="NMK428" s="3"/>
      <c r="NML428" s="3"/>
      <c r="NMM428" s="3"/>
      <c r="NMN428" s="3"/>
      <c r="NMO428" s="3"/>
      <c r="NMP428" s="3"/>
      <c r="NMQ428" s="3"/>
      <c r="NMR428" s="3"/>
      <c r="NMS428" s="3"/>
      <c r="NMT428" s="3"/>
      <c r="NMU428" s="3"/>
      <c r="NMV428" s="3"/>
      <c r="NMW428" s="3"/>
      <c r="NMX428" s="3"/>
      <c r="NMY428" s="3"/>
      <c r="NMZ428" s="3"/>
      <c r="NNA428" s="3"/>
      <c r="NNB428" s="3"/>
      <c r="NNC428" s="3"/>
      <c r="NND428" s="3"/>
      <c r="NNE428" s="3"/>
      <c r="NNF428" s="3"/>
      <c r="NNG428" s="3"/>
      <c r="NNH428" s="3"/>
      <c r="NNI428" s="3"/>
      <c r="NNJ428" s="3"/>
      <c r="NNK428" s="3"/>
      <c r="NNL428" s="3"/>
      <c r="NNM428" s="3"/>
      <c r="NNN428" s="3"/>
      <c r="NNO428" s="3"/>
      <c r="NNP428" s="3"/>
      <c r="NNQ428" s="3"/>
      <c r="NNR428" s="3"/>
      <c r="NNS428" s="3"/>
      <c r="NNT428" s="3"/>
      <c r="NNU428" s="3"/>
      <c r="NNV428" s="3"/>
      <c r="NNW428" s="3"/>
      <c r="NNX428" s="3"/>
      <c r="NNY428" s="3"/>
      <c r="NNZ428" s="3"/>
      <c r="NOA428" s="3"/>
      <c r="NOB428" s="3"/>
      <c r="NOC428" s="3"/>
      <c r="NOD428" s="3"/>
      <c r="NOE428" s="3"/>
      <c r="NOF428" s="3"/>
      <c r="NOG428" s="3"/>
      <c r="NOH428" s="3"/>
      <c r="NOI428" s="3"/>
      <c r="NOJ428" s="3"/>
      <c r="NOK428" s="3"/>
      <c r="NOL428" s="3"/>
      <c r="NOM428" s="3"/>
      <c r="NON428" s="3"/>
      <c r="NOO428" s="3"/>
      <c r="NOP428" s="3"/>
      <c r="NOQ428" s="3"/>
      <c r="NOR428" s="3"/>
      <c r="NOS428" s="3"/>
      <c r="NOT428" s="3"/>
      <c r="NOU428" s="3"/>
      <c r="NOV428" s="3"/>
      <c r="NOW428" s="3"/>
      <c r="NOX428" s="3"/>
      <c r="NOY428" s="3"/>
      <c r="NOZ428" s="3"/>
      <c r="NPA428" s="3"/>
      <c r="NPB428" s="3"/>
      <c r="NPC428" s="3"/>
      <c r="NPD428" s="3"/>
      <c r="NPE428" s="3"/>
      <c r="NPF428" s="3"/>
      <c r="NPG428" s="3"/>
      <c r="NPH428" s="3"/>
      <c r="NPI428" s="3"/>
      <c r="NPJ428" s="3"/>
      <c r="NPK428" s="3"/>
      <c r="NPL428" s="3"/>
      <c r="NPM428" s="3"/>
      <c r="NPN428" s="3"/>
      <c r="NPO428" s="3"/>
      <c r="NPP428" s="3"/>
      <c r="NPQ428" s="3"/>
      <c r="NPR428" s="3"/>
      <c r="NPS428" s="3"/>
      <c r="NPT428" s="3"/>
      <c r="NPU428" s="3"/>
      <c r="NPV428" s="3"/>
      <c r="NPW428" s="3"/>
      <c r="NPX428" s="3"/>
      <c r="NPY428" s="3"/>
      <c r="NPZ428" s="3"/>
      <c r="NQA428" s="3"/>
      <c r="NQB428" s="3"/>
      <c r="NQC428" s="3"/>
      <c r="NQD428" s="3"/>
      <c r="NQE428" s="3"/>
      <c r="NQF428" s="3"/>
      <c r="NQG428" s="3"/>
      <c r="NQH428" s="3"/>
      <c r="NQI428" s="3"/>
      <c r="NQJ428" s="3"/>
      <c r="NQK428" s="3"/>
      <c r="NQL428" s="3"/>
      <c r="NQM428" s="3"/>
      <c r="NQN428" s="3"/>
      <c r="NQO428" s="3"/>
      <c r="NQP428" s="3"/>
      <c r="NQQ428" s="3"/>
      <c r="NQR428" s="3"/>
      <c r="NQS428" s="3"/>
      <c r="NQT428" s="3"/>
      <c r="NQU428" s="3"/>
      <c r="NQV428" s="3"/>
      <c r="NQW428" s="3"/>
      <c r="NQX428" s="3"/>
      <c r="NQY428" s="3"/>
      <c r="NQZ428" s="3"/>
      <c r="NRA428" s="3"/>
      <c r="NRB428" s="3"/>
      <c r="NRC428" s="3"/>
      <c r="NRD428" s="3"/>
      <c r="NRE428" s="3"/>
      <c r="NRF428" s="3"/>
      <c r="NRG428" s="3"/>
      <c r="NRH428" s="3"/>
      <c r="NRI428" s="3"/>
      <c r="NRJ428" s="3"/>
      <c r="NRK428" s="3"/>
      <c r="NRL428" s="3"/>
      <c r="NRM428" s="3"/>
      <c r="NRN428" s="3"/>
      <c r="NRO428" s="3"/>
      <c r="NRP428" s="3"/>
      <c r="NRQ428" s="3"/>
      <c r="NRR428" s="3"/>
      <c r="NRS428" s="3"/>
      <c r="NRT428" s="3"/>
      <c r="NRU428" s="3"/>
      <c r="NRV428" s="3"/>
      <c r="NRW428" s="3"/>
      <c r="NRX428" s="3"/>
      <c r="NRY428" s="3"/>
      <c r="NRZ428" s="3"/>
      <c r="NSA428" s="3"/>
      <c r="NSB428" s="3"/>
      <c r="NSC428" s="3"/>
      <c r="NSD428" s="3"/>
      <c r="NSE428" s="3"/>
      <c r="NSF428" s="3"/>
      <c r="NSG428" s="3"/>
      <c r="NSH428" s="3"/>
      <c r="NSI428" s="3"/>
      <c r="NSJ428" s="3"/>
      <c r="NSK428" s="3"/>
      <c r="NSL428" s="3"/>
      <c r="NSM428" s="3"/>
      <c r="NSN428" s="3"/>
      <c r="NSO428" s="3"/>
      <c r="NSP428" s="3"/>
      <c r="NSQ428" s="3"/>
      <c r="NSR428" s="3"/>
      <c r="NSS428" s="3"/>
      <c r="NST428" s="3"/>
      <c r="NSU428" s="3"/>
      <c r="NSV428" s="3"/>
      <c r="NSW428" s="3"/>
      <c r="NSX428" s="3"/>
      <c r="NSY428" s="3"/>
      <c r="NSZ428" s="3"/>
      <c r="NTA428" s="3"/>
      <c r="NTB428" s="3"/>
      <c r="NTC428" s="3"/>
      <c r="NTD428" s="3"/>
      <c r="NTE428" s="3"/>
      <c r="NTF428" s="3"/>
      <c r="NTG428" s="3"/>
      <c r="NTH428" s="3"/>
      <c r="NTI428" s="3"/>
      <c r="NTJ428" s="3"/>
      <c r="NTK428" s="3"/>
      <c r="NTL428" s="3"/>
      <c r="NTM428" s="3"/>
      <c r="NTN428" s="3"/>
      <c r="NTO428" s="3"/>
      <c r="NTP428" s="3"/>
      <c r="NTQ428" s="3"/>
      <c r="NTR428" s="3"/>
      <c r="NTS428" s="3"/>
      <c r="NTT428" s="3"/>
      <c r="NTU428" s="3"/>
      <c r="NTV428" s="3"/>
      <c r="NTW428" s="3"/>
      <c r="NTX428" s="3"/>
      <c r="NTY428" s="3"/>
      <c r="NTZ428" s="3"/>
      <c r="NUA428" s="3"/>
      <c r="NUB428" s="3"/>
      <c r="NUC428" s="3"/>
      <c r="NUD428" s="3"/>
      <c r="NUE428" s="3"/>
      <c r="NUF428" s="3"/>
      <c r="NUG428" s="3"/>
      <c r="NUH428" s="3"/>
      <c r="NUI428" s="3"/>
      <c r="NUJ428" s="3"/>
      <c r="NUK428" s="3"/>
      <c r="NUL428" s="3"/>
      <c r="NUM428" s="3"/>
      <c r="NUN428" s="3"/>
      <c r="NUO428" s="3"/>
      <c r="NUP428" s="3"/>
      <c r="NUQ428" s="3"/>
      <c r="NUR428" s="3"/>
      <c r="NUS428" s="3"/>
      <c r="NUT428" s="3"/>
      <c r="NUU428" s="3"/>
      <c r="NUV428" s="3"/>
      <c r="NUW428" s="3"/>
      <c r="NUX428" s="3"/>
      <c r="NUY428" s="3"/>
      <c r="NUZ428" s="3"/>
      <c r="NVA428" s="3"/>
      <c r="NVB428" s="3"/>
      <c r="NVC428" s="3"/>
      <c r="NVD428" s="3"/>
      <c r="NVE428" s="3"/>
      <c r="NVF428" s="3"/>
      <c r="NVG428" s="3"/>
      <c r="NVH428" s="3"/>
      <c r="NVI428" s="3"/>
      <c r="NVJ428" s="3"/>
      <c r="NVK428" s="3"/>
      <c r="NVL428" s="3"/>
      <c r="NVM428" s="3"/>
      <c r="NVN428" s="3"/>
      <c r="NVO428" s="3"/>
      <c r="NVP428" s="3"/>
      <c r="NVQ428" s="3"/>
      <c r="NVR428" s="3"/>
      <c r="NVS428" s="3"/>
      <c r="NVT428" s="3"/>
      <c r="NVU428" s="3"/>
      <c r="NVV428" s="3"/>
      <c r="NVW428" s="3"/>
      <c r="NVX428" s="3"/>
      <c r="NVY428" s="3"/>
      <c r="NVZ428" s="3"/>
      <c r="NWA428" s="3"/>
      <c r="NWB428" s="3"/>
      <c r="NWC428" s="3"/>
      <c r="NWD428" s="3"/>
      <c r="NWE428" s="3"/>
      <c r="NWF428" s="3"/>
      <c r="NWG428" s="3"/>
      <c r="NWH428" s="3"/>
      <c r="NWI428" s="3"/>
      <c r="NWJ428" s="3"/>
      <c r="NWK428" s="3"/>
      <c r="NWL428" s="3"/>
      <c r="NWM428" s="3"/>
      <c r="NWN428" s="3"/>
      <c r="NWO428" s="3"/>
      <c r="NWP428" s="3"/>
      <c r="NWQ428" s="3"/>
      <c r="NWR428" s="3"/>
      <c r="NWS428" s="3"/>
      <c r="NWT428" s="3"/>
      <c r="NWU428" s="3"/>
      <c r="NWV428" s="3"/>
      <c r="NWW428" s="3"/>
      <c r="NWX428" s="3"/>
      <c r="NWY428" s="3"/>
      <c r="NWZ428" s="3"/>
      <c r="NXA428" s="3"/>
      <c r="NXB428" s="3"/>
      <c r="NXC428" s="3"/>
      <c r="NXD428" s="3"/>
      <c r="NXE428" s="3"/>
      <c r="NXF428" s="3"/>
      <c r="NXG428" s="3"/>
      <c r="NXH428" s="3"/>
      <c r="NXI428" s="3"/>
      <c r="NXJ428" s="3"/>
      <c r="NXK428" s="3"/>
      <c r="NXL428" s="3"/>
      <c r="NXM428" s="3"/>
      <c r="NXN428" s="3"/>
      <c r="NXO428" s="3"/>
      <c r="NXP428" s="3"/>
      <c r="NXQ428" s="3"/>
      <c r="NXR428" s="3"/>
      <c r="NXS428" s="3"/>
      <c r="NXT428" s="3"/>
      <c r="NXU428" s="3"/>
      <c r="NXV428" s="3"/>
      <c r="NXW428" s="3"/>
      <c r="NXX428" s="3"/>
      <c r="NXY428" s="3"/>
      <c r="NXZ428" s="3"/>
      <c r="NYA428" s="3"/>
      <c r="NYB428" s="3"/>
      <c r="NYC428" s="3"/>
      <c r="NYD428" s="3"/>
      <c r="NYE428" s="3"/>
      <c r="NYF428" s="3"/>
      <c r="NYG428" s="3"/>
      <c r="NYH428" s="3"/>
      <c r="NYI428" s="3"/>
      <c r="NYJ428" s="3"/>
      <c r="NYK428" s="3"/>
      <c r="NYL428" s="3"/>
      <c r="NYM428" s="3"/>
      <c r="NYN428" s="3"/>
      <c r="NYO428" s="3"/>
      <c r="NYP428" s="3"/>
      <c r="NYQ428" s="3"/>
      <c r="NYR428" s="3"/>
      <c r="NYS428" s="3"/>
      <c r="NYT428" s="3"/>
      <c r="NYU428" s="3"/>
      <c r="NYV428" s="3"/>
      <c r="NYW428" s="3"/>
      <c r="NYX428" s="3"/>
      <c r="NYY428" s="3"/>
      <c r="NYZ428" s="3"/>
      <c r="NZA428" s="3"/>
      <c r="NZB428" s="3"/>
      <c r="NZC428" s="3"/>
      <c r="NZD428" s="3"/>
      <c r="NZE428" s="3"/>
      <c r="NZF428" s="3"/>
      <c r="NZG428" s="3"/>
      <c r="NZH428" s="3"/>
      <c r="NZI428" s="3"/>
      <c r="NZJ428" s="3"/>
      <c r="NZK428" s="3"/>
      <c r="NZL428" s="3"/>
      <c r="NZM428" s="3"/>
      <c r="NZN428" s="3"/>
      <c r="NZO428" s="3"/>
      <c r="NZP428" s="3"/>
      <c r="NZQ428" s="3"/>
      <c r="NZR428" s="3"/>
      <c r="NZS428" s="3"/>
      <c r="NZT428" s="3"/>
      <c r="NZU428" s="3"/>
      <c r="NZV428" s="3"/>
      <c r="NZW428" s="3"/>
      <c r="NZX428" s="3"/>
      <c r="NZY428" s="3"/>
      <c r="NZZ428" s="3"/>
      <c r="OAA428" s="3"/>
      <c r="OAB428" s="3"/>
      <c r="OAC428" s="3"/>
      <c r="OAD428" s="3"/>
      <c r="OAE428" s="3"/>
      <c r="OAF428" s="3"/>
      <c r="OAG428" s="3"/>
      <c r="OAH428" s="3"/>
      <c r="OAI428" s="3"/>
      <c r="OAJ428" s="3"/>
      <c r="OAK428" s="3"/>
      <c r="OAL428" s="3"/>
      <c r="OAM428" s="3"/>
      <c r="OAN428" s="3"/>
      <c r="OAO428" s="3"/>
      <c r="OAP428" s="3"/>
      <c r="OAQ428" s="3"/>
      <c r="OAR428" s="3"/>
      <c r="OAS428" s="3"/>
      <c r="OAT428" s="3"/>
      <c r="OAU428" s="3"/>
      <c r="OAV428" s="3"/>
      <c r="OAW428" s="3"/>
      <c r="OAX428" s="3"/>
      <c r="OAY428" s="3"/>
      <c r="OAZ428" s="3"/>
      <c r="OBA428" s="3"/>
      <c r="OBB428" s="3"/>
      <c r="OBC428" s="3"/>
      <c r="OBD428" s="3"/>
      <c r="OBE428" s="3"/>
      <c r="OBF428" s="3"/>
      <c r="OBG428" s="3"/>
      <c r="OBH428" s="3"/>
      <c r="OBI428" s="3"/>
      <c r="OBJ428" s="3"/>
      <c r="OBK428" s="3"/>
      <c r="OBL428" s="3"/>
      <c r="OBM428" s="3"/>
      <c r="OBN428" s="3"/>
      <c r="OBO428" s="3"/>
      <c r="OBP428" s="3"/>
      <c r="OBQ428" s="3"/>
      <c r="OBR428" s="3"/>
      <c r="OBS428" s="3"/>
      <c r="OBT428" s="3"/>
      <c r="OBU428" s="3"/>
      <c r="OBV428" s="3"/>
      <c r="OBW428" s="3"/>
      <c r="OBX428" s="3"/>
      <c r="OBY428" s="3"/>
      <c r="OBZ428" s="3"/>
      <c r="OCA428" s="3"/>
      <c r="OCB428" s="3"/>
      <c r="OCC428" s="3"/>
      <c r="OCD428" s="3"/>
      <c r="OCE428" s="3"/>
      <c r="OCF428" s="3"/>
      <c r="OCG428" s="3"/>
      <c r="OCH428" s="3"/>
      <c r="OCI428" s="3"/>
      <c r="OCJ428" s="3"/>
      <c r="OCK428" s="3"/>
      <c r="OCL428" s="3"/>
      <c r="OCM428" s="3"/>
      <c r="OCN428" s="3"/>
      <c r="OCO428" s="3"/>
      <c r="OCP428" s="3"/>
      <c r="OCQ428" s="3"/>
      <c r="OCR428" s="3"/>
      <c r="OCS428" s="3"/>
      <c r="OCT428" s="3"/>
      <c r="OCU428" s="3"/>
      <c r="OCV428" s="3"/>
      <c r="OCW428" s="3"/>
      <c r="OCX428" s="3"/>
      <c r="OCY428" s="3"/>
      <c r="OCZ428" s="3"/>
      <c r="ODA428" s="3"/>
      <c r="ODB428" s="3"/>
      <c r="ODC428" s="3"/>
      <c r="ODD428" s="3"/>
      <c r="ODE428" s="3"/>
      <c r="ODF428" s="3"/>
      <c r="ODG428" s="3"/>
      <c r="ODH428" s="3"/>
      <c r="ODI428" s="3"/>
      <c r="ODJ428" s="3"/>
      <c r="ODK428" s="3"/>
      <c r="ODL428" s="3"/>
      <c r="ODM428" s="3"/>
      <c r="ODN428" s="3"/>
      <c r="ODO428" s="3"/>
      <c r="ODP428" s="3"/>
      <c r="ODQ428" s="3"/>
      <c r="ODR428" s="3"/>
      <c r="ODS428" s="3"/>
      <c r="ODT428" s="3"/>
      <c r="ODU428" s="3"/>
      <c r="ODV428" s="3"/>
      <c r="ODW428" s="3"/>
      <c r="ODX428" s="3"/>
      <c r="ODY428" s="3"/>
      <c r="ODZ428" s="3"/>
      <c r="OEA428" s="3"/>
      <c r="OEB428" s="3"/>
      <c r="OEC428" s="3"/>
      <c r="OED428" s="3"/>
      <c r="OEE428" s="3"/>
      <c r="OEF428" s="3"/>
      <c r="OEG428" s="3"/>
      <c r="OEH428" s="3"/>
      <c r="OEI428" s="3"/>
      <c r="OEJ428" s="3"/>
      <c r="OEK428" s="3"/>
      <c r="OEL428" s="3"/>
      <c r="OEM428" s="3"/>
      <c r="OEN428" s="3"/>
      <c r="OEO428" s="3"/>
      <c r="OEP428" s="3"/>
      <c r="OEQ428" s="3"/>
      <c r="OER428" s="3"/>
      <c r="OES428" s="3"/>
      <c r="OET428" s="3"/>
      <c r="OEU428" s="3"/>
      <c r="OEV428" s="3"/>
      <c r="OEW428" s="3"/>
      <c r="OEX428" s="3"/>
      <c r="OEY428" s="3"/>
      <c r="OEZ428" s="3"/>
      <c r="OFA428" s="3"/>
      <c r="OFB428" s="3"/>
      <c r="OFC428" s="3"/>
      <c r="OFD428" s="3"/>
      <c r="OFE428" s="3"/>
      <c r="OFF428" s="3"/>
      <c r="OFG428" s="3"/>
      <c r="OFH428" s="3"/>
      <c r="OFI428" s="3"/>
      <c r="OFJ428" s="3"/>
      <c r="OFK428" s="3"/>
      <c r="OFL428" s="3"/>
      <c r="OFM428" s="3"/>
      <c r="OFN428" s="3"/>
      <c r="OFO428" s="3"/>
      <c r="OFP428" s="3"/>
      <c r="OFQ428" s="3"/>
      <c r="OFR428" s="3"/>
      <c r="OFS428" s="3"/>
      <c r="OFT428" s="3"/>
      <c r="OFU428" s="3"/>
      <c r="OFV428" s="3"/>
      <c r="OFW428" s="3"/>
      <c r="OFX428" s="3"/>
      <c r="OFY428" s="3"/>
      <c r="OFZ428" s="3"/>
      <c r="OGA428" s="3"/>
      <c r="OGB428" s="3"/>
      <c r="OGC428" s="3"/>
      <c r="OGD428" s="3"/>
      <c r="OGE428" s="3"/>
      <c r="OGF428" s="3"/>
      <c r="OGG428" s="3"/>
      <c r="OGH428" s="3"/>
      <c r="OGI428" s="3"/>
      <c r="OGJ428" s="3"/>
      <c r="OGK428" s="3"/>
      <c r="OGL428" s="3"/>
      <c r="OGM428" s="3"/>
      <c r="OGN428" s="3"/>
      <c r="OGO428" s="3"/>
      <c r="OGP428" s="3"/>
      <c r="OGQ428" s="3"/>
      <c r="OGR428" s="3"/>
      <c r="OGS428" s="3"/>
      <c r="OGT428" s="3"/>
      <c r="OGU428" s="3"/>
      <c r="OGV428" s="3"/>
      <c r="OGW428" s="3"/>
      <c r="OGX428" s="3"/>
      <c r="OGY428" s="3"/>
      <c r="OGZ428" s="3"/>
      <c r="OHA428" s="3"/>
      <c r="OHB428" s="3"/>
      <c r="OHC428" s="3"/>
      <c r="OHD428" s="3"/>
      <c r="OHE428" s="3"/>
      <c r="OHF428" s="3"/>
      <c r="OHG428" s="3"/>
      <c r="OHH428" s="3"/>
      <c r="OHI428" s="3"/>
      <c r="OHJ428" s="3"/>
      <c r="OHK428" s="3"/>
      <c r="OHL428" s="3"/>
      <c r="OHM428" s="3"/>
      <c r="OHN428" s="3"/>
      <c r="OHO428" s="3"/>
      <c r="OHP428" s="3"/>
      <c r="OHQ428" s="3"/>
      <c r="OHR428" s="3"/>
      <c r="OHS428" s="3"/>
      <c r="OHT428" s="3"/>
      <c r="OHU428" s="3"/>
      <c r="OHV428" s="3"/>
      <c r="OHW428" s="3"/>
      <c r="OHX428" s="3"/>
      <c r="OHY428" s="3"/>
      <c r="OHZ428" s="3"/>
      <c r="OIA428" s="3"/>
      <c r="OIB428" s="3"/>
      <c r="OIC428" s="3"/>
      <c r="OID428" s="3"/>
      <c r="OIE428" s="3"/>
      <c r="OIF428" s="3"/>
      <c r="OIG428" s="3"/>
      <c r="OIH428" s="3"/>
      <c r="OII428" s="3"/>
      <c r="OIJ428" s="3"/>
      <c r="OIK428" s="3"/>
      <c r="OIL428" s="3"/>
      <c r="OIM428" s="3"/>
      <c r="OIN428" s="3"/>
      <c r="OIO428" s="3"/>
      <c r="OIP428" s="3"/>
      <c r="OIQ428" s="3"/>
      <c r="OIR428" s="3"/>
      <c r="OIS428" s="3"/>
      <c r="OIT428" s="3"/>
      <c r="OIU428" s="3"/>
      <c r="OIV428" s="3"/>
      <c r="OIW428" s="3"/>
      <c r="OIX428" s="3"/>
      <c r="OIY428" s="3"/>
      <c r="OIZ428" s="3"/>
      <c r="OJA428" s="3"/>
      <c r="OJB428" s="3"/>
      <c r="OJC428" s="3"/>
      <c r="OJD428" s="3"/>
      <c r="OJE428" s="3"/>
      <c r="OJF428" s="3"/>
      <c r="OJG428" s="3"/>
      <c r="OJH428" s="3"/>
      <c r="OJI428" s="3"/>
      <c r="OJJ428" s="3"/>
      <c r="OJK428" s="3"/>
      <c r="OJL428" s="3"/>
      <c r="OJM428" s="3"/>
      <c r="OJN428" s="3"/>
      <c r="OJO428" s="3"/>
      <c r="OJP428" s="3"/>
      <c r="OJQ428" s="3"/>
      <c r="OJR428" s="3"/>
      <c r="OJS428" s="3"/>
      <c r="OJT428" s="3"/>
      <c r="OJU428" s="3"/>
      <c r="OJV428" s="3"/>
      <c r="OJW428" s="3"/>
      <c r="OJX428" s="3"/>
      <c r="OJY428" s="3"/>
      <c r="OJZ428" s="3"/>
      <c r="OKA428" s="3"/>
      <c r="OKB428" s="3"/>
      <c r="OKC428" s="3"/>
      <c r="OKD428" s="3"/>
      <c r="OKE428" s="3"/>
      <c r="OKF428" s="3"/>
      <c r="OKG428" s="3"/>
      <c r="OKH428" s="3"/>
      <c r="OKI428" s="3"/>
      <c r="OKJ428" s="3"/>
      <c r="OKK428" s="3"/>
      <c r="OKL428" s="3"/>
      <c r="OKM428" s="3"/>
      <c r="OKN428" s="3"/>
      <c r="OKO428" s="3"/>
      <c r="OKP428" s="3"/>
      <c r="OKQ428" s="3"/>
      <c r="OKR428" s="3"/>
      <c r="OKS428" s="3"/>
      <c r="OKT428" s="3"/>
      <c r="OKU428" s="3"/>
      <c r="OKV428" s="3"/>
      <c r="OKW428" s="3"/>
      <c r="OKX428" s="3"/>
      <c r="OKY428" s="3"/>
      <c r="OKZ428" s="3"/>
      <c r="OLA428" s="3"/>
      <c r="OLB428" s="3"/>
      <c r="OLC428" s="3"/>
      <c r="OLD428" s="3"/>
      <c r="OLE428" s="3"/>
      <c r="OLF428" s="3"/>
      <c r="OLG428" s="3"/>
      <c r="OLH428" s="3"/>
      <c r="OLI428" s="3"/>
      <c r="OLJ428" s="3"/>
      <c r="OLK428" s="3"/>
      <c r="OLL428" s="3"/>
      <c r="OLM428" s="3"/>
      <c r="OLN428" s="3"/>
      <c r="OLO428" s="3"/>
      <c r="OLP428" s="3"/>
      <c r="OLQ428" s="3"/>
      <c r="OLR428" s="3"/>
      <c r="OLS428" s="3"/>
      <c r="OLT428" s="3"/>
      <c r="OLU428" s="3"/>
      <c r="OLV428" s="3"/>
      <c r="OLW428" s="3"/>
      <c r="OLX428" s="3"/>
      <c r="OLY428" s="3"/>
      <c r="OLZ428" s="3"/>
      <c r="OMA428" s="3"/>
      <c r="OMB428" s="3"/>
      <c r="OMC428" s="3"/>
      <c r="OMD428" s="3"/>
      <c r="OME428" s="3"/>
      <c r="OMF428" s="3"/>
      <c r="OMG428" s="3"/>
      <c r="OMH428" s="3"/>
      <c r="OMI428" s="3"/>
      <c r="OMJ428" s="3"/>
      <c r="OMK428" s="3"/>
      <c r="OML428" s="3"/>
      <c r="OMM428" s="3"/>
      <c r="OMN428" s="3"/>
      <c r="OMO428" s="3"/>
      <c r="OMP428" s="3"/>
      <c r="OMQ428" s="3"/>
      <c r="OMR428" s="3"/>
      <c r="OMS428" s="3"/>
      <c r="OMT428" s="3"/>
      <c r="OMU428" s="3"/>
      <c r="OMV428" s="3"/>
      <c r="OMW428" s="3"/>
      <c r="OMX428" s="3"/>
      <c r="OMY428" s="3"/>
      <c r="OMZ428" s="3"/>
      <c r="ONA428" s="3"/>
      <c r="ONB428" s="3"/>
      <c r="ONC428" s="3"/>
      <c r="OND428" s="3"/>
      <c r="ONE428" s="3"/>
      <c r="ONF428" s="3"/>
      <c r="ONG428" s="3"/>
      <c r="ONH428" s="3"/>
      <c r="ONI428" s="3"/>
      <c r="ONJ428" s="3"/>
      <c r="ONK428" s="3"/>
      <c r="ONL428" s="3"/>
      <c r="ONM428" s="3"/>
      <c r="ONN428" s="3"/>
      <c r="ONO428" s="3"/>
      <c r="ONP428" s="3"/>
      <c r="ONQ428" s="3"/>
      <c r="ONR428" s="3"/>
      <c r="ONS428" s="3"/>
      <c r="ONT428" s="3"/>
      <c r="ONU428" s="3"/>
      <c r="ONV428" s="3"/>
      <c r="ONW428" s="3"/>
      <c r="ONX428" s="3"/>
      <c r="ONY428" s="3"/>
      <c r="ONZ428" s="3"/>
      <c r="OOA428" s="3"/>
      <c r="OOB428" s="3"/>
      <c r="OOC428" s="3"/>
      <c r="OOD428" s="3"/>
      <c r="OOE428" s="3"/>
      <c r="OOF428" s="3"/>
      <c r="OOG428" s="3"/>
      <c r="OOH428" s="3"/>
      <c r="OOI428" s="3"/>
      <c r="OOJ428" s="3"/>
      <c r="OOK428" s="3"/>
      <c r="OOL428" s="3"/>
      <c r="OOM428" s="3"/>
      <c r="OON428" s="3"/>
      <c r="OOO428" s="3"/>
      <c r="OOP428" s="3"/>
      <c r="OOQ428" s="3"/>
      <c r="OOR428" s="3"/>
      <c r="OOS428" s="3"/>
      <c r="OOT428" s="3"/>
      <c r="OOU428" s="3"/>
      <c r="OOV428" s="3"/>
      <c r="OOW428" s="3"/>
      <c r="OOX428" s="3"/>
      <c r="OOY428" s="3"/>
      <c r="OOZ428" s="3"/>
      <c r="OPA428" s="3"/>
      <c r="OPB428" s="3"/>
      <c r="OPC428" s="3"/>
      <c r="OPD428" s="3"/>
      <c r="OPE428" s="3"/>
      <c r="OPF428" s="3"/>
      <c r="OPG428" s="3"/>
      <c r="OPH428" s="3"/>
      <c r="OPI428" s="3"/>
      <c r="OPJ428" s="3"/>
      <c r="OPK428" s="3"/>
      <c r="OPL428" s="3"/>
      <c r="OPM428" s="3"/>
      <c r="OPN428" s="3"/>
      <c r="OPO428" s="3"/>
      <c r="OPP428" s="3"/>
      <c r="OPQ428" s="3"/>
      <c r="OPR428" s="3"/>
      <c r="OPS428" s="3"/>
      <c r="OPT428" s="3"/>
      <c r="OPU428" s="3"/>
      <c r="OPV428" s="3"/>
      <c r="OPW428" s="3"/>
      <c r="OPX428" s="3"/>
      <c r="OPY428" s="3"/>
      <c r="OPZ428" s="3"/>
      <c r="OQA428" s="3"/>
      <c r="OQB428" s="3"/>
      <c r="OQC428" s="3"/>
      <c r="OQD428" s="3"/>
      <c r="OQE428" s="3"/>
      <c r="OQF428" s="3"/>
      <c r="OQG428" s="3"/>
      <c r="OQH428" s="3"/>
      <c r="OQI428" s="3"/>
      <c r="OQJ428" s="3"/>
      <c r="OQK428" s="3"/>
      <c r="OQL428" s="3"/>
      <c r="OQM428" s="3"/>
      <c r="OQN428" s="3"/>
      <c r="OQO428" s="3"/>
      <c r="OQP428" s="3"/>
      <c r="OQQ428" s="3"/>
      <c r="OQR428" s="3"/>
      <c r="OQS428" s="3"/>
      <c r="OQT428" s="3"/>
      <c r="OQU428" s="3"/>
      <c r="OQV428" s="3"/>
      <c r="OQW428" s="3"/>
      <c r="OQX428" s="3"/>
      <c r="OQY428" s="3"/>
      <c r="OQZ428" s="3"/>
      <c r="ORA428" s="3"/>
      <c r="ORB428" s="3"/>
      <c r="ORC428" s="3"/>
      <c r="ORD428" s="3"/>
      <c r="ORE428" s="3"/>
      <c r="ORF428" s="3"/>
      <c r="ORG428" s="3"/>
      <c r="ORH428" s="3"/>
      <c r="ORI428" s="3"/>
      <c r="ORJ428" s="3"/>
      <c r="ORK428" s="3"/>
      <c r="ORL428" s="3"/>
      <c r="ORM428" s="3"/>
      <c r="ORN428" s="3"/>
      <c r="ORO428" s="3"/>
      <c r="ORP428" s="3"/>
      <c r="ORQ428" s="3"/>
      <c r="ORR428" s="3"/>
      <c r="ORS428" s="3"/>
      <c r="ORT428" s="3"/>
      <c r="ORU428" s="3"/>
      <c r="ORV428" s="3"/>
      <c r="ORW428" s="3"/>
      <c r="ORX428" s="3"/>
      <c r="ORY428" s="3"/>
      <c r="ORZ428" s="3"/>
      <c r="OSA428" s="3"/>
      <c r="OSB428" s="3"/>
      <c r="OSC428" s="3"/>
      <c r="OSD428" s="3"/>
      <c r="OSE428" s="3"/>
      <c r="OSF428" s="3"/>
      <c r="OSG428" s="3"/>
      <c r="OSH428" s="3"/>
      <c r="OSI428" s="3"/>
      <c r="OSJ428" s="3"/>
      <c r="OSK428" s="3"/>
      <c r="OSL428" s="3"/>
      <c r="OSM428" s="3"/>
      <c r="OSN428" s="3"/>
      <c r="OSO428" s="3"/>
      <c r="OSP428" s="3"/>
      <c r="OSQ428" s="3"/>
      <c r="OSR428" s="3"/>
      <c r="OSS428" s="3"/>
      <c r="OST428" s="3"/>
      <c r="OSU428" s="3"/>
      <c r="OSV428" s="3"/>
      <c r="OSW428" s="3"/>
      <c r="OSX428" s="3"/>
      <c r="OSY428" s="3"/>
      <c r="OSZ428" s="3"/>
      <c r="OTA428" s="3"/>
      <c r="OTB428" s="3"/>
      <c r="OTC428" s="3"/>
      <c r="OTD428" s="3"/>
      <c r="OTE428" s="3"/>
      <c r="OTF428" s="3"/>
      <c r="OTG428" s="3"/>
      <c r="OTH428" s="3"/>
      <c r="OTI428" s="3"/>
      <c r="OTJ428" s="3"/>
      <c r="OTK428" s="3"/>
      <c r="OTL428" s="3"/>
      <c r="OTM428" s="3"/>
      <c r="OTN428" s="3"/>
      <c r="OTO428" s="3"/>
      <c r="OTP428" s="3"/>
      <c r="OTQ428" s="3"/>
      <c r="OTR428" s="3"/>
      <c r="OTS428" s="3"/>
      <c r="OTT428" s="3"/>
      <c r="OTU428" s="3"/>
      <c r="OTV428" s="3"/>
      <c r="OTW428" s="3"/>
      <c r="OTX428" s="3"/>
      <c r="OTY428" s="3"/>
      <c r="OTZ428" s="3"/>
      <c r="OUA428" s="3"/>
      <c r="OUB428" s="3"/>
      <c r="OUC428" s="3"/>
      <c r="OUD428" s="3"/>
      <c r="OUE428" s="3"/>
      <c r="OUF428" s="3"/>
      <c r="OUG428" s="3"/>
      <c r="OUH428" s="3"/>
      <c r="OUI428" s="3"/>
      <c r="OUJ428" s="3"/>
      <c r="OUK428" s="3"/>
      <c r="OUL428" s="3"/>
      <c r="OUM428" s="3"/>
      <c r="OUN428" s="3"/>
      <c r="OUO428" s="3"/>
      <c r="OUP428" s="3"/>
      <c r="OUQ428" s="3"/>
      <c r="OUR428" s="3"/>
      <c r="OUS428" s="3"/>
      <c r="OUT428" s="3"/>
      <c r="OUU428" s="3"/>
      <c r="OUV428" s="3"/>
      <c r="OUW428" s="3"/>
      <c r="OUX428" s="3"/>
      <c r="OUY428" s="3"/>
      <c r="OUZ428" s="3"/>
      <c r="OVA428" s="3"/>
      <c r="OVB428" s="3"/>
      <c r="OVC428" s="3"/>
      <c r="OVD428" s="3"/>
      <c r="OVE428" s="3"/>
      <c r="OVF428" s="3"/>
      <c r="OVG428" s="3"/>
      <c r="OVH428" s="3"/>
      <c r="OVI428" s="3"/>
      <c r="OVJ428" s="3"/>
      <c r="OVK428" s="3"/>
      <c r="OVL428" s="3"/>
      <c r="OVM428" s="3"/>
      <c r="OVN428" s="3"/>
      <c r="OVO428" s="3"/>
      <c r="OVP428" s="3"/>
      <c r="OVQ428" s="3"/>
      <c r="OVR428" s="3"/>
      <c r="OVS428" s="3"/>
      <c r="OVT428" s="3"/>
      <c r="OVU428" s="3"/>
      <c r="OVV428" s="3"/>
      <c r="OVW428" s="3"/>
      <c r="OVX428" s="3"/>
      <c r="OVY428" s="3"/>
      <c r="OVZ428" s="3"/>
      <c r="OWA428" s="3"/>
      <c r="OWB428" s="3"/>
      <c r="OWC428" s="3"/>
      <c r="OWD428" s="3"/>
      <c r="OWE428" s="3"/>
      <c r="OWF428" s="3"/>
      <c r="OWG428" s="3"/>
      <c r="OWH428" s="3"/>
      <c r="OWI428" s="3"/>
      <c r="OWJ428" s="3"/>
      <c r="OWK428" s="3"/>
      <c r="OWL428" s="3"/>
      <c r="OWM428" s="3"/>
      <c r="OWN428" s="3"/>
      <c r="OWO428" s="3"/>
      <c r="OWP428" s="3"/>
      <c r="OWQ428" s="3"/>
      <c r="OWR428" s="3"/>
      <c r="OWS428" s="3"/>
      <c r="OWT428" s="3"/>
      <c r="OWU428" s="3"/>
      <c r="OWV428" s="3"/>
      <c r="OWW428" s="3"/>
      <c r="OWX428" s="3"/>
      <c r="OWY428" s="3"/>
      <c r="OWZ428" s="3"/>
      <c r="OXA428" s="3"/>
      <c r="OXB428" s="3"/>
      <c r="OXC428" s="3"/>
      <c r="OXD428" s="3"/>
      <c r="OXE428" s="3"/>
      <c r="OXF428" s="3"/>
      <c r="OXG428" s="3"/>
      <c r="OXH428" s="3"/>
      <c r="OXI428" s="3"/>
      <c r="OXJ428" s="3"/>
      <c r="OXK428" s="3"/>
      <c r="OXL428" s="3"/>
      <c r="OXM428" s="3"/>
      <c r="OXN428" s="3"/>
      <c r="OXO428" s="3"/>
      <c r="OXP428" s="3"/>
      <c r="OXQ428" s="3"/>
      <c r="OXR428" s="3"/>
      <c r="OXS428" s="3"/>
      <c r="OXT428" s="3"/>
      <c r="OXU428" s="3"/>
      <c r="OXV428" s="3"/>
      <c r="OXW428" s="3"/>
      <c r="OXX428" s="3"/>
      <c r="OXY428" s="3"/>
      <c r="OXZ428" s="3"/>
      <c r="OYA428" s="3"/>
      <c r="OYB428" s="3"/>
      <c r="OYC428" s="3"/>
      <c r="OYD428" s="3"/>
      <c r="OYE428" s="3"/>
      <c r="OYF428" s="3"/>
      <c r="OYG428" s="3"/>
      <c r="OYH428" s="3"/>
      <c r="OYI428" s="3"/>
      <c r="OYJ428" s="3"/>
      <c r="OYK428" s="3"/>
      <c r="OYL428" s="3"/>
      <c r="OYM428" s="3"/>
      <c r="OYN428" s="3"/>
      <c r="OYO428" s="3"/>
      <c r="OYP428" s="3"/>
      <c r="OYQ428" s="3"/>
      <c r="OYR428" s="3"/>
      <c r="OYS428" s="3"/>
      <c r="OYT428" s="3"/>
      <c r="OYU428" s="3"/>
      <c r="OYV428" s="3"/>
      <c r="OYW428" s="3"/>
      <c r="OYX428" s="3"/>
      <c r="OYY428" s="3"/>
      <c r="OYZ428" s="3"/>
      <c r="OZA428" s="3"/>
      <c r="OZB428" s="3"/>
      <c r="OZC428" s="3"/>
      <c r="OZD428" s="3"/>
      <c r="OZE428" s="3"/>
      <c r="OZF428" s="3"/>
      <c r="OZG428" s="3"/>
      <c r="OZH428" s="3"/>
      <c r="OZI428" s="3"/>
      <c r="OZJ428" s="3"/>
      <c r="OZK428" s="3"/>
      <c r="OZL428" s="3"/>
      <c r="OZM428" s="3"/>
      <c r="OZN428" s="3"/>
      <c r="OZO428" s="3"/>
      <c r="OZP428" s="3"/>
      <c r="OZQ428" s="3"/>
      <c r="OZR428" s="3"/>
      <c r="OZS428" s="3"/>
      <c r="OZT428" s="3"/>
      <c r="OZU428" s="3"/>
      <c r="OZV428" s="3"/>
      <c r="OZW428" s="3"/>
      <c r="OZX428" s="3"/>
      <c r="OZY428" s="3"/>
      <c r="OZZ428" s="3"/>
      <c r="PAA428" s="3"/>
      <c r="PAB428" s="3"/>
      <c r="PAC428" s="3"/>
      <c r="PAD428" s="3"/>
      <c r="PAE428" s="3"/>
      <c r="PAF428" s="3"/>
      <c r="PAG428" s="3"/>
      <c r="PAH428" s="3"/>
      <c r="PAI428" s="3"/>
      <c r="PAJ428" s="3"/>
      <c r="PAK428" s="3"/>
      <c r="PAL428" s="3"/>
      <c r="PAM428" s="3"/>
      <c r="PAN428" s="3"/>
      <c r="PAO428" s="3"/>
      <c r="PAP428" s="3"/>
      <c r="PAQ428" s="3"/>
      <c r="PAR428" s="3"/>
      <c r="PAS428" s="3"/>
      <c r="PAT428" s="3"/>
      <c r="PAU428" s="3"/>
      <c r="PAV428" s="3"/>
      <c r="PAW428" s="3"/>
      <c r="PAX428" s="3"/>
      <c r="PAY428" s="3"/>
      <c r="PAZ428" s="3"/>
      <c r="PBA428" s="3"/>
      <c r="PBB428" s="3"/>
      <c r="PBC428" s="3"/>
      <c r="PBD428" s="3"/>
      <c r="PBE428" s="3"/>
      <c r="PBF428" s="3"/>
      <c r="PBG428" s="3"/>
      <c r="PBH428" s="3"/>
      <c r="PBI428" s="3"/>
      <c r="PBJ428" s="3"/>
      <c r="PBK428" s="3"/>
      <c r="PBL428" s="3"/>
      <c r="PBM428" s="3"/>
      <c r="PBN428" s="3"/>
      <c r="PBO428" s="3"/>
      <c r="PBP428" s="3"/>
      <c r="PBQ428" s="3"/>
      <c r="PBR428" s="3"/>
      <c r="PBS428" s="3"/>
      <c r="PBT428" s="3"/>
      <c r="PBU428" s="3"/>
      <c r="PBV428" s="3"/>
      <c r="PBW428" s="3"/>
      <c r="PBX428" s="3"/>
      <c r="PBY428" s="3"/>
      <c r="PBZ428" s="3"/>
      <c r="PCA428" s="3"/>
      <c r="PCB428" s="3"/>
      <c r="PCC428" s="3"/>
      <c r="PCD428" s="3"/>
      <c r="PCE428" s="3"/>
      <c r="PCF428" s="3"/>
      <c r="PCG428" s="3"/>
      <c r="PCH428" s="3"/>
      <c r="PCI428" s="3"/>
      <c r="PCJ428" s="3"/>
      <c r="PCK428" s="3"/>
      <c r="PCL428" s="3"/>
      <c r="PCM428" s="3"/>
      <c r="PCN428" s="3"/>
      <c r="PCO428" s="3"/>
      <c r="PCP428" s="3"/>
      <c r="PCQ428" s="3"/>
      <c r="PCR428" s="3"/>
      <c r="PCS428" s="3"/>
      <c r="PCT428" s="3"/>
      <c r="PCU428" s="3"/>
      <c r="PCV428" s="3"/>
      <c r="PCW428" s="3"/>
      <c r="PCX428" s="3"/>
      <c r="PCY428" s="3"/>
      <c r="PCZ428" s="3"/>
      <c r="PDA428" s="3"/>
      <c r="PDB428" s="3"/>
      <c r="PDC428" s="3"/>
      <c r="PDD428" s="3"/>
      <c r="PDE428" s="3"/>
      <c r="PDF428" s="3"/>
      <c r="PDG428" s="3"/>
      <c r="PDH428" s="3"/>
      <c r="PDI428" s="3"/>
      <c r="PDJ428" s="3"/>
      <c r="PDK428" s="3"/>
      <c r="PDL428" s="3"/>
      <c r="PDM428" s="3"/>
      <c r="PDN428" s="3"/>
      <c r="PDO428" s="3"/>
      <c r="PDP428" s="3"/>
      <c r="PDQ428" s="3"/>
      <c r="PDR428" s="3"/>
      <c r="PDS428" s="3"/>
      <c r="PDT428" s="3"/>
      <c r="PDU428" s="3"/>
      <c r="PDV428" s="3"/>
      <c r="PDW428" s="3"/>
      <c r="PDX428" s="3"/>
      <c r="PDY428" s="3"/>
      <c r="PDZ428" s="3"/>
      <c r="PEA428" s="3"/>
      <c r="PEB428" s="3"/>
      <c r="PEC428" s="3"/>
      <c r="PED428" s="3"/>
      <c r="PEE428" s="3"/>
      <c r="PEF428" s="3"/>
      <c r="PEG428" s="3"/>
      <c r="PEH428" s="3"/>
      <c r="PEI428" s="3"/>
      <c r="PEJ428" s="3"/>
      <c r="PEK428" s="3"/>
      <c r="PEL428" s="3"/>
      <c r="PEM428" s="3"/>
      <c r="PEN428" s="3"/>
      <c r="PEO428" s="3"/>
      <c r="PEP428" s="3"/>
      <c r="PEQ428" s="3"/>
      <c r="PER428" s="3"/>
      <c r="PES428" s="3"/>
      <c r="PET428" s="3"/>
      <c r="PEU428" s="3"/>
      <c r="PEV428" s="3"/>
      <c r="PEW428" s="3"/>
      <c r="PEX428" s="3"/>
      <c r="PEY428" s="3"/>
      <c r="PEZ428" s="3"/>
      <c r="PFA428" s="3"/>
      <c r="PFB428" s="3"/>
      <c r="PFC428" s="3"/>
      <c r="PFD428" s="3"/>
      <c r="PFE428" s="3"/>
      <c r="PFF428" s="3"/>
      <c r="PFG428" s="3"/>
      <c r="PFH428" s="3"/>
      <c r="PFI428" s="3"/>
      <c r="PFJ428" s="3"/>
      <c r="PFK428" s="3"/>
      <c r="PFL428" s="3"/>
      <c r="PFM428" s="3"/>
      <c r="PFN428" s="3"/>
      <c r="PFO428" s="3"/>
      <c r="PFP428" s="3"/>
      <c r="PFQ428" s="3"/>
      <c r="PFR428" s="3"/>
      <c r="PFS428" s="3"/>
      <c r="PFT428" s="3"/>
      <c r="PFU428" s="3"/>
      <c r="PFV428" s="3"/>
      <c r="PFW428" s="3"/>
      <c r="PFX428" s="3"/>
      <c r="PFY428" s="3"/>
      <c r="PFZ428" s="3"/>
      <c r="PGA428" s="3"/>
      <c r="PGB428" s="3"/>
      <c r="PGC428" s="3"/>
      <c r="PGD428" s="3"/>
      <c r="PGE428" s="3"/>
      <c r="PGF428" s="3"/>
      <c r="PGG428" s="3"/>
      <c r="PGH428" s="3"/>
      <c r="PGI428" s="3"/>
      <c r="PGJ428" s="3"/>
      <c r="PGK428" s="3"/>
      <c r="PGL428" s="3"/>
      <c r="PGM428" s="3"/>
      <c r="PGN428" s="3"/>
      <c r="PGO428" s="3"/>
      <c r="PGP428" s="3"/>
      <c r="PGQ428" s="3"/>
      <c r="PGR428" s="3"/>
      <c r="PGS428" s="3"/>
      <c r="PGT428" s="3"/>
      <c r="PGU428" s="3"/>
      <c r="PGV428" s="3"/>
      <c r="PGW428" s="3"/>
      <c r="PGX428" s="3"/>
      <c r="PGY428" s="3"/>
      <c r="PGZ428" s="3"/>
      <c r="PHA428" s="3"/>
      <c r="PHB428" s="3"/>
      <c r="PHC428" s="3"/>
      <c r="PHD428" s="3"/>
      <c r="PHE428" s="3"/>
      <c r="PHF428" s="3"/>
      <c r="PHG428" s="3"/>
      <c r="PHH428" s="3"/>
      <c r="PHI428" s="3"/>
      <c r="PHJ428" s="3"/>
      <c r="PHK428" s="3"/>
      <c r="PHL428" s="3"/>
      <c r="PHM428" s="3"/>
      <c r="PHN428" s="3"/>
      <c r="PHO428" s="3"/>
      <c r="PHP428" s="3"/>
      <c r="PHQ428" s="3"/>
      <c r="PHR428" s="3"/>
      <c r="PHS428" s="3"/>
      <c r="PHT428" s="3"/>
      <c r="PHU428" s="3"/>
      <c r="PHV428" s="3"/>
      <c r="PHW428" s="3"/>
      <c r="PHX428" s="3"/>
      <c r="PHY428" s="3"/>
      <c r="PHZ428" s="3"/>
      <c r="PIA428" s="3"/>
      <c r="PIB428" s="3"/>
      <c r="PIC428" s="3"/>
      <c r="PID428" s="3"/>
      <c r="PIE428" s="3"/>
      <c r="PIF428" s="3"/>
      <c r="PIG428" s="3"/>
      <c r="PIH428" s="3"/>
      <c r="PII428" s="3"/>
      <c r="PIJ428" s="3"/>
      <c r="PIK428" s="3"/>
      <c r="PIL428" s="3"/>
      <c r="PIM428" s="3"/>
      <c r="PIN428" s="3"/>
      <c r="PIO428" s="3"/>
      <c r="PIP428" s="3"/>
      <c r="PIQ428" s="3"/>
      <c r="PIR428" s="3"/>
      <c r="PIS428" s="3"/>
      <c r="PIT428" s="3"/>
      <c r="PIU428" s="3"/>
      <c r="PIV428" s="3"/>
      <c r="PIW428" s="3"/>
      <c r="PIX428" s="3"/>
      <c r="PIY428" s="3"/>
      <c r="PIZ428" s="3"/>
      <c r="PJA428" s="3"/>
      <c r="PJB428" s="3"/>
      <c r="PJC428" s="3"/>
      <c r="PJD428" s="3"/>
      <c r="PJE428" s="3"/>
      <c r="PJF428" s="3"/>
      <c r="PJG428" s="3"/>
      <c r="PJH428" s="3"/>
      <c r="PJI428" s="3"/>
      <c r="PJJ428" s="3"/>
      <c r="PJK428" s="3"/>
      <c r="PJL428" s="3"/>
      <c r="PJM428" s="3"/>
      <c r="PJN428" s="3"/>
      <c r="PJO428" s="3"/>
      <c r="PJP428" s="3"/>
      <c r="PJQ428" s="3"/>
      <c r="PJR428" s="3"/>
      <c r="PJS428" s="3"/>
      <c r="PJT428" s="3"/>
      <c r="PJU428" s="3"/>
      <c r="PJV428" s="3"/>
      <c r="PJW428" s="3"/>
      <c r="PJX428" s="3"/>
      <c r="PJY428" s="3"/>
      <c r="PJZ428" s="3"/>
      <c r="PKA428" s="3"/>
      <c r="PKB428" s="3"/>
      <c r="PKC428" s="3"/>
      <c r="PKD428" s="3"/>
      <c r="PKE428" s="3"/>
      <c r="PKF428" s="3"/>
      <c r="PKG428" s="3"/>
      <c r="PKH428" s="3"/>
      <c r="PKI428" s="3"/>
      <c r="PKJ428" s="3"/>
      <c r="PKK428" s="3"/>
      <c r="PKL428" s="3"/>
      <c r="PKM428" s="3"/>
      <c r="PKN428" s="3"/>
      <c r="PKO428" s="3"/>
      <c r="PKP428" s="3"/>
      <c r="PKQ428" s="3"/>
      <c r="PKR428" s="3"/>
      <c r="PKS428" s="3"/>
      <c r="PKT428" s="3"/>
      <c r="PKU428" s="3"/>
      <c r="PKV428" s="3"/>
      <c r="PKW428" s="3"/>
      <c r="PKX428" s="3"/>
      <c r="PKY428" s="3"/>
      <c r="PKZ428" s="3"/>
      <c r="PLA428" s="3"/>
      <c r="PLB428" s="3"/>
      <c r="PLC428" s="3"/>
      <c r="PLD428" s="3"/>
      <c r="PLE428" s="3"/>
      <c r="PLF428" s="3"/>
      <c r="PLG428" s="3"/>
      <c r="PLH428" s="3"/>
      <c r="PLI428" s="3"/>
      <c r="PLJ428" s="3"/>
      <c r="PLK428" s="3"/>
      <c r="PLL428" s="3"/>
      <c r="PLM428" s="3"/>
      <c r="PLN428" s="3"/>
      <c r="PLO428" s="3"/>
      <c r="PLP428" s="3"/>
      <c r="PLQ428" s="3"/>
      <c r="PLR428" s="3"/>
      <c r="PLS428" s="3"/>
      <c r="PLT428" s="3"/>
      <c r="PLU428" s="3"/>
      <c r="PLV428" s="3"/>
      <c r="PLW428" s="3"/>
      <c r="PLX428" s="3"/>
      <c r="PLY428" s="3"/>
      <c r="PLZ428" s="3"/>
      <c r="PMA428" s="3"/>
      <c r="PMB428" s="3"/>
      <c r="PMC428" s="3"/>
      <c r="PMD428" s="3"/>
      <c r="PME428" s="3"/>
      <c r="PMF428" s="3"/>
      <c r="PMG428" s="3"/>
      <c r="PMH428" s="3"/>
      <c r="PMI428" s="3"/>
      <c r="PMJ428" s="3"/>
      <c r="PMK428" s="3"/>
      <c r="PML428" s="3"/>
      <c r="PMM428" s="3"/>
      <c r="PMN428" s="3"/>
      <c r="PMO428" s="3"/>
      <c r="PMP428" s="3"/>
      <c r="PMQ428" s="3"/>
      <c r="PMR428" s="3"/>
      <c r="PMS428" s="3"/>
      <c r="PMT428" s="3"/>
      <c r="PMU428" s="3"/>
      <c r="PMV428" s="3"/>
      <c r="PMW428" s="3"/>
      <c r="PMX428" s="3"/>
      <c r="PMY428" s="3"/>
      <c r="PMZ428" s="3"/>
      <c r="PNA428" s="3"/>
      <c r="PNB428" s="3"/>
      <c r="PNC428" s="3"/>
      <c r="PND428" s="3"/>
      <c r="PNE428" s="3"/>
      <c r="PNF428" s="3"/>
      <c r="PNG428" s="3"/>
      <c r="PNH428" s="3"/>
      <c r="PNI428" s="3"/>
      <c r="PNJ428" s="3"/>
      <c r="PNK428" s="3"/>
      <c r="PNL428" s="3"/>
      <c r="PNM428" s="3"/>
      <c r="PNN428" s="3"/>
      <c r="PNO428" s="3"/>
      <c r="PNP428" s="3"/>
      <c r="PNQ428" s="3"/>
      <c r="PNR428" s="3"/>
      <c r="PNS428" s="3"/>
      <c r="PNT428" s="3"/>
      <c r="PNU428" s="3"/>
      <c r="PNV428" s="3"/>
      <c r="PNW428" s="3"/>
      <c r="PNX428" s="3"/>
      <c r="PNY428" s="3"/>
      <c r="PNZ428" s="3"/>
      <c r="POA428" s="3"/>
      <c r="POB428" s="3"/>
      <c r="POC428" s="3"/>
      <c r="POD428" s="3"/>
      <c r="POE428" s="3"/>
      <c r="POF428" s="3"/>
      <c r="POG428" s="3"/>
      <c r="POH428" s="3"/>
      <c r="POI428" s="3"/>
      <c r="POJ428" s="3"/>
      <c r="POK428" s="3"/>
      <c r="POL428" s="3"/>
      <c r="POM428" s="3"/>
      <c r="PON428" s="3"/>
      <c r="POO428" s="3"/>
      <c r="POP428" s="3"/>
      <c r="POQ428" s="3"/>
      <c r="POR428" s="3"/>
      <c r="POS428" s="3"/>
      <c r="POT428" s="3"/>
      <c r="POU428" s="3"/>
      <c r="POV428" s="3"/>
      <c r="POW428" s="3"/>
      <c r="POX428" s="3"/>
      <c r="POY428" s="3"/>
      <c r="POZ428" s="3"/>
      <c r="PPA428" s="3"/>
      <c r="PPB428" s="3"/>
      <c r="PPC428" s="3"/>
      <c r="PPD428" s="3"/>
      <c r="PPE428" s="3"/>
      <c r="PPF428" s="3"/>
      <c r="PPG428" s="3"/>
      <c r="PPH428" s="3"/>
      <c r="PPI428" s="3"/>
      <c r="PPJ428" s="3"/>
      <c r="PPK428" s="3"/>
      <c r="PPL428" s="3"/>
      <c r="PPM428" s="3"/>
      <c r="PPN428" s="3"/>
      <c r="PPO428" s="3"/>
      <c r="PPP428" s="3"/>
      <c r="PPQ428" s="3"/>
      <c r="PPR428" s="3"/>
      <c r="PPS428" s="3"/>
      <c r="PPT428" s="3"/>
      <c r="PPU428" s="3"/>
      <c r="PPV428" s="3"/>
      <c r="PPW428" s="3"/>
      <c r="PPX428" s="3"/>
      <c r="PPY428" s="3"/>
      <c r="PPZ428" s="3"/>
      <c r="PQA428" s="3"/>
      <c r="PQB428" s="3"/>
      <c r="PQC428" s="3"/>
      <c r="PQD428" s="3"/>
      <c r="PQE428" s="3"/>
      <c r="PQF428" s="3"/>
      <c r="PQG428" s="3"/>
      <c r="PQH428" s="3"/>
      <c r="PQI428" s="3"/>
      <c r="PQJ428" s="3"/>
      <c r="PQK428" s="3"/>
      <c r="PQL428" s="3"/>
      <c r="PQM428" s="3"/>
      <c r="PQN428" s="3"/>
      <c r="PQO428" s="3"/>
      <c r="PQP428" s="3"/>
      <c r="PQQ428" s="3"/>
      <c r="PQR428" s="3"/>
      <c r="PQS428" s="3"/>
      <c r="PQT428" s="3"/>
      <c r="PQU428" s="3"/>
      <c r="PQV428" s="3"/>
      <c r="PQW428" s="3"/>
      <c r="PQX428" s="3"/>
      <c r="PQY428" s="3"/>
      <c r="PQZ428" s="3"/>
      <c r="PRA428" s="3"/>
      <c r="PRB428" s="3"/>
      <c r="PRC428" s="3"/>
      <c r="PRD428" s="3"/>
      <c r="PRE428" s="3"/>
      <c r="PRF428" s="3"/>
      <c r="PRG428" s="3"/>
      <c r="PRH428" s="3"/>
      <c r="PRI428" s="3"/>
      <c r="PRJ428" s="3"/>
      <c r="PRK428" s="3"/>
      <c r="PRL428" s="3"/>
      <c r="PRM428" s="3"/>
      <c r="PRN428" s="3"/>
      <c r="PRO428" s="3"/>
      <c r="PRP428" s="3"/>
      <c r="PRQ428" s="3"/>
      <c r="PRR428" s="3"/>
      <c r="PRS428" s="3"/>
      <c r="PRT428" s="3"/>
      <c r="PRU428" s="3"/>
      <c r="PRV428" s="3"/>
      <c r="PRW428" s="3"/>
      <c r="PRX428" s="3"/>
      <c r="PRY428" s="3"/>
      <c r="PRZ428" s="3"/>
      <c r="PSA428" s="3"/>
      <c r="PSB428" s="3"/>
      <c r="PSC428" s="3"/>
      <c r="PSD428" s="3"/>
      <c r="PSE428" s="3"/>
      <c r="PSF428" s="3"/>
      <c r="PSG428" s="3"/>
      <c r="PSH428" s="3"/>
      <c r="PSI428" s="3"/>
      <c r="PSJ428" s="3"/>
      <c r="PSK428" s="3"/>
      <c r="PSL428" s="3"/>
      <c r="PSM428" s="3"/>
      <c r="PSN428" s="3"/>
      <c r="PSO428" s="3"/>
      <c r="PSP428" s="3"/>
      <c r="PSQ428" s="3"/>
      <c r="PSR428" s="3"/>
      <c r="PSS428" s="3"/>
      <c r="PST428" s="3"/>
      <c r="PSU428" s="3"/>
      <c r="PSV428" s="3"/>
      <c r="PSW428" s="3"/>
      <c r="PSX428" s="3"/>
      <c r="PSY428" s="3"/>
      <c r="PSZ428" s="3"/>
      <c r="PTA428" s="3"/>
      <c r="PTB428" s="3"/>
      <c r="PTC428" s="3"/>
      <c r="PTD428" s="3"/>
      <c r="PTE428" s="3"/>
      <c r="PTF428" s="3"/>
      <c r="PTG428" s="3"/>
      <c r="PTH428" s="3"/>
      <c r="PTI428" s="3"/>
      <c r="PTJ428" s="3"/>
      <c r="PTK428" s="3"/>
      <c r="PTL428" s="3"/>
      <c r="PTM428" s="3"/>
      <c r="PTN428" s="3"/>
      <c r="PTO428" s="3"/>
      <c r="PTP428" s="3"/>
      <c r="PTQ428" s="3"/>
      <c r="PTR428" s="3"/>
      <c r="PTS428" s="3"/>
      <c r="PTT428" s="3"/>
      <c r="PTU428" s="3"/>
      <c r="PTV428" s="3"/>
      <c r="PTW428" s="3"/>
      <c r="PTX428" s="3"/>
      <c r="PTY428" s="3"/>
      <c r="PTZ428" s="3"/>
      <c r="PUA428" s="3"/>
      <c r="PUB428" s="3"/>
      <c r="PUC428" s="3"/>
      <c r="PUD428" s="3"/>
      <c r="PUE428" s="3"/>
      <c r="PUF428" s="3"/>
      <c r="PUG428" s="3"/>
      <c r="PUH428" s="3"/>
      <c r="PUI428" s="3"/>
      <c r="PUJ428" s="3"/>
      <c r="PUK428" s="3"/>
      <c r="PUL428" s="3"/>
      <c r="PUM428" s="3"/>
      <c r="PUN428" s="3"/>
      <c r="PUO428" s="3"/>
      <c r="PUP428" s="3"/>
      <c r="PUQ428" s="3"/>
      <c r="PUR428" s="3"/>
      <c r="PUS428" s="3"/>
      <c r="PUT428" s="3"/>
      <c r="PUU428" s="3"/>
      <c r="PUV428" s="3"/>
      <c r="PUW428" s="3"/>
      <c r="PUX428" s="3"/>
      <c r="PUY428" s="3"/>
      <c r="PUZ428" s="3"/>
      <c r="PVA428" s="3"/>
      <c r="PVB428" s="3"/>
      <c r="PVC428" s="3"/>
      <c r="PVD428" s="3"/>
      <c r="PVE428" s="3"/>
      <c r="PVF428" s="3"/>
      <c r="PVG428" s="3"/>
      <c r="PVH428" s="3"/>
      <c r="PVI428" s="3"/>
      <c r="PVJ428" s="3"/>
      <c r="PVK428" s="3"/>
      <c r="PVL428" s="3"/>
      <c r="PVM428" s="3"/>
      <c r="PVN428" s="3"/>
      <c r="PVO428" s="3"/>
      <c r="PVP428" s="3"/>
      <c r="PVQ428" s="3"/>
      <c r="PVR428" s="3"/>
      <c r="PVS428" s="3"/>
      <c r="PVT428" s="3"/>
      <c r="PVU428" s="3"/>
      <c r="PVV428" s="3"/>
      <c r="PVW428" s="3"/>
      <c r="PVX428" s="3"/>
      <c r="PVY428" s="3"/>
      <c r="PVZ428" s="3"/>
      <c r="PWA428" s="3"/>
      <c r="PWB428" s="3"/>
      <c r="PWC428" s="3"/>
      <c r="PWD428" s="3"/>
      <c r="PWE428" s="3"/>
      <c r="PWF428" s="3"/>
      <c r="PWG428" s="3"/>
      <c r="PWH428" s="3"/>
      <c r="PWI428" s="3"/>
      <c r="PWJ428" s="3"/>
      <c r="PWK428" s="3"/>
      <c r="PWL428" s="3"/>
      <c r="PWM428" s="3"/>
      <c r="PWN428" s="3"/>
      <c r="PWO428" s="3"/>
      <c r="PWP428" s="3"/>
      <c r="PWQ428" s="3"/>
      <c r="PWR428" s="3"/>
      <c r="PWS428" s="3"/>
      <c r="PWT428" s="3"/>
      <c r="PWU428" s="3"/>
      <c r="PWV428" s="3"/>
      <c r="PWW428" s="3"/>
      <c r="PWX428" s="3"/>
      <c r="PWY428" s="3"/>
      <c r="PWZ428" s="3"/>
      <c r="PXA428" s="3"/>
      <c r="PXB428" s="3"/>
      <c r="PXC428" s="3"/>
      <c r="PXD428" s="3"/>
      <c r="PXE428" s="3"/>
      <c r="PXF428" s="3"/>
      <c r="PXG428" s="3"/>
      <c r="PXH428" s="3"/>
      <c r="PXI428" s="3"/>
      <c r="PXJ428" s="3"/>
      <c r="PXK428" s="3"/>
      <c r="PXL428" s="3"/>
      <c r="PXM428" s="3"/>
      <c r="PXN428" s="3"/>
      <c r="PXO428" s="3"/>
      <c r="PXP428" s="3"/>
      <c r="PXQ428" s="3"/>
      <c r="PXR428" s="3"/>
      <c r="PXS428" s="3"/>
      <c r="PXT428" s="3"/>
      <c r="PXU428" s="3"/>
      <c r="PXV428" s="3"/>
      <c r="PXW428" s="3"/>
      <c r="PXX428" s="3"/>
      <c r="PXY428" s="3"/>
      <c r="PXZ428" s="3"/>
      <c r="PYA428" s="3"/>
      <c r="PYB428" s="3"/>
      <c r="PYC428" s="3"/>
      <c r="PYD428" s="3"/>
      <c r="PYE428" s="3"/>
      <c r="PYF428" s="3"/>
      <c r="PYG428" s="3"/>
      <c r="PYH428" s="3"/>
      <c r="PYI428" s="3"/>
      <c r="PYJ428" s="3"/>
      <c r="PYK428" s="3"/>
      <c r="PYL428" s="3"/>
      <c r="PYM428" s="3"/>
      <c r="PYN428" s="3"/>
      <c r="PYO428" s="3"/>
      <c r="PYP428" s="3"/>
      <c r="PYQ428" s="3"/>
      <c r="PYR428" s="3"/>
      <c r="PYS428" s="3"/>
      <c r="PYT428" s="3"/>
      <c r="PYU428" s="3"/>
      <c r="PYV428" s="3"/>
      <c r="PYW428" s="3"/>
      <c r="PYX428" s="3"/>
      <c r="PYY428" s="3"/>
      <c r="PYZ428" s="3"/>
      <c r="PZA428" s="3"/>
      <c r="PZB428" s="3"/>
      <c r="PZC428" s="3"/>
      <c r="PZD428" s="3"/>
      <c r="PZE428" s="3"/>
      <c r="PZF428" s="3"/>
      <c r="PZG428" s="3"/>
      <c r="PZH428" s="3"/>
      <c r="PZI428" s="3"/>
      <c r="PZJ428" s="3"/>
      <c r="PZK428" s="3"/>
      <c r="PZL428" s="3"/>
      <c r="PZM428" s="3"/>
      <c r="PZN428" s="3"/>
      <c r="PZO428" s="3"/>
      <c r="PZP428" s="3"/>
      <c r="PZQ428" s="3"/>
      <c r="PZR428" s="3"/>
      <c r="PZS428" s="3"/>
      <c r="PZT428" s="3"/>
      <c r="PZU428" s="3"/>
      <c r="PZV428" s="3"/>
      <c r="PZW428" s="3"/>
      <c r="PZX428" s="3"/>
      <c r="PZY428" s="3"/>
      <c r="PZZ428" s="3"/>
      <c r="QAA428" s="3"/>
      <c r="QAB428" s="3"/>
      <c r="QAC428" s="3"/>
      <c r="QAD428" s="3"/>
      <c r="QAE428" s="3"/>
      <c r="QAF428" s="3"/>
      <c r="QAG428" s="3"/>
      <c r="QAH428" s="3"/>
      <c r="QAI428" s="3"/>
      <c r="QAJ428" s="3"/>
      <c r="QAK428" s="3"/>
      <c r="QAL428" s="3"/>
      <c r="QAM428" s="3"/>
      <c r="QAN428" s="3"/>
      <c r="QAO428" s="3"/>
      <c r="QAP428" s="3"/>
      <c r="QAQ428" s="3"/>
      <c r="QAR428" s="3"/>
      <c r="QAS428" s="3"/>
      <c r="QAT428" s="3"/>
      <c r="QAU428" s="3"/>
      <c r="QAV428" s="3"/>
      <c r="QAW428" s="3"/>
      <c r="QAX428" s="3"/>
      <c r="QAY428" s="3"/>
      <c r="QAZ428" s="3"/>
      <c r="QBA428" s="3"/>
      <c r="QBB428" s="3"/>
      <c r="QBC428" s="3"/>
      <c r="QBD428" s="3"/>
      <c r="QBE428" s="3"/>
      <c r="QBF428" s="3"/>
      <c r="QBG428" s="3"/>
      <c r="QBH428" s="3"/>
      <c r="QBI428" s="3"/>
      <c r="QBJ428" s="3"/>
      <c r="QBK428" s="3"/>
      <c r="QBL428" s="3"/>
      <c r="QBM428" s="3"/>
      <c r="QBN428" s="3"/>
      <c r="QBO428" s="3"/>
      <c r="QBP428" s="3"/>
      <c r="QBQ428" s="3"/>
      <c r="QBR428" s="3"/>
      <c r="QBS428" s="3"/>
      <c r="QBT428" s="3"/>
      <c r="QBU428" s="3"/>
      <c r="QBV428" s="3"/>
      <c r="QBW428" s="3"/>
      <c r="QBX428" s="3"/>
      <c r="QBY428" s="3"/>
      <c r="QBZ428" s="3"/>
      <c r="QCA428" s="3"/>
      <c r="QCB428" s="3"/>
      <c r="QCC428" s="3"/>
      <c r="QCD428" s="3"/>
      <c r="QCE428" s="3"/>
      <c r="QCF428" s="3"/>
      <c r="QCG428" s="3"/>
      <c r="QCH428" s="3"/>
      <c r="QCI428" s="3"/>
      <c r="QCJ428" s="3"/>
      <c r="QCK428" s="3"/>
      <c r="QCL428" s="3"/>
      <c r="QCM428" s="3"/>
      <c r="QCN428" s="3"/>
      <c r="QCO428" s="3"/>
      <c r="QCP428" s="3"/>
      <c r="QCQ428" s="3"/>
      <c r="QCR428" s="3"/>
      <c r="QCS428" s="3"/>
      <c r="QCT428" s="3"/>
      <c r="QCU428" s="3"/>
      <c r="QCV428" s="3"/>
      <c r="QCW428" s="3"/>
      <c r="QCX428" s="3"/>
      <c r="QCY428" s="3"/>
      <c r="QCZ428" s="3"/>
      <c r="QDA428" s="3"/>
      <c r="QDB428" s="3"/>
      <c r="QDC428" s="3"/>
      <c r="QDD428" s="3"/>
      <c r="QDE428" s="3"/>
      <c r="QDF428" s="3"/>
      <c r="QDG428" s="3"/>
      <c r="QDH428" s="3"/>
      <c r="QDI428" s="3"/>
      <c r="QDJ428" s="3"/>
      <c r="QDK428" s="3"/>
      <c r="QDL428" s="3"/>
      <c r="QDM428" s="3"/>
      <c r="QDN428" s="3"/>
      <c r="QDO428" s="3"/>
      <c r="QDP428" s="3"/>
      <c r="QDQ428" s="3"/>
      <c r="QDR428" s="3"/>
      <c r="QDS428" s="3"/>
      <c r="QDT428" s="3"/>
      <c r="QDU428" s="3"/>
      <c r="QDV428" s="3"/>
      <c r="QDW428" s="3"/>
      <c r="QDX428" s="3"/>
      <c r="QDY428" s="3"/>
      <c r="QDZ428" s="3"/>
      <c r="QEA428" s="3"/>
      <c r="QEB428" s="3"/>
      <c r="QEC428" s="3"/>
      <c r="QED428" s="3"/>
      <c r="QEE428" s="3"/>
      <c r="QEF428" s="3"/>
      <c r="QEG428" s="3"/>
      <c r="QEH428" s="3"/>
      <c r="QEI428" s="3"/>
      <c r="QEJ428" s="3"/>
      <c r="QEK428" s="3"/>
      <c r="QEL428" s="3"/>
      <c r="QEM428" s="3"/>
      <c r="QEN428" s="3"/>
      <c r="QEO428" s="3"/>
      <c r="QEP428" s="3"/>
      <c r="QEQ428" s="3"/>
      <c r="QER428" s="3"/>
      <c r="QES428" s="3"/>
      <c r="QET428" s="3"/>
      <c r="QEU428" s="3"/>
      <c r="QEV428" s="3"/>
      <c r="QEW428" s="3"/>
      <c r="QEX428" s="3"/>
      <c r="QEY428" s="3"/>
      <c r="QEZ428" s="3"/>
      <c r="QFA428" s="3"/>
      <c r="QFB428" s="3"/>
      <c r="QFC428" s="3"/>
      <c r="QFD428" s="3"/>
      <c r="QFE428" s="3"/>
      <c r="QFF428" s="3"/>
      <c r="QFG428" s="3"/>
      <c r="QFH428" s="3"/>
      <c r="QFI428" s="3"/>
      <c r="QFJ428" s="3"/>
      <c r="QFK428" s="3"/>
      <c r="QFL428" s="3"/>
      <c r="QFM428" s="3"/>
      <c r="QFN428" s="3"/>
      <c r="QFO428" s="3"/>
      <c r="QFP428" s="3"/>
      <c r="QFQ428" s="3"/>
      <c r="QFR428" s="3"/>
      <c r="QFS428" s="3"/>
      <c r="QFT428" s="3"/>
      <c r="QFU428" s="3"/>
      <c r="QFV428" s="3"/>
      <c r="QFW428" s="3"/>
      <c r="QFX428" s="3"/>
      <c r="QFY428" s="3"/>
      <c r="QFZ428" s="3"/>
      <c r="QGA428" s="3"/>
      <c r="QGB428" s="3"/>
      <c r="QGC428" s="3"/>
      <c r="QGD428" s="3"/>
      <c r="QGE428" s="3"/>
      <c r="QGF428" s="3"/>
      <c r="QGG428" s="3"/>
      <c r="QGH428" s="3"/>
      <c r="QGI428" s="3"/>
      <c r="QGJ428" s="3"/>
      <c r="QGK428" s="3"/>
      <c r="QGL428" s="3"/>
      <c r="QGM428" s="3"/>
      <c r="QGN428" s="3"/>
      <c r="QGO428" s="3"/>
      <c r="QGP428" s="3"/>
      <c r="QGQ428" s="3"/>
      <c r="QGR428" s="3"/>
      <c r="QGS428" s="3"/>
      <c r="QGT428" s="3"/>
      <c r="QGU428" s="3"/>
      <c r="QGV428" s="3"/>
      <c r="QGW428" s="3"/>
      <c r="QGX428" s="3"/>
      <c r="QGY428" s="3"/>
      <c r="QGZ428" s="3"/>
      <c r="QHA428" s="3"/>
      <c r="QHB428" s="3"/>
      <c r="QHC428" s="3"/>
      <c r="QHD428" s="3"/>
      <c r="QHE428" s="3"/>
      <c r="QHF428" s="3"/>
      <c r="QHG428" s="3"/>
      <c r="QHH428" s="3"/>
      <c r="QHI428" s="3"/>
      <c r="QHJ428" s="3"/>
      <c r="QHK428" s="3"/>
      <c r="QHL428" s="3"/>
      <c r="QHM428" s="3"/>
      <c r="QHN428" s="3"/>
      <c r="QHO428" s="3"/>
      <c r="QHP428" s="3"/>
      <c r="QHQ428" s="3"/>
      <c r="QHR428" s="3"/>
      <c r="QHS428" s="3"/>
      <c r="QHT428" s="3"/>
      <c r="QHU428" s="3"/>
      <c r="QHV428" s="3"/>
      <c r="QHW428" s="3"/>
      <c r="QHX428" s="3"/>
      <c r="QHY428" s="3"/>
      <c r="QHZ428" s="3"/>
      <c r="QIA428" s="3"/>
      <c r="QIB428" s="3"/>
      <c r="QIC428" s="3"/>
      <c r="QID428" s="3"/>
      <c r="QIE428" s="3"/>
      <c r="QIF428" s="3"/>
      <c r="QIG428" s="3"/>
      <c r="QIH428" s="3"/>
      <c r="QII428" s="3"/>
      <c r="QIJ428" s="3"/>
      <c r="QIK428" s="3"/>
      <c r="QIL428" s="3"/>
      <c r="QIM428" s="3"/>
      <c r="QIN428" s="3"/>
      <c r="QIO428" s="3"/>
      <c r="QIP428" s="3"/>
      <c r="QIQ428" s="3"/>
      <c r="QIR428" s="3"/>
      <c r="QIS428" s="3"/>
      <c r="QIT428" s="3"/>
      <c r="QIU428" s="3"/>
      <c r="QIV428" s="3"/>
      <c r="QIW428" s="3"/>
      <c r="QIX428" s="3"/>
      <c r="QIY428" s="3"/>
      <c r="QIZ428" s="3"/>
      <c r="QJA428" s="3"/>
      <c r="QJB428" s="3"/>
      <c r="QJC428" s="3"/>
      <c r="QJD428" s="3"/>
      <c r="QJE428" s="3"/>
      <c r="QJF428" s="3"/>
      <c r="QJG428" s="3"/>
      <c r="QJH428" s="3"/>
      <c r="QJI428" s="3"/>
      <c r="QJJ428" s="3"/>
      <c r="QJK428" s="3"/>
      <c r="QJL428" s="3"/>
      <c r="QJM428" s="3"/>
      <c r="QJN428" s="3"/>
      <c r="QJO428" s="3"/>
      <c r="QJP428" s="3"/>
      <c r="QJQ428" s="3"/>
      <c r="QJR428" s="3"/>
      <c r="QJS428" s="3"/>
      <c r="QJT428" s="3"/>
      <c r="QJU428" s="3"/>
      <c r="QJV428" s="3"/>
      <c r="QJW428" s="3"/>
      <c r="QJX428" s="3"/>
      <c r="QJY428" s="3"/>
      <c r="QJZ428" s="3"/>
      <c r="QKA428" s="3"/>
      <c r="QKB428" s="3"/>
      <c r="QKC428" s="3"/>
      <c r="QKD428" s="3"/>
      <c r="QKE428" s="3"/>
      <c r="QKF428" s="3"/>
      <c r="QKG428" s="3"/>
      <c r="QKH428" s="3"/>
      <c r="QKI428" s="3"/>
      <c r="QKJ428" s="3"/>
      <c r="QKK428" s="3"/>
      <c r="QKL428" s="3"/>
      <c r="QKM428" s="3"/>
      <c r="QKN428" s="3"/>
      <c r="QKO428" s="3"/>
      <c r="QKP428" s="3"/>
      <c r="QKQ428" s="3"/>
      <c r="QKR428" s="3"/>
      <c r="QKS428" s="3"/>
      <c r="QKT428" s="3"/>
      <c r="QKU428" s="3"/>
      <c r="QKV428" s="3"/>
      <c r="QKW428" s="3"/>
      <c r="QKX428" s="3"/>
      <c r="QKY428" s="3"/>
      <c r="QKZ428" s="3"/>
      <c r="QLA428" s="3"/>
      <c r="QLB428" s="3"/>
      <c r="QLC428" s="3"/>
      <c r="QLD428" s="3"/>
      <c r="QLE428" s="3"/>
      <c r="QLF428" s="3"/>
      <c r="QLG428" s="3"/>
      <c r="QLH428" s="3"/>
      <c r="QLI428" s="3"/>
      <c r="QLJ428" s="3"/>
      <c r="QLK428" s="3"/>
      <c r="QLL428" s="3"/>
      <c r="QLM428" s="3"/>
      <c r="QLN428" s="3"/>
      <c r="QLO428" s="3"/>
      <c r="QLP428" s="3"/>
      <c r="QLQ428" s="3"/>
      <c r="QLR428" s="3"/>
      <c r="QLS428" s="3"/>
      <c r="QLT428" s="3"/>
      <c r="QLU428" s="3"/>
      <c r="QLV428" s="3"/>
      <c r="QLW428" s="3"/>
      <c r="QLX428" s="3"/>
      <c r="QLY428" s="3"/>
      <c r="QLZ428" s="3"/>
      <c r="QMA428" s="3"/>
      <c r="QMB428" s="3"/>
      <c r="QMC428" s="3"/>
      <c r="QMD428" s="3"/>
      <c r="QME428" s="3"/>
      <c r="QMF428" s="3"/>
      <c r="QMG428" s="3"/>
      <c r="QMH428" s="3"/>
      <c r="QMI428" s="3"/>
      <c r="QMJ428" s="3"/>
      <c r="QMK428" s="3"/>
      <c r="QML428" s="3"/>
      <c r="QMM428" s="3"/>
      <c r="QMN428" s="3"/>
      <c r="QMO428" s="3"/>
      <c r="QMP428" s="3"/>
      <c r="QMQ428" s="3"/>
      <c r="QMR428" s="3"/>
      <c r="QMS428" s="3"/>
      <c r="QMT428" s="3"/>
      <c r="QMU428" s="3"/>
      <c r="QMV428" s="3"/>
      <c r="QMW428" s="3"/>
      <c r="QMX428" s="3"/>
      <c r="QMY428" s="3"/>
      <c r="QMZ428" s="3"/>
      <c r="QNA428" s="3"/>
      <c r="QNB428" s="3"/>
      <c r="QNC428" s="3"/>
      <c r="QND428" s="3"/>
      <c r="QNE428" s="3"/>
      <c r="QNF428" s="3"/>
      <c r="QNG428" s="3"/>
      <c r="QNH428" s="3"/>
      <c r="QNI428" s="3"/>
      <c r="QNJ428" s="3"/>
      <c r="QNK428" s="3"/>
      <c r="QNL428" s="3"/>
      <c r="QNM428" s="3"/>
      <c r="QNN428" s="3"/>
      <c r="QNO428" s="3"/>
      <c r="QNP428" s="3"/>
      <c r="QNQ428" s="3"/>
      <c r="QNR428" s="3"/>
      <c r="QNS428" s="3"/>
      <c r="QNT428" s="3"/>
      <c r="QNU428" s="3"/>
      <c r="QNV428" s="3"/>
      <c r="QNW428" s="3"/>
      <c r="QNX428" s="3"/>
      <c r="QNY428" s="3"/>
      <c r="QNZ428" s="3"/>
      <c r="QOA428" s="3"/>
      <c r="QOB428" s="3"/>
      <c r="QOC428" s="3"/>
      <c r="QOD428" s="3"/>
      <c r="QOE428" s="3"/>
      <c r="QOF428" s="3"/>
      <c r="QOG428" s="3"/>
      <c r="QOH428" s="3"/>
      <c r="QOI428" s="3"/>
      <c r="QOJ428" s="3"/>
      <c r="QOK428" s="3"/>
      <c r="QOL428" s="3"/>
      <c r="QOM428" s="3"/>
      <c r="QON428" s="3"/>
      <c r="QOO428" s="3"/>
      <c r="QOP428" s="3"/>
      <c r="QOQ428" s="3"/>
      <c r="QOR428" s="3"/>
      <c r="QOS428" s="3"/>
      <c r="QOT428" s="3"/>
      <c r="QOU428" s="3"/>
      <c r="QOV428" s="3"/>
      <c r="QOW428" s="3"/>
      <c r="QOX428" s="3"/>
      <c r="QOY428" s="3"/>
      <c r="QOZ428" s="3"/>
      <c r="QPA428" s="3"/>
      <c r="QPB428" s="3"/>
      <c r="QPC428" s="3"/>
      <c r="QPD428" s="3"/>
      <c r="QPE428" s="3"/>
      <c r="QPF428" s="3"/>
      <c r="QPG428" s="3"/>
      <c r="QPH428" s="3"/>
      <c r="QPI428" s="3"/>
      <c r="QPJ428" s="3"/>
      <c r="QPK428" s="3"/>
      <c r="QPL428" s="3"/>
      <c r="QPM428" s="3"/>
      <c r="QPN428" s="3"/>
      <c r="QPO428" s="3"/>
      <c r="QPP428" s="3"/>
      <c r="QPQ428" s="3"/>
      <c r="QPR428" s="3"/>
      <c r="QPS428" s="3"/>
      <c r="QPT428" s="3"/>
      <c r="QPU428" s="3"/>
      <c r="QPV428" s="3"/>
      <c r="QPW428" s="3"/>
      <c r="QPX428" s="3"/>
      <c r="QPY428" s="3"/>
      <c r="QPZ428" s="3"/>
      <c r="QQA428" s="3"/>
      <c r="QQB428" s="3"/>
      <c r="QQC428" s="3"/>
      <c r="QQD428" s="3"/>
      <c r="QQE428" s="3"/>
      <c r="QQF428" s="3"/>
      <c r="QQG428" s="3"/>
      <c r="QQH428" s="3"/>
      <c r="QQI428" s="3"/>
      <c r="QQJ428" s="3"/>
      <c r="QQK428" s="3"/>
      <c r="QQL428" s="3"/>
      <c r="QQM428" s="3"/>
      <c r="QQN428" s="3"/>
      <c r="QQO428" s="3"/>
      <c r="QQP428" s="3"/>
      <c r="QQQ428" s="3"/>
      <c r="QQR428" s="3"/>
      <c r="QQS428" s="3"/>
      <c r="QQT428" s="3"/>
      <c r="QQU428" s="3"/>
      <c r="QQV428" s="3"/>
      <c r="QQW428" s="3"/>
      <c r="QQX428" s="3"/>
      <c r="QQY428" s="3"/>
      <c r="QQZ428" s="3"/>
      <c r="QRA428" s="3"/>
      <c r="QRB428" s="3"/>
      <c r="QRC428" s="3"/>
      <c r="QRD428" s="3"/>
      <c r="QRE428" s="3"/>
      <c r="QRF428" s="3"/>
      <c r="QRG428" s="3"/>
      <c r="QRH428" s="3"/>
      <c r="QRI428" s="3"/>
      <c r="QRJ428" s="3"/>
      <c r="QRK428" s="3"/>
      <c r="QRL428" s="3"/>
      <c r="QRM428" s="3"/>
      <c r="QRN428" s="3"/>
      <c r="QRO428" s="3"/>
      <c r="QRP428" s="3"/>
      <c r="QRQ428" s="3"/>
      <c r="QRR428" s="3"/>
      <c r="QRS428" s="3"/>
      <c r="QRT428" s="3"/>
      <c r="QRU428" s="3"/>
      <c r="QRV428" s="3"/>
      <c r="QRW428" s="3"/>
      <c r="QRX428" s="3"/>
      <c r="QRY428" s="3"/>
      <c r="QRZ428" s="3"/>
      <c r="QSA428" s="3"/>
      <c r="QSB428" s="3"/>
      <c r="QSC428" s="3"/>
      <c r="QSD428" s="3"/>
      <c r="QSE428" s="3"/>
      <c r="QSF428" s="3"/>
      <c r="QSG428" s="3"/>
      <c r="QSH428" s="3"/>
      <c r="QSI428" s="3"/>
      <c r="QSJ428" s="3"/>
      <c r="QSK428" s="3"/>
      <c r="QSL428" s="3"/>
      <c r="QSM428" s="3"/>
      <c r="QSN428" s="3"/>
      <c r="QSO428" s="3"/>
      <c r="QSP428" s="3"/>
      <c r="QSQ428" s="3"/>
      <c r="QSR428" s="3"/>
      <c r="QSS428" s="3"/>
      <c r="QST428" s="3"/>
      <c r="QSU428" s="3"/>
      <c r="QSV428" s="3"/>
      <c r="QSW428" s="3"/>
      <c r="QSX428" s="3"/>
      <c r="QSY428" s="3"/>
      <c r="QSZ428" s="3"/>
      <c r="QTA428" s="3"/>
      <c r="QTB428" s="3"/>
      <c r="QTC428" s="3"/>
      <c r="QTD428" s="3"/>
      <c r="QTE428" s="3"/>
      <c r="QTF428" s="3"/>
      <c r="QTG428" s="3"/>
      <c r="QTH428" s="3"/>
      <c r="QTI428" s="3"/>
      <c r="QTJ428" s="3"/>
      <c r="QTK428" s="3"/>
      <c r="QTL428" s="3"/>
      <c r="QTM428" s="3"/>
      <c r="QTN428" s="3"/>
      <c r="QTO428" s="3"/>
      <c r="QTP428" s="3"/>
      <c r="QTQ428" s="3"/>
      <c r="QTR428" s="3"/>
      <c r="QTS428" s="3"/>
      <c r="QTT428" s="3"/>
      <c r="QTU428" s="3"/>
      <c r="QTV428" s="3"/>
      <c r="QTW428" s="3"/>
      <c r="QTX428" s="3"/>
      <c r="QTY428" s="3"/>
      <c r="QTZ428" s="3"/>
      <c r="QUA428" s="3"/>
      <c r="QUB428" s="3"/>
      <c r="QUC428" s="3"/>
      <c r="QUD428" s="3"/>
      <c r="QUE428" s="3"/>
      <c r="QUF428" s="3"/>
      <c r="QUG428" s="3"/>
      <c r="QUH428" s="3"/>
      <c r="QUI428" s="3"/>
      <c r="QUJ428" s="3"/>
      <c r="QUK428" s="3"/>
      <c r="QUL428" s="3"/>
      <c r="QUM428" s="3"/>
      <c r="QUN428" s="3"/>
      <c r="QUO428" s="3"/>
      <c r="QUP428" s="3"/>
      <c r="QUQ428" s="3"/>
      <c r="QUR428" s="3"/>
      <c r="QUS428" s="3"/>
      <c r="QUT428" s="3"/>
      <c r="QUU428" s="3"/>
      <c r="QUV428" s="3"/>
      <c r="QUW428" s="3"/>
      <c r="QUX428" s="3"/>
      <c r="QUY428" s="3"/>
      <c r="QUZ428" s="3"/>
      <c r="QVA428" s="3"/>
      <c r="QVB428" s="3"/>
      <c r="QVC428" s="3"/>
      <c r="QVD428" s="3"/>
      <c r="QVE428" s="3"/>
      <c r="QVF428" s="3"/>
      <c r="QVG428" s="3"/>
      <c r="QVH428" s="3"/>
      <c r="QVI428" s="3"/>
      <c r="QVJ428" s="3"/>
      <c r="QVK428" s="3"/>
      <c r="QVL428" s="3"/>
      <c r="QVM428" s="3"/>
      <c r="QVN428" s="3"/>
      <c r="QVO428" s="3"/>
      <c r="QVP428" s="3"/>
      <c r="QVQ428" s="3"/>
      <c r="QVR428" s="3"/>
      <c r="QVS428" s="3"/>
      <c r="QVT428" s="3"/>
      <c r="QVU428" s="3"/>
      <c r="QVV428" s="3"/>
      <c r="QVW428" s="3"/>
      <c r="QVX428" s="3"/>
      <c r="QVY428" s="3"/>
      <c r="QVZ428" s="3"/>
      <c r="QWA428" s="3"/>
      <c r="QWB428" s="3"/>
      <c r="QWC428" s="3"/>
      <c r="QWD428" s="3"/>
      <c r="QWE428" s="3"/>
      <c r="QWF428" s="3"/>
      <c r="QWG428" s="3"/>
      <c r="QWH428" s="3"/>
      <c r="QWI428" s="3"/>
      <c r="QWJ428" s="3"/>
      <c r="QWK428" s="3"/>
      <c r="QWL428" s="3"/>
      <c r="QWM428" s="3"/>
      <c r="QWN428" s="3"/>
      <c r="QWO428" s="3"/>
      <c r="QWP428" s="3"/>
      <c r="QWQ428" s="3"/>
      <c r="QWR428" s="3"/>
      <c r="QWS428" s="3"/>
      <c r="QWT428" s="3"/>
      <c r="QWU428" s="3"/>
      <c r="QWV428" s="3"/>
      <c r="QWW428" s="3"/>
      <c r="QWX428" s="3"/>
      <c r="QWY428" s="3"/>
      <c r="QWZ428" s="3"/>
      <c r="QXA428" s="3"/>
      <c r="QXB428" s="3"/>
      <c r="QXC428" s="3"/>
      <c r="QXD428" s="3"/>
      <c r="QXE428" s="3"/>
      <c r="QXF428" s="3"/>
      <c r="QXG428" s="3"/>
      <c r="QXH428" s="3"/>
      <c r="QXI428" s="3"/>
      <c r="QXJ428" s="3"/>
      <c r="QXK428" s="3"/>
      <c r="QXL428" s="3"/>
      <c r="QXM428" s="3"/>
      <c r="QXN428" s="3"/>
      <c r="QXO428" s="3"/>
      <c r="QXP428" s="3"/>
      <c r="QXQ428" s="3"/>
      <c r="QXR428" s="3"/>
      <c r="QXS428" s="3"/>
      <c r="QXT428" s="3"/>
      <c r="QXU428" s="3"/>
      <c r="QXV428" s="3"/>
      <c r="QXW428" s="3"/>
      <c r="QXX428" s="3"/>
      <c r="QXY428" s="3"/>
      <c r="QXZ428" s="3"/>
      <c r="QYA428" s="3"/>
      <c r="QYB428" s="3"/>
      <c r="QYC428" s="3"/>
      <c r="QYD428" s="3"/>
      <c r="QYE428" s="3"/>
      <c r="QYF428" s="3"/>
      <c r="QYG428" s="3"/>
      <c r="QYH428" s="3"/>
      <c r="QYI428" s="3"/>
      <c r="QYJ428" s="3"/>
      <c r="QYK428" s="3"/>
      <c r="QYL428" s="3"/>
      <c r="QYM428" s="3"/>
      <c r="QYN428" s="3"/>
      <c r="QYO428" s="3"/>
      <c r="QYP428" s="3"/>
      <c r="QYQ428" s="3"/>
      <c r="QYR428" s="3"/>
      <c r="QYS428" s="3"/>
      <c r="QYT428" s="3"/>
      <c r="QYU428" s="3"/>
      <c r="QYV428" s="3"/>
      <c r="QYW428" s="3"/>
      <c r="QYX428" s="3"/>
      <c r="QYY428" s="3"/>
      <c r="QYZ428" s="3"/>
      <c r="QZA428" s="3"/>
      <c r="QZB428" s="3"/>
      <c r="QZC428" s="3"/>
      <c r="QZD428" s="3"/>
      <c r="QZE428" s="3"/>
      <c r="QZF428" s="3"/>
      <c r="QZG428" s="3"/>
      <c r="QZH428" s="3"/>
      <c r="QZI428" s="3"/>
      <c r="QZJ428" s="3"/>
      <c r="QZK428" s="3"/>
      <c r="QZL428" s="3"/>
      <c r="QZM428" s="3"/>
      <c r="QZN428" s="3"/>
      <c r="QZO428" s="3"/>
      <c r="QZP428" s="3"/>
      <c r="QZQ428" s="3"/>
      <c r="QZR428" s="3"/>
      <c r="QZS428" s="3"/>
      <c r="QZT428" s="3"/>
      <c r="QZU428" s="3"/>
      <c r="QZV428" s="3"/>
      <c r="QZW428" s="3"/>
      <c r="QZX428" s="3"/>
      <c r="QZY428" s="3"/>
      <c r="QZZ428" s="3"/>
      <c r="RAA428" s="3"/>
      <c r="RAB428" s="3"/>
      <c r="RAC428" s="3"/>
      <c r="RAD428" s="3"/>
      <c r="RAE428" s="3"/>
      <c r="RAF428" s="3"/>
      <c r="RAG428" s="3"/>
      <c r="RAH428" s="3"/>
      <c r="RAI428" s="3"/>
      <c r="RAJ428" s="3"/>
      <c r="RAK428" s="3"/>
      <c r="RAL428" s="3"/>
      <c r="RAM428" s="3"/>
      <c r="RAN428" s="3"/>
      <c r="RAO428" s="3"/>
      <c r="RAP428" s="3"/>
      <c r="RAQ428" s="3"/>
      <c r="RAR428" s="3"/>
      <c r="RAS428" s="3"/>
      <c r="RAT428" s="3"/>
      <c r="RAU428" s="3"/>
      <c r="RAV428" s="3"/>
      <c r="RAW428" s="3"/>
      <c r="RAX428" s="3"/>
      <c r="RAY428" s="3"/>
      <c r="RAZ428" s="3"/>
      <c r="RBA428" s="3"/>
      <c r="RBB428" s="3"/>
      <c r="RBC428" s="3"/>
      <c r="RBD428" s="3"/>
      <c r="RBE428" s="3"/>
      <c r="RBF428" s="3"/>
      <c r="RBG428" s="3"/>
      <c r="RBH428" s="3"/>
      <c r="RBI428" s="3"/>
      <c r="RBJ428" s="3"/>
      <c r="RBK428" s="3"/>
      <c r="RBL428" s="3"/>
      <c r="RBM428" s="3"/>
      <c r="RBN428" s="3"/>
      <c r="RBO428" s="3"/>
      <c r="RBP428" s="3"/>
      <c r="RBQ428" s="3"/>
      <c r="RBR428" s="3"/>
      <c r="RBS428" s="3"/>
      <c r="RBT428" s="3"/>
      <c r="RBU428" s="3"/>
      <c r="RBV428" s="3"/>
      <c r="RBW428" s="3"/>
      <c r="RBX428" s="3"/>
      <c r="RBY428" s="3"/>
      <c r="RBZ428" s="3"/>
      <c r="RCA428" s="3"/>
      <c r="RCB428" s="3"/>
      <c r="RCC428" s="3"/>
      <c r="RCD428" s="3"/>
      <c r="RCE428" s="3"/>
      <c r="RCF428" s="3"/>
      <c r="RCG428" s="3"/>
      <c r="RCH428" s="3"/>
      <c r="RCI428" s="3"/>
      <c r="RCJ428" s="3"/>
      <c r="RCK428" s="3"/>
      <c r="RCL428" s="3"/>
      <c r="RCM428" s="3"/>
      <c r="RCN428" s="3"/>
      <c r="RCO428" s="3"/>
      <c r="RCP428" s="3"/>
      <c r="RCQ428" s="3"/>
      <c r="RCR428" s="3"/>
      <c r="RCS428" s="3"/>
      <c r="RCT428" s="3"/>
      <c r="RCU428" s="3"/>
      <c r="RCV428" s="3"/>
      <c r="RCW428" s="3"/>
      <c r="RCX428" s="3"/>
      <c r="RCY428" s="3"/>
      <c r="RCZ428" s="3"/>
      <c r="RDA428" s="3"/>
      <c r="RDB428" s="3"/>
      <c r="RDC428" s="3"/>
      <c r="RDD428" s="3"/>
      <c r="RDE428" s="3"/>
      <c r="RDF428" s="3"/>
      <c r="RDG428" s="3"/>
      <c r="RDH428" s="3"/>
      <c r="RDI428" s="3"/>
      <c r="RDJ428" s="3"/>
      <c r="RDK428" s="3"/>
      <c r="RDL428" s="3"/>
      <c r="RDM428" s="3"/>
      <c r="RDN428" s="3"/>
      <c r="RDO428" s="3"/>
      <c r="RDP428" s="3"/>
      <c r="RDQ428" s="3"/>
      <c r="RDR428" s="3"/>
      <c r="RDS428" s="3"/>
      <c r="RDT428" s="3"/>
      <c r="RDU428" s="3"/>
      <c r="RDV428" s="3"/>
      <c r="RDW428" s="3"/>
      <c r="RDX428" s="3"/>
      <c r="RDY428" s="3"/>
      <c r="RDZ428" s="3"/>
      <c r="REA428" s="3"/>
      <c r="REB428" s="3"/>
      <c r="REC428" s="3"/>
      <c r="RED428" s="3"/>
      <c r="REE428" s="3"/>
      <c r="REF428" s="3"/>
      <c r="REG428" s="3"/>
      <c r="REH428" s="3"/>
      <c r="REI428" s="3"/>
      <c r="REJ428" s="3"/>
      <c r="REK428" s="3"/>
      <c r="REL428" s="3"/>
      <c r="REM428" s="3"/>
      <c r="REN428" s="3"/>
      <c r="REO428" s="3"/>
      <c r="REP428" s="3"/>
      <c r="REQ428" s="3"/>
      <c r="RER428" s="3"/>
      <c r="RES428" s="3"/>
      <c r="RET428" s="3"/>
      <c r="REU428" s="3"/>
      <c r="REV428" s="3"/>
      <c r="REW428" s="3"/>
      <c r="REX428" s="3"/>
      <c r="REY428" s="3"/>
      <c r="REZ428" s="3"/>
      <c r="RFA428" s="3"/>
      <c r="RFB428" s="3"/>
      <c r="RFC428" s="3"/>
      <c r="RFD428" s="3"/>
      <c r="RFE428" s="3"/>
      <c r="RFF428" s="3"/>
      <c r="RFG428" s="3"/>
      <c r="RFH428" s="3"/>
      <c r="RFI428" s="3"/>
      <c r="RFJ428" s="3"/>
      <c r="RFK428" s="3"/>
      <c r="RFL428" s="3"/>
      <c r="RFM428" s="3"/>
      <c r="RFN428" s="3"/>
      <c r="RFO428" s="3"/>
      <c r="RFP428" s="3"/>
      <c r="RFQ428" s="3"/>
      <c r="RFR428" s="3"/>
      <c r="RFS428" s="3"/>
      <c r="RFT428" s="3"/>
      <c r="RFU428" s="3"/>
      <c r="RFV428" s="3"/>
      <c r="RFW428" s="3"/>
      <c r="RFX428" s="3"/>
      <c r="RFY428" s="3"/>
      <c r="RFZ428" s="3"/>
      <c r="RGA428" s="3"/>
      <c r="RGB428" s="3"/>
      <c r="RGC428" s="3"/>
      <c r="RGD428" s="3"/>
      <c r="RGE428" s="3"/>
      <c r="RGF428" s="3"/>
      <c r="RGG428" s="3"/>
      <c r="RGH428" s="3"/>
      <c r="RGI428" s="3"/>
      <c r="RGJ428" s="3"/>
      <c r="RGK428" s="3"/>
      <c r="RGL428" s="3"/>
      <c r="RGM428" s="3"/>
      <c r="RGN428" s="3"/>
      <c r="RGO428" s="3"/>
      <c r="RGP428" s="3"/>
      <c r="RGQ428" s="3"/>
      <c r="RGR428" s="3"/>
      <c r="RGS428" s="3"/>
      <c r="RGT428" s="3"/>
      <c r="RGU428" s="3"/>
      <c r="RGV428" s="3"/>
      <c r="RGW428" s="3"/>
      <c r="RGX428" s="3"/>
      <c r="RGY428" s="3"/>
      <c r="RGZ428" s="3"/>
      <c r="RHA428" s="3"/>
      <c r="RHB428" s="3"/>
      <c r="RHC428" s="3"/>
      <c r="RHD428" s="3"/>
      <c r="RHE428" s="3"/>
      <c r="RHF428" s="3"/>
      <c r="RHG428" s="3"/>
      <c r="RHH428" s="3"/>
      <c r="RHI428" s="3"/>
      <c r="RHJ428" s="3"/>
      <c r="RHK428" s="3"/>
      <c r="RHL428" s="3"/>
      <c r="RHM428" s="3"/>
      <c r="RHN428" s="3"/>
      <c r="RHO428" s="3"/>
      <c r="RHP428" s="3"/>
      <c r="RHQ428" s="3"/>
      <c r="RHR428" s="3"/>
      <c r="RHS428" s="3"/>
      <c r="RHT428" s="3"/>
      <c r="RHU428" s="3"/>
      <c r="RHV428" s="3"/>
      <c r="RHW428" s="3"/>
      <c r="RHX428" s="3"/>
      <c r="RHY428" s="3"/>
      <c r="RHZ428" s="3"/>
      <c r="RIA428" s="3"/>
      <c r="RIB428" s="3"/>
      <c r="RIC428" s="3"/>
      <c r="RID428" s="3"/>
      <c r="RIE428" s="3"/>
      <c r="RIF428" s="3"/>
      <c r="RIG428" s="3"/>
      <c r="RIH428" s="3"/>
      <c r="RII428" s="3"/>
      <c r="RIJ428" s="3"/>
      <c r="RIK428" s="3"/>
      <c r="RIL428" s="3"/>
      <c r="RIM428" s="3"/>
      <c r="RIN428" s="3"/>
      <c r="RIO428" s="3"/>
      <c r="RIP428" s="3"/>
      <c r="RIQ428" s="3"/>
      <c r="RIR428" s="3"/>
      <c r="RIS428" s="3"/>
      <c r="RIT428" s="3"/>
      <c r="RIU428" s="3"/>
      <c r="RIV428" s="3"/>
      <c r="RIW428" s="3"/>
      <c r="RIX428" s="3"/>
      <c r="RIY428" s="3"/>
      <c r="RIZ428" s="3"/>
      <c r="RJA428" s="3"/>
      <c r="RJB428" s="3"/>
      <c r="RJC428" s="3"/>
      <c r="RJD428" s="3"/>
      <c r="RJE428" s="3"/>
      <c r="RJF428" s="3"/>
      <c r="RJG428" s="3"/>
      <c r="RJH428" s="3"/>
      <c r="RJI428" s="3"/>
      <c r="RJJ428" s="3"/>
      <c r="RJK428" s="3"/>
      <c r="RJL428" s="3"/>
      <c r="RJM428" s="3"/>
      <c r="RJN428" s="3"/>
      <c r="RJO428" s="3"/>
      <c r="RJP428" s="3"/>
      <c r="RJQ428" s="3"/>
      <c r="RJR428" s="3"/>
      <c r="RJS428" s="3"/>
      <c r="RJT428" s="3"/>
      <c r="RJU428" s="3"/>
      <c r="RJV428" s="3"/>
      <c r="RJW428" s="3"/>
      <c r="RJX428" s="3"/>
      <c r="RJY428" s="3"/>
      <c r="RJZ428" s="3"/>
      <c r="RKA428" s="3"/>
      <c r="RKB428" s="3"/>
      <c r="RKC428" s="3"/>
      <c r="RKD428" s="3"/>
      <c r="RKE428" s="3"/>
      <c r="RKF428" s="3"/>
      <c r="RKG428" s="3"/>
      <c r="RKH428" s="3"/>
      <c r="RKI428" s="3"/>
      <c r="RKJ428" s="3"/>
      <c r="RKK428" s="3"/>
      <c r="RKL428" s="3"/>
      <c r="RKM428" s="3"/>
      <c r="RKN428" s="3"/>
      <c r="RKO428" s="3"/>
      <c r="RKP428" s="3"/>
      <c r="RKQ428" s="3"/>
      <c r="RKR428" s="3"/>
      <c r="RKS428" s="3"/>
      <c r="RKT428" s="3"/>
      <c r="RKU428" s="3"/>
      <c r="RKV428" s="3"/>
      <c r="RKW428" s="3"/>
      <c r="RKX428" s="3"/>
      <c r="RKY428" s="3"/>
      <c r="RKZ428" s="3"/>
      <c r="RLA428" s="3"/>
      <c r="RLB428" s="3"/>
      <c r="RLC428" s="3"/>
      <c r="RLD428" s="3"/>
      <c r="RLE428" s="3"/>
      <c r="RLF428" s="3"/>
      <c r="RLG428" s="3"/>
      <c r="RLH428" s="3"/>
      <c r="RLI428" s="3"/>
      <c r="RLJ428" s="3"/>
      <c r="RLK428" s="3"/>
      <c r="RLL428" s="3"/>
      <c r="RLM428" s="3"/>
      <c r="RLN428" s="3"/>
      <c r="RLO428" s="3"/>
      <c r="RLP428" s="3"/>
      <c r="RLQ428" s="3"/>
      <c r="RLR428" s="3"/>
      <c r="RLS428" s="3"/>
      <c r="RLT428" s="3"/>
      <c r="RLU428" s="3"/>
      <c r="RLV428" s="3"/>
      <c r="RLW428" s="3"/>
      <c r="RLX428" s="3"/>
      <c r="RLY428" s="3"/>
      <c r="RLZ428" s="3"/>
      <c r="RMA428" s="3"/>
      <c r="RMB428" s="3"/>
      <c r="RMC428" s="3"/>
      <c r="RMD428" s="3"/>
      <c r="RME428" s="3"/>
      <c r="RMF428" s="3"/>
      <c r="RMG428" s="3"/>
      <c r="RMH428" s="3"/>
      <c r="RMI428" s="3"/>
      <c r="RMJ428" s="3"/>
      <c r="RMK428" s="3"/>
      <c r="RML428" s="3"/>
      <c r="RMM428" s="3"/>
      <c r="RMN428" s="3"/>
      <c r="RMO428" s="3"/>
      <c r="RMP428" s="3"/>
      <c r="RMQ428" s="3"/>
      <c r="RMR428" s="3"/>
      <c r="RMS428" s="3"/>
      <c r="RMT428" s="3"/>
      <c r="RMU428" s="3"/>
      <c r="RMV428" s="3"/>
      <c r="RMW428" s="3"/>
      <c r="RMX428" s="3"/>
      <c r="RMY428" s="3"/>
      <c r="RMZ428" s="3"/>
      <c r="RNA428" s="3"/>
      <c r="RNB428" s="3"/>
      <c r="RNC428" s="3"/>
      <c r="RND428" s="3"/>
      <c r="RNE428" s="3"/>
      <c r="RNF428" s="3"/>
      <c r="RNG428" s="3"/>
      <c r="RNH428" s="3"/>
      <c r="RNI428" s="3"/>
      <c r="RNJ428" s="3"/>
      <c r="RNK428" s="3"/>
      <c r="RNL428" s="3"/>
      <c r="RNM428" s="3"/>
      <c r="RNN428" s="3"/>
      <c r="RNO428" s="3"/>
      <c r="RNP428" s="3"/>
      <c r="RNQ428" s="3"/>
      <c r="RNR428" s="3"/>
      <c r="RNS428" s="3"/>
      <c r="RNT428" s="3"/>
      <c r="RNU428" s="3"/>
      <c r="RNV428" s="3"/>
      <c r="RNW428" s="3"/>
      <c r="RNX428" s="3"/>
      <c r="RNY428" s="3"/>
      <c r="RNZ428" s="3"/>
      <c r="ROA428" s="3"/>
      <c r="ROB428" s="3"/>
      <c r="ROC428" s="3"/>
      <c r="ROD428" s="3"/>
      <c r="ROE428" s="3"/>
      <c r="ROF428" s="3"/>
      <c r="ROG428" s="3"/>
      <c r="ROH428" s="3"/>
      <c r="ROI428" s="3"/>
      <c r="ROJ428" s="3"/>
      <c r="ROK428" s="3"/>
      <c r="ROL428" s="3"/>
      <c r="ROM428" s="3"/>
      <c r="RON428" s="3"/>
      <c r="ROO428" s="3"/>
      <c r="ROP428" s="3"/>
      <c r="ROQ428" s="3"/>
      <c r="ROR428" s="3"/>
      <c r="ROS428" s="3"/>
      <c r="ROT428" s="3"/>
      <c r="ROU428" s="3"/>
      <c r="ROV428" s="3"/>
      <c r="ROW428" s="3"/>
      <c r="ROX428" s="3"/>
      <c r="ROY428" s="3"/>
      <c r="ROZ428" s="3"/>
      <c r="RPA428" s="3"/>
      <c r="RPB428" s="3"/>
      <c r="RPC428" s="3"/>
      <c r="RPD428" s="3"/>
      <c r="RPE428" s="3"/>
      <c r="RPF428" s="3"/>
      <c r="RPG428" s="3"/>
      <c r="RPH428" s="3"/>
      <c r="RPI428" s="3"/>
      <c r="RPJ428" s="3"/>
      <c r="RPK428" s="3"/>
      <c r="RPL428" s="3"/>
      <c r="RPM428" s="3"/>
      <c r="RPN428" s="3"/>
      <c r="RPO428" s="3"/>
      <c r="RPP428" s="3"/>
      <c r="RPQ428" s="3"/>
      <c r="RPR428" s="3"/>
      <c r="RPS428" s="3"/>
      <c r="RPT428" s="3"/>
      <c r="RPU428" s="3"/>
      <c r="RPV428" s="3"/>
      <c r="RPW428" s="3"/>
      <c r="RPX428" s="3"/>
      <c r="RPY428" s="3"/>
      <c r="RPZ428" s="3"/>
      <c r="RQA428" s="3"/>
      <c r="RQB428" s="3"/>
      <c r="RQC428" s="3"/>
      <c r="RQD428" s="3"/>
      <c r="RQE428" s="3"/>
      <c r="RQF428" s="3"/>
      <c r="RQG428" s="3"/>
      <c r="RQH428" s="3"/>
      <c r="RQI428" s="3"/>
      <c r="RQJ428" s="3"/>
      <c r="RQK428" s="3"/>
      <c r="RQL428" s="3"/>
      <c r="RQM428" s="3"/>
      <c r="RQN428" s="3"/>
      <c r="RQO428" s="3"/>
      <c r="RQP428" s="3"/>
      <c r="RQQ428" s="3"/>
      <c r="RQR428" s="3"/>
      <c r="RQS428" s="3"/>
      <c r="RQT428" s="3"/>
      <c r="RQU428" s="3"/>
      <c r="RQV428" s="3"/>
      <c r="RQW428" s="3"/>
      <c r="RQX428" s="3"/>
      <c r="RQY428" s="3"/>
      <c r="RQZ428" s="3"/>
      <c r="RRA428" s="3"/>
      <c r="RRB428" s="3"/>
      <c r="RRC428" s="3"/>
      <c r="RRD428" s="3"/>
      <c r="RRE428" s="3"/>
      <c r="RRF428" s="3"/>
      <c r="RRG428" s="3"/>
      <c r="RRH428" s="3"/>
      <c r="RRI428" s="3"/>
      <c r="RRJ428" s="3"/>
      <c r="RRK428" s="3"/>
      <c r="RRL428" s="3"/>
      <c r="RRM428" s="3"/>
      <c r="RRN428" s="3"/>
      <c r="RRO428" s="3"/>
      <c r="RRP428" s="3"/>
      <c r="RRQ428" s="3"/>
      <c r="RRR428" s="3"/>
      <c r="RRS428" s="3"/>
      <c r="RRT428" s="3"/>
      <c r="RRU428" s="3"/>
      <c r="RRV428" s="3"/>
      <c r="RRW428" s="3"/>
      <c r="RRX428" s="3"/>
      <c r="RRY428" s="3"/>
      <c r="RRZ428" s="3"/>
      <c r="RSA428" s="3"/>
      <c r="RSB428" s="3"/>
      <c r="RSC428" s="3"/>
      <c r="RSD428" s="3"/>
      <c r="RSE428" s="3"/>
      <c r="RSF428" s="3"/>
      <c r="RSG428" s="3"/>
      <c r="RSH428" s="3"/>
      <c r="RSI428" s="3"/>
      <c r="RSJ428" s="3"/>
      <c r="RSK428" s="3"/>
      <c r="RSL428" s="3"/>
      <c r="RSM428" s="3"/>
      <c r="RSN428" s="3"/>
      <c r="RSO428" s="3"/>
      <c r="RSP428" s="3"/>
      <c r="RSQ428" s="3"/>
      <c r="RSR428" s="3"/>
      <c r="RSS428" s="3"/>
      <c r="RST428" s="3"/>
      <c r="RSU428" s="3"/>
      <c r="RSV428" s="3"/>
      <c r="RSW428" s="3"/>
      <c r="RSX428" s="3"/>
      <c r="RSY428" s="3"/>
      <c r="RSZ428" s="3"/>
      <c r="RTA428" s="3"/>
      <c r="RTB428" s="3"/>
      <c r="RTC428" s="3"/>
      <c r="RTD428" s="3"/>
      <c r="RTE428" s="3"/>
      <c r="RTF428" s="3"/>
      <c r="RTG428" s="3"/>
      <c r="RTH428" s="3"/>
      <c r="RTI428" s="3"/>
      <c r="RTJ428" s="3"/>
      <c r="RTK428" s="3"/>
      <c r="RTL428" s="3"/>
      <c r="RTM428" s="3"/>
      <c r="RTN428" s="3"/>
      <c r="RTO428" s="3"/>
      <c r="RTP428" s="3"/>
      <c r="RTQ428" s="3"/>
      <c r="RTR428" s="3"/>
      <c r="RTS428" s="3"/>
      <c r="RTT428" s="3"/>
      <c r="RTU428" s="3"/>
      <c r="RTV428" s="3"/>
      <c r="RTW428" s="3"/>
      <c r="RTX428" s="3"/>
      <c r="RTY428" s="3"/>
      <c r="RTZ428" s="3"/>
      <c r="RUA428" s="3"/>
      <c r="RUB428" s="3"/>
      <c r="RUC428" s="3"/>
      <c r="RUD428" s="3"/>
      <c r="RUE428" s="3"/>
      <c r="RUF428" s="3"/>
      <c r="RUG428" s="3"/>
      <c r="RUH428" s="3"/>
      <c r="RUI428" s="3"/>
      <c r="RUJ428" s="3"/>
      <c r="RUK428" s="3"/>
      <c r="RUL428" s="3"/>
      <c r="RUM428" s="3"/>
      <c r="RUN428" s="3"/>
      <c r="RUO428" s="3"/>
      <c r="RUP428" s="3"/>
      <c r="RUQ428" s="3"/>
      <c r="RUR428" s="3"/>
      <c r="RUS428" s="3"/>
      <c r="RUT428" s="3"/>
      <c r="RUU428" s="3"/>
      <c r="RUV428" s="3"/>
      <c r="RUW428" s="3"/>
      <c r="RUX428" s="3"/>
      <c r="RUY428" s="3"/>
      <c r="RUZ428" s="3"/>
      <c r="RVA428" s="3"/>
      <c r="RVB428" s="3"/>
      <c r="RVC428" s="3"/>
      <c r="RVD428" s="3"/>
      <c r="RVE428" s="3"/>
      <c r="RVF428" s="3"/>
      <c r="RVG428" s="3"/>
      <c r="RVH428" s="3"/>
      <c r="RVI428" s="3"/>
      <c r="RVJ428" s="3"/>
      <c r="RVK428" s="3"/>
      <c r="RVL428" s="3"/>
      <c r="RVM428" s="3"/>
      <c r="RVN428" s="3"/>
      <c r="RVO428" s="3"/>
      <c r="RVP428" s="3"/>
      <c r="RVQ428" s="3"/>
      <c r="RVR428" s="3"/>
      <c r="RVS428" s="3"/>
      <c r="RVT428" s="3"/>
      <c r="RVU428" s="3"/>
      <c r="RVV428" s="3"/>
      <c r="RVW428" s="3"/>
      <c r="RVX428" s="3"/>
      <c r="RVY428" s="3"/>
      <c r="RVZ428" s="3"/>
      <c r="RWA428" s="3"/>
      <c r="RWB428" s="3"/>
      <c r="RWC428" s="3"/>
      <c r="RWD428" s="3"/>
      <c r="RWE428" s="3"/>
      <c r="RWF428" s="3"/>
      <c r="RWG428" s="3"/>
      <c r="RWH428" s="3"/>
      <c r="RWI428" s="3"/>
      <c r="RWJ428" s="3"/>
      <c r="RWK428" s="3"/>
      <c r="RWL428" s="3"/>
      <c r="RWM428" s="3"/>
      <c r="RWN428" s="3"/>
      <c r="RWO428" s="3"/>
      <c r="RWP428" s="3"/>
      <c r="RWQ428" s="3"/>
      <c r="RWR428" s="3"/>
      <c r="RWS428" s="3"/>
      <c r="RWT428" s="3"/>
      <c r="RWU428" s="3"/>
      <c r="RWV428" s="3"/>
      <c r="RWW428" s="3"/>
      <c r="RWX428" s="3"/>
      <c r="RWY428" s="3"/>
      <c r="RWZ428" s="3"/>
      <c r="RXA428" s="3"/>
      <c r="RXB428" s="3"/>
      <c r="RXC428" s="3"/>
      <c r="RXD428" s="3"/>
      <c r="RXE428" s="3"/>
      <c r="RXF428" s="3"/>
      <c r="RXG428" s="3"/>
      <c r="RXH428" s="3"/>
      <c r="RXI428" s="3"/>
      <c r="RXJ428" s="3"/>
      <c r="RXK428" s="3"/>
      <c r="RXL428" s="3"/>
      <c r="RXM428" s="3"/>
      <c r="RXN428" s="3"/>
      <c r="RXO428" s="3"/>
      <c r="RXP428" s="3"/>
      <c r="RXQ428" s="3"/>
      <c r="RXR428" s="3"/>
      <c r="RXS428" s="3"/>
      <c r="RXT428" s="3"/>
      <c r="RXU428" s="3"/>
      <c r="RXV428" s="3"/>
      <c r="RXW428" s="3"/>
      <c r="RXX428" s="3"/>
      <c r="RXY428" s="3"/>
      <c r="RXZ428" s="3"/>
      <c r="RYA428" s="3"/>
      <c r="RYB428" s="3"/>
      <c r="RYC428" s="3"/>
      <c r="RYD428" s="3"/>
      <c r="RYE428" s="3"/>
      <c r="RYF428" s="3"/>
      <c r="RYG428" s="3"/>
      <c r="RYH428" s="3"/>
      <c r="RYI428" s="3"/>
      <c r="RYJ428" s="3"/>
      <c r="RYK428" s="3"/>
      <c r="RYL428" s="3"/>
      <c r="RYM428" s="3"/>
      <c r="RYN428" s="3"/>
      <c r="RYO428" s="3"/>
      <c r="RYP428" s="3"/>
      <c r="RYQ428" s="3"/>
      <c r="RYR428" s="3"/>
      <c r="RYS428" s="3"/>
      <c r="RYT428" s="3"/>
      <c r="RYU428" s="3"/>
      <c r="RYV428" s="3"/>
      <c r="RYW428" s="3"/>
      <c r="RYX428" s="3"/>
      <c r="RYY428" s="3"/>
      <c r="RYZ428" s="3"/>
      <c r="RZA428" s="3"/>
      <c r="RZB428" s="3"/>
      <c r="RZC428" s="3"/>
      <c r="RZD428" s="3"/>
      <c r="RZE428" s="3"/>
      <c r="RZF428" s="3"/>
      <c r="RZG428" s="3"/>
      <c r="RZH428" s="3"/>
      <c r="RZI428" s="3"/>
      <c r="RZJ428" s="3"/>
      <c r="RZK428" s="3"/>
      <c r="RZL428" s="3"/>
      <c r="RZM428" s="3"/>
      <c r="RZN428" s="3"/>
      <c r="RZO428" s="3"/>
      <c r="RZP428" s="3"/>
      <c r="RZQ428" s="3"/>
      <c r="RZR428" s="3"/>
      <c r="RZS428" s="3"/>
      <c r="RZT428" s="3"/>
      <c r="RZU428" s="3"/>
      <c r="RZV428" s="3"/>
      <c r="RZW428" s="3"/>
      <c r="RZX428" s="3"/>
      <c r="RZY428" s="3"/>
      <c r="RZZ428" s="3"/>
      <c r="SAA428" s="3"/>
      <c r="SAB428" s="3"/>
      <c r="SAC428" s="3"/>
      <c r="SAD428" s="3"/>
      <c r="SAE428" s="3"/>
      <c r="SAF428" s="3"/>
      <c r="SAG428" s="3"/>
      <c r="SAH428" s="3"/>
      <c r="SAI428" s="3"/>
      <c r="SAJ428" s="3"/>
      <c r="SAK428" s="3"/>
      <c r="SAL428" s="3"/>
      <c r="SAM428" s="3"/>
      <c r="SAN428" s="3"/>
      <c r="SAO428" s="3"/>
      <c r="SAP428" s="3"/>
      <c r="SAQ428" s="3"/>
      <c r="SAR428" s="3"/>
      <c r="SAS428" s="3"/>
      <c r="SAT428" s="3"/>
      <c r="SAU428" s="3"/>
      <c r="SAV428" s="3"/>
      <c r="SAW428" s="3"/>
      <c r="SAX428" s="3"/>
      <c r="SAY428" s="3"/>
      <c r="SAZ428" s="3"/>
      <c r="SBA428" s="3"/>
      <c r="SBB428" s="3"/>
      <c r="SBC428" s="3"/>
      <c r="SBD428" s="3"/>
      <c r="SBE428" s="3"/>
      <c r="SBF428" s="3"/>
      <c r="SBG428" s="3"/>
      <c r="SBH428" s="3"/>
      <c r="SBI428" s="3"/>
      <c r="SBJ428" s="3"/>
      <c r="SBK428" s="3"/>
      <c r="SBL428" s="3"/>
      <c r="SBM428" s="3"/>
      <c r="SBN428" s="3"/>
      <c r="SBO428" s="3"/>
      <c r="SBP428" s="3"/>
      <c r="SBQ428" s="3"/>
      <c r="SBR428" s="3"/>
      <c r="SBS428" s="3"/>
      <c r="SBT428" s="3"/>
      <c r="SBU428" s="3"/>
      <c r="SBV428" s="3"/>
      <c r="SBW428" s="3"/>
      <c r="SBX428" s="3"/>
      <c r="SBY428" s="3"/>
      <c r="SBZ428" s="3"/>
      <c r="SCA428" s="3"/>
      <c r="SCB428" s="3"/>
      <c r="SCC428" s="3"/>
      <c r="SCD428" s="3"/>
      <c r="SCE428" s="3"/>
      <c r="SCF428" s="3"/>
      <c r="SCG428" s="3"/>
      <c r="SCH428" s="3"/>
      <c r="SCI428" s="3"/>
      <c r="SCJ428" s="3"/>
      <c r="SCK428" s="3"/>
      <c r="SCL428" s="3"/>
      <c r="SCM428" s="3"/>
      <c r="SCN428" s="3"/>
      <c r="SCO428" s="3"/>
      <c r="SCP428" s="3"/>
      <c r="SCQ428" s="3"/>
      <c r="SCR428" s="3"/>
      <c r="SCS428" s="3"/>
      <c r="SCT428" s="3"/>
      <c r="SCU428" s="3"/>
      <c r="SCV428" s="3"/>
      <c r="SCW428" s="3"/>
      <c r="SCX428" s="3"/>
      <c r="SCY428" s="3"/>
      <c r="SCZ428" s="3"/>
      <c r="SDA428" s="3"/>
      <c r="SDB428" s="3"/>
      <c r="SDC428" s="3"/>
      <c r="SDD428" s="3"/>
      <c r="SDE428" s="3"/>
      <c r="SDF428" s="3"/>
      <c r="SDG428" s="3"/>
      <c r="SDH428" s="3"/>
      <c r="SDI428" s="3"/>
      <c r="SDJ428" s="3"/>
      <c r="SDK428" s="3"/>
      <c r="SDL428" s="3"/>
      <c r="SDM428" s="3"/>
      <c r="SDN428" s="3"/>
      <c r="SDO428" s="3"/>
      <c r="SDP428" s="3"/>
      <c r="SDQ428" s="3"/>
      <c r="SDR428" s="3"/>
      <c r="SDS428" s="3"/>
      <c r="SDT428" s="3"/>
      <c r="SDU428" s="3"/>
      <c r="SDV428" s="3"/>
      <c r="SDW428" s="3"/>
      <c r="SDX428" s="3"/>
      <c r="SDY428" s="3"/>
      <c r="SDZ428" s="3"/>
      <c r="SEA428" s="3"/>
      <c r="SEB428" s="3"/>
      <c r="SEC428" s="3"/>
      <c r="SED428" s="3"/>
      <c r="SEE428" s="3"/>
      <c r="SEF428" s="3"/>
      <c r="SEG428" s="3"/>
      <c r="SEH428" s="3"/>
      <c r="SEI428" s="3"/>
      <c r="SEJ428" s="3"/>
      <c r="SEK428" s="3"/>
      <c r="SEL428" s="3"/>
      <c r="SEM428" s="3"/>
      <c r="SEN428" s="3"/>
      <c r="SEO428" s="3"/>
      <c r="SEP428" s="3"/>
      <c r="SEQ428" s="3"/>
      <c r="SER428" s="3"/>
      <c r="SES428" s="3"/>
      <c r="SET428" s="3"/>
      <c r="SEU428" s="3"/>
      <c r="SEV428" s="3"/>
      <c r="SEW428" s="3"/>
      <c r="SEX428" s="3"/>
      <c r="SEY428" s="3"/>
      <c r="SEZ428" s="3"/>
      <c r="SFA428" s="3"/>
      <c r="SFB428" s="3"/>
      <c r="SFC428" s="3"/>
      <c r="SFD428" s="3"/>
      <c r="SFE428" s="3"/>
      <c r="SFF428" s="3"/>
      <c r="SFG428" s="3"/>
      <c r="SFH428" s="3"/>
      <c r="SFI428" s="3"/>
      <c r="SFJ428" s="3"/>
      <c r="SFK428" s="3"/>
      <c r="SFL428" s="3"/>
      <c r="SFM428" s="3"/>
      <c r="SFN428" s="3"/>
      <c r="SFO428" s="3"/>
      <c r="SFP428" s="3"/>
      <c r="SFQ428" s="3"/>
      <c r="SFR428" s="3"/>
      <c r="SFS428" s="3"/>
      <c r="SFT428" s="3"/>
      <c r="SFU428" s="3"/>
      <c r="SFV428" s="3"/>
      <c r="SFW428" s="3"/>
      <c r="SFX428" s="3"/>
      <c r="SFY428" s="3"/>
      <c r="SFZ428" s="3"/>
      <c r="SGA428" s="3"/>
      <c r="SGB428" s="3"/>
      <c r="SGC428" s="3"/>
      <c r="SGD428" s="3"/>
      <c r="SGE428" s="3"/>
      <c r="SGF428" s="3"/>
      <c r="SGG428" s="3"/>
      <c r="SGH428" s="3"/>
      <c r="SGI428" s="3"/>
      <c r="SGJ428" s="3"/>
      <c r="SGK428" s="3"/>
      <c r="SGL428" s="3"/>
      <c r="SGM428" s="3"/>
      <c r="SGN428" s="3"/>
      <c r="SGO428" s="3"/>
      <c r="SGP428" s="3"/>
      <c r="SGQ428" s="3"/>
      <c r="SGR428" s="3"/>
      <c r="SGS428" s="3"/>
      <c r="SGT428" s="3"/>
      <c r="SGU428" s="3"/>
      <c r="SGV428" s="3"/>
      <c r="SGW428" s="3"/>
      <c r="SGX428" s="3"/>
      <c r="SGY428" s="3"/>
      <c r="SGZ428" s="3"/>
      <c r="SHA428" s="3"/>
      <c r="SHB428" s="3"/>
      <c r="SHC428" s="3"/>
      <c r="SHD428" s="3"/>
      <c r="SHE428" s="3"/>
      <c r="SHF428" s="3"/>
      <c r="SHG428" s="3"/>
      <c r="SHH428" s="3"/>
      <c r="SHI428" s="3"/>
      <c r="SHJ428" s="3"/>
      <c r="SHK428" s="3"/>
      <c r="SHL428" s="3"/>
      <c r="SHM428" s="3"/>
      <c r="SHN428" s="3"/>
      <c r="SHO428" s="3"/>
      <c r="SHP428" s="3"/>
      <c r="SHQ428" s="3"/>
      <c r="SHR428" s="3"/>
      <c r="SHS428" s="3"/>
      <c r="SHT428" s="3"/>
      <c r="SHU428" s="3"/>
      <c r="SHV428" s="3"/>
      <c r="SHW428" s="3"/>
      <c r="SHX428" s="3"/>
      <c r="SHY428" s="3"/>
      <c r="SHZ428" s="3"/>
      <c r="SIA428" s="3"/>
      <c r="SIB428" s="3"/>
      <c r="SIC428" s="3"/>
      <c r="SID428" s="3"/>
      <c r="SIE428" s="3"/>
      <c r="SIF428" s="3"/>
      <c r="SIG428" s="3"/>
      <c r="SIH428" s="3"/>
      <c r="SII428" s="3"/>
      <c r="SIJ428" s="3"/>
      <c r="SIK428" s="3"/>
      <c r="SIL428" s="3"/>
      <c r="SIM428" s="3"/>
      <c r="SIN428" s="3"/>
      <c r="SIO428" s="3"/>
      <c r="SIP428" s="3"/>
      <c r="SIQ428" s="3"/>
      <c r="SIR428" s="3"/>
      <c r="SIS428" s="3"/>
      <c r="SIT428" s="3"/>
      <c r="SIU428" s="3"/>
      <c r="SIV428" s="3"/>
      <c r="SIW428" s="3"/>
      <c r="SIX428" s="3"/>
      <c r="SIY428" s="3"/>
      <c r="SIZ428" s="3"/>
      <c r="SJA428" s="3"/>
      <c r="SJB428" s="3"/>
      <c r="SJC428" s="3"/>
      <c r="SJD428" s="3"/>
      <c r="SJE428" s="3"/>
      <c r="SJF428" s="3"/>
      <c r="SJG428" s="3"/>
      <c r="SJH428" s="3"/>
      <c r="SJI428" s="3"/>
      <c r="SJJ428" s="3"/>
      <c r="SJK428" s="3"/>
      <c r="SJL428" s="3"/>
      <c r="SJM428" s="3"/>
      <c r="SJN428" s="3"/>
      <c r="SJO428" s="3"/>
      <c r="SJP428" s="3"/>
      <c r="SJQ428" s="3"/>
      <c r="SJR428" s="3"/>
      <c r="SJS428" s="3"/>
      <c r="SJT428" s="3"/>
      <c r="SJU428" s="3"/>
      <c r="SJV428" s="3"/>
      <c r="SJW428" s="3"/>
      <c r="SJX428" s="3"/>
      <c r="SJY428" s="3"/>
      <c r="SJZ428" s="3"/>
      <c r="SKA428" s="3"/>
      <c r="SKB428" s="3"/>
      <c r="SKC428" s="3"/>
      <c r="SKD428" s="3"/>
      <c r="SKE428" s="3"/>
      <c r="SKF428" s="3"/>
      <c r="SKG428" s="3"/>
      <c r="SKH428" s="3"/>
      <c r="SKI428" s="3"/>
      <c r="SKJ428" s="3"/>
      <c r="SKK428" s="3"/>
      <c r="SKL428" s="3"/>
      <c r="SKM428" s="3"/>
      <c r="SKN428" s="3"/>
      <c r="SKO428" s="3"/>
      <c r="SKP428" s="3"/>
      <c r="SKQ428" s="3"/>
      <c r="SKR428" s="3"/>
      <c r="SKS428" s="3"/>
      <c r="SKT428" s="3"/>
      <c r="SKU428" s="3"/>
      <c r="SKV428" s="3"/>
      <c r="SKW428" s="3"/>
      <c r="SKX428" s="3"/>
      <c r="SKY428" s="3"/>
      <c r="SKZ428" s="3"/>
      <c r="SLA428" s="3"/>
      <c r="SLB428" s="3"/>
      <c r="SLC428" s="3"/>
      <c r="SLD428" s="3"/>
      <c r="SLE428" s="3"/>
      <c r="SLF428" s="3"/>
      <c r="SLG428" s="3"/>
      <c r="SLH428" s="3"/>
      <c r="SLI428" s="3"/>
      <c r="SLJ428" s="3"/>
      <c r="SLK428" s="3"/>
      <c r="SLL428" s="3"/>
      <c r="SLM428" s="3"/>
      <c r="SLN428" s="3"/>
      <c r="SLO428" s="3"/>
      <c r="SLP428" s="3"/>
      <c r="SLQ428" s="3"/>
      <c r="SLR428" s="3"/>
      <c r="SLS428" s="3"/>
      <c r="SLT428" s="3"/>
      <c r="SLU428" s="3"/>
      <c r="SLV428" s="3"/>
      <c r="SLW428" s="3"/>
      <c r="SLX428" s="3"/>
      <c r="SLY428" s="3"/>
      <c r="SLZ428" s="3"/>
      <c r="SMA428" s="3"/>
      <c r="SMB428" s="3"/>
      <c r="SMC428" s="3"/>
      <c r="SMD428" s="3"/>
      <c r="SME428" s="3"/>
      <c r="SMF428" s="3"/>
      <c r="SMG428" s="3"/>
      <c r="SMH428" s="3"/>
      <c r="SMI428" s="3"/>
      <c r="SMJ428" s="3"/>
      <c r="SMK428" s="3"/>
      <c r="SML428" s="3"/>
      <c r="SMM428" s="3"/>
      <c r="SMN428" s="3"/>
      <c r="SMO428" s="3"/>
      <c r="SMP428" s="3"/>
      <c r="SMQ428" s="3"/>
      <c r="SMR428" s="3"/>
      <c r="SMS428" s="3"/>
      <c r="SMT428" s="3"/>
      <c r="SMU428" s="3"/>
      <c r="SMV428" s="3"/>
      <c r="SMW428" s="3"/>
      <c r="SMX428" s="3"/>
      <c r="SMY428" s="3"/>
      <c r="SMZ428" s="3"/>
      <c r="SNA428" s="3"/>
      <c r="SNB428" s="3"/>
      <c r="SNC428" s="3"/>
      <c r="SND428" s="3"/>
      <c r="SNE428" s="3"/>
      <c r="SNF428" s="3"/>
      <c r="SNG428" s="3"/>
      <c r="SNH428" s="3"/>
      <c r="SNI428" s="3"/>
      <c r="SNJ428" s="3"/>
      <c r="SNK428" s="3"/>
      <c r="SNL428" s="3"/>
      <c r="SNM428" s="3"/>
      <c r="SNN428" s="3"/>
      <c r="SNO428" s="3"/>
      <c r="SNP428" s="3"/>
      <c r="SNQ428" s="3"/>
      <c r="SNR428" s="3"/>
      <c r="SNS428" s="3"/>
      <c r="SNT428" s="3"/>
      <c r="SNU428" s="3"/>
      <c r="SNV428" s="3"/>
      <c r="SNW428" s="3"/>
      <c r="SNX428" s="3"/>
      <c r="SNY428" s="3"/>
      <c r="SNZ428" s="3"/>
      <c r="SOA428" s="3"/>
      <c r="SOB428" s="3"/>
      <c r="SOC428" s="3"/>
      <c r="SOD428" s="3"/>
      <c r="SOE428" s="3"/>
      <c r="SOF428" s="3"/>
      <c r="SOG428" s="3"/>
      <c r="SOH428" s="3"/>
      <c r="SOI428" s="3"/>
      <c r="SOJ428" s="3"/>
      <c r="SOK428" s="3"/>
      <c r="SOL428" s="3"/>
      <c r="SOM428" s="3"/>
      <c r="SON428" s="3"/>
      <c r="SOO428" s="3"/>
      <c r="SOP428" s="3"/>
      <c r="SOQ428" s="3"/>
      <c r="SOR428" s="3"/>
      <c r="SOS428" s="3"/>
      <c r="SOT428" s="3"/>
      <c r="SOU428" s="3"/>
      <c r="SOV428" s="3"/>
      <c r="SOW428" s="3"/>
      <c r="SOX428" s="3"/>
      <c r="SOY428" s="3"/>
      <c r="SOZ428" s="3"/>
      <c r="SPA428" s="3"/>
      <c r="SPB428" s="3"/>
      <c r="SPC428" s="3"/>
      <c r="SPD428" s="3"/>
      <c r="SPE428" s="3"/>
      <c r="SPF428" s="3"/>
      <c r="SPG428" s="3"/>
      <c r="SPH428" s="3"/>
      <c r="SPI428" s="3"/>
      <c r="SPJ428" s="3"/>
      <c r="SPK428" s="3"/>
      <c r="SPL428" s="3"/>
      <c r="SPM428" s="3"/>
      <c r="SPN428" s="3"/>
      <c r="SPO428" s="3"/>
      <c r="SPP428" s="3"/>
      <c r="SPQ428" s="3"/>
      <c r="SPR428" s="3"/>
      <c r="SPS428" s="3"/>
      <c r="SPT428" s="3"/>
      <c r="SPU428" s="3"/>
      <c r="SPV428" s="3"/>
      <c r="SPW428" s="3"/>
      <c r="SPX428" s="3"/>
      <c r="SPY428" s="3"/>
      <c r="SPZ428" s="3"/>
      <c r="SQA428" s="3"/>
      <c r="SQB428" s="3"/>
      <c r="SQC428" s="3"/>
      <c r="SQD428" s="3"/>
      <c r="SQE428" s="3"/>
      <c r="SQF428" s="3"/>
      <c r="SQG428" s="3"/>
      <c r="SQH428" s="3"/>
      <c r="SQI428" s="3"/>
      <c r="SQJ428" s="3"/>
      <c r="SQK428" s="3"/>
      <c r="SQL428" s="3"/>
      <c r="SQM428" s="3"/>
      <c r="SQN428" s="3"/>
      <c r="SQO428" s="3"/>
      <c r="SQP428" s="3"/>
      <c r="SQQ428" s="3"/>
      <c r="SQR428" s="3"/>
      <c r="SQS428" s="3"/>
      <c r="SQT428" s="3"/>
      <c r="SQU428" s="3"/>
      <c r="SQV428" s="3"/>
      <c r="SQW428" s="3"/>
      <c r="SQX428" s="3"/>
      <c r="SQY428" s="3"/>
      <c r="SQZ428" s="3"/>
      <c r="SRA428" s="3"/>
      <c r="SRB428" s="3"/>
      <c r="SRC428" s="3"/>
      <c r="SRD428" s="3"/>
      <c r="SRE428" s="3"/>
      <c r="SRF428" s="3"/>
      <c r="SRG428" s="3"/>
      <c r="SRH428" s="3"/>
      <c r="SRI428" s="3"/>
      <c r="SRJ428" s="3"/>
      <c r="SRK428" s="3"/>
      <c r="SRL428" s="3"/>
      <c r="SRM428" s="3"/>
      <c r="SRN428" s="3"/>
      <c r="SRO428" s="3"/>
      <c r="SRP428" s="3"/>
      <c r="SRQ428" s="3"/>
      <c r="SRR428" s="3"/>
      <c r="SRS428" s="3"/>
      <c r="SRT428" s="3"/>
      <c r="SRU428" s="3"/>
      <c r="SRV428" s="3"/>
      <c r="SRW428" s="3"/>
      <c r="SRX428" s="3"/>
      <c r="SRY428" s="3"/>
      <c r="SRZ428" s="3"/>
      <c r="SSA428" s="3"/>
      <c r="SSB428" s="3"/>
      <c r="SSC428" s="3"/>
      <c r="SSD428" s="3"/>
      <c r="SSE428" s="3"/>
      <c r="SSF428" s="3"/>
      <c r="SSG428" s="3"/>
      <c r="SSH428" s="3"/>
      <c r="SSI428" s="3"/>
      <c r="SSJ428" s="3"/>
      <c r="SSK428" s="3"/>
      <c r="SSL428" s="3"/>
      <c r="SSM428" s="3"/>
      <c r="SSN428" s="3"/>
      <c r="SSO428" s="3"/>
      <c r="SSP428" s="3"/>
      <c r="SSQ428" s="3"/>
      <c r="SSR428" s="3"/>
      <c r="SSS428" s="3"/>
      <c r="SST428" s="3"/>
      <c r="SSU428" s="3"/>
      <c r="SSV428" s="3"/>
      <c r="SSW428" s="3"/>
      <c r="SSX428" s="3"/>
      <c r="SSY428" s="3"/>
      <c r="SSZ428" s="3"/>
      <c r="STA428" s="3"/>
      <c r="STB428" s="3"/>
      <c r="STC428" s="3"/>
      <c r="STD428" s="3"/>
      <c r="STE428" s="3"/>
      <c r="STF428" s="3"/>
      <c r="STG428" s="3"/>
      <c r="STH428" s="3"/>
      <c r="STI428" s="3"/>
      <c r="STJ428" s="3"/>
      <c r="STK428" s="3"/>
      <c r="STL428" s="3"/>
      <c r="STM428" s="3"/>
      <c r="STN428" s="3"/>
      <c r="STO428" s="3"/>
      <c r="STP428" s="3"/>
      <c r="STQ428" s="3"/>
      <c r="STR428" s="3"/>
      <c r="STS428" s="3"/>
      <c r="STT428" s="3"/>
      <c r="STU428" s="3"/>
      <c r="STV428" s="3"/>
      <c r="STW428" s="3"/>
      <c r="STX428" s="3"/>
      <c r="STY428" s="3"/>
      <c r="STZ428" s="3"/>
      <c r="SUA428" s="3"/>
      <c r="SUB428" s="3"/>
      <c r="SUC428" s="3"/>
      <c r="SUD428" s="3"/>
      <c r="SUE428" s="3"/>
      <c r="SUF428" s="3"/>
      <c r="SUG428" s="3"/>
      <c r="SUH428" s="3"/>
      <c r="SUI428" s="3"/>
      <c r="SUJ428" s="3"/>
      <c r="SUK428" s="3"/>
      <c r="SUL428" s="3"/>
      <c r="SUM428" s="3"/>
      <c r="SUN428" s="3"/>
      <c r="SUO428" s="3"/>
      <c r="SUP428" s="3"/>
      <c r="SUQ428" s="3"/>
      <c r="SUR428" s="3"/>
      <c r="SUS428" s="3"/>
      <c r="SUT428" s="3"/>
      <c r="SUU428" s="3"/>
      <c r="SUV428" s="3"/>
      <c r="SUW428" s="3"/>
      <c r="SUX428" s="3"/>
      <c r="SUY428" s="3"/>
      <c r="SUZ428" s="3"/>
      <c r="SVA428" s="3"/>
      <c r="SVB428" s="3"/>
      <c r="SVC428" s="3"/>
      <c r="SVD428" s="3"/>
      <c r="SVE428" s="3"/>
      <c r="SVF428" s="3"/>
      <c r="SVG428" s="3"/>
      <c r="SVH428" s="3"/>
      <c r="SVI428" s="3"/>
      <c r="SVJ428" s="3"/>
      <c r="SVK428" s="3"/>
      <c r="SVL428" s="3"/>
      <c r="SVM428" s="3"/>
      <c r="SVN428" s="3"/>
      <c r="SVO428" s="3"/>
      <c r="SVP428" s="3"/>
      <c r="SVQ428" s="3"/>
      <c r="SVR428" s="3"/>
      <c r="SVS428" s="3"/>
      <c r="SVT428" s="3"/>
      <c r="SVU428" s="3"/>
      <c r="SVV428" s="3"/>
      <c r="SVW428" s="3"/>
      <c r="SVX428" s="3"/>
      <c r="SVY428" s="3"/>
      <c r="SVZ428" s="3"/>
      <c r="SWA428" s="3"/>
      <c r="SWB428" s="3"/>
      <c r="SWC428" s="3"/>
      <c r="SWD428" s="3"/>
      <c r="SWE428" s="3"/>
      <c r="SWF428" s="3"/>
      <c r="SWG428" s="3"/>
      <c r="SWH428" s="3"/>
      <c r="SWI428" s="3"/>
      <c r="SWJ428" s="3"/>
      <c r="SWK428" s="3"/>
      <c r="SWL428" s="3"/>
      <c r="SWM428" s="3"/>
      <c r="SWN428" s="3"/>
      <c r="SWO428" s="3"/>
      <c r="SWP428" s="3"/>
      <c r="SWQ428" s="3"/>
      <c r="SWR428" s="3"/>
      <c r="SWS428" s="3"/>
      <c r="SWT428" s="3"/>
      <c r="SWU428" s="3"/>
      <c r="SWV428" s="3"/>
      <c r="SWW428" s="3"/>
      <c r="SWX428" s="3"/>
      <c r="SWY428" s="3"/>
      <c r="SWZ428" s="3"/>
      <c r="SXA428" s="3"/>
      <c r="SXB428" s="3"/>
      <c r="SXC428" s="3"/>
      <c r="SXD428" s="3"/>
      <c r="SXE428" s="3"/>
      <c r="SXF428" s="3"/>
      <c r="SXG428" s="3"/>
      <c r="SXH428" s="3"/>
      <c r="SXI428" s="3"/>
      <c r="SXJ428" s="3"/>
      <c r="SXK428" s="3"/>
      <c r="SXL428" s="3"/>
      <c r="SXM428" s="3"/>
      <c r="SXN428" s="3"/>
      <c r="SXO428" s="3"/>
      <c r="SXP428" s="3"/>
      <c r="SXQ428" s="3"/>
      <c r="SXR428" s="3"/>
      <c r="SXS428" s="3"/>
      <c r="SXT428" s="3"/>
      <c r="SXU428" s="3"/>
      <c r="SXV428" s="3"/>
      <c r="SXW428" s="3"/>
      <c r="SXX428" s="3"/>
      <c r="SXY428" s="3"/>
      <c r="SXZ428" s="3"/>
      <c r="SYA428" s="3"/>
      <c r="SYB428" s="3"/>
      <c r="SYC428" s="3"/>
      <c r="SYD428" s="3"/>
      <c r="SYE428" s="3"/>
      <c r="SYF428" s="3"/>
      <c r="SYG428" s="3"/>
      <c r="SYH428" s="3"/>
      <c r="SYI428" s="3"/>
      <c r="SYJ428" s="3"/>
      <c r="SYK428" s="3"/>
      <c r="SYL428" s="3"/>
      <c r="SYM428" s="3"/>
      <c r="SYN428" s="3"/>
      <c r="SYO428" s="3"/>
      <c r="SYP428" s="3"/>
      <c r="SYQ428" s="3"/>
      <c r="SYR428" s="3"/>
      <c r="SYS428" s="3"/>
      <c r="SYT428" s="3"/>
      <c r="SYU428" s="3"/>
      <c r="SYV428" s="3"/>
      <c r="SYW428" s="3"/>
      <c r="SYX428" s="3"/>
      <c r="SYY428" s="3"/>
      <c r="SYZ428" s="3"/>
      <c r="SZA428" s="3"/>
      <c r="SZB428" s="3"/>
      <c r="SZC428" s="3"/>
      <c r="SZD428" s="3"/>
      <c r="SZE428" s="3"/>
      <c r="SZF428" s="3"/>
      <c r="SZG428" s="3"/>
      <c r="SZH428" s="3"/>
      <c r="SZI428" s="3"/>
      <c r="SZJ428" s="3"/>
      <c r="SZK428" s="3"/>
      <c r="SZL428" s="3"/>
      <c r="SZM428" s="3"/>
      <c r="SZN428" s="3"/>
      <c r="SZO428" s="3"/>
      <c r="SZP428" s="3"/>
      <c r="SZQ428" s="3"/>
      <c r="SZR428" s="3"/>
      <c r="SZS428" s="3"/>
      <c r="SZT428" s="3"/>
      <c r="SZU428" s="3"/>
      <c r="SZV428" s="3"/>
      <c r="SZW428" s="3"/>
      <c r="SZX428" s="3"/>
      <c r="SZY428" s="3"/>
      <c r="SZZ428" s="3"/>
      <c r="TAA428" s="3"/>
      <c r="TAB428" s="3"/>
      <c r="TAC428" s="3"/>
      <c r="TAD428" s="3"/>
      <c r="TAE428" s="3"/>
      <c r="TAF428" s="3"/>
      <c r="TAG428" s="3"/>
      <c r="TAH428" s="3"/>
      <c r="TAI428" s="3"/>
      <c r="TAJ428" s="3"/>
      <c r="TAK428" s="3"/>
      <c r="TAL428" s="3"/>
      <c r="TAM428" s="3"/>
      <c r="TAN428" s="3"/>
      <c r="TAO428" s="3"/>
      <c r="TAP428" s="3"/>
      <c r="TAQ428" s="3"/>
      <c r="TAR428" s="3"/>
      <c r="TAS428" s="3"/>
      <c r="TAT428" s="3"/>
      <c r="TAU428" s="3"/>
      <c r="TAV428" s="3"/>
      <c r="TAW428" s="3"/>
      <c r="TAX428" s="3"/>
      <c r="TAY428" s="3"/>
      <c r="TAZ428" s="3"/>
      <c r="TBA428" s="3"/>
      <c r="TBB428" s="3"/>
      <c r="TBC428" s="3"/>
      <c r="TBD428" s="3"/>
      <c r="TBE428" s="3"/>
      <c r="TBF428" s="3"/>
      <c r="TBG428" s="3"/>
      <c r="TBH428" s="3"/>
      <c r="TBI428" s="3"/>
      <c r="TBJ428" s="3"/>
      <c r="TBK428" s="3"/>
      <c r="TBL428" s="3"/>
      <c r="TBM428" s="3"/>
      <c r="TBN428" s="3"/>
      <c r="TBO428" s="3"/>
      <c r="TBP428" s="3"/>
      <c r="TBQ428" s="3"/>
      <c r="TBR428" s="3"/>
      <c r="TBS428" s="3"/>
      <c r="TBT428" s="3"/>
      <c r="TBU428" s="3"/>
      <c r="TBV428" s="3"/>
      <c r="TBW428" s="3"/>
      <c r="TBX428" s="3"/>
      <c r="TBY428" s="3"/>
      <c r="TBZ428" s="3"/>
      <c r="TCA428" s="3"/>
      <c r="TCB428" s="3"/>
      <c r="TCC428" s="3"/>
      <c r="TCD428" s="3"/>
      <c r="TCE428" s="3"/>
      <c r="TCF428" s="3"/>
      <c r="TCG428" s="3"/>
      <c r="TCH428" s="3"/>
      <c r="TCI428" s="3"/>
      <c r="TCJ428" s="3"/>
      <c r="TCK428" s="3"/>
      <c r="TCL428" s="3"/>
      <c r="TCM428" s="3"/>
      <c r="TCN428" s="3"/>
      <c r="TCO428" s="3"/>
      <c r="TCP428" s="3"/>
      <c r="TCQ428" s="3"/>
      <c r="TCR428" s="3"/>
      <c r="TCS428" s="3"/>
      <c r="TCT428" s="3"/>
      <c r="TCU428" s="3"/>
      <c r="TCV428" s="3"/>
      <c r="TCW428" s="3"/>
      <c r="TCX428" s="3"/>
      <c r="TCY428" s="3"/>
      <c r="TCZ428" s="3"/>
      <c r="TDA428" s="3"/>
      <c r="TDB428" s="3"/>
      <c r="TDC428" s="3"/>
      <c r="TDD428" s="3"/>
      <c r="TDE428" s="3"/>
      <c r="TDF428" s="3"/>
      <c r="TDG428" s="3"/>
      <c r="TDH428" s="3"/>
      <c r="TDI428" s="3"/>
      <c r="TDJ428" s="3"/>
      <c r="TDK428" s="3"/>
      <c r="TDL428" s="3"/>
      <c r="TDM428" s="3"/>
      <c r="TDN428" s="3"/>
      <c r="TDO428" s="3"/>
      <c r="TDP428" s="3"/>
      <c r="TDQ428" s="3"/>
      <c r="TDR428" s="3"/>
      <c r="TDS428" s="3"/>
      <c r="TDT428" s="3"/>
      <c r="TDU428" s="3"/>
      <c r="TDV428" s="3"/>
      <c r="TDW428" s="3"/>
      <c r="TDX428" s="3"/>
      <c r="TDY428" s="3"/>
      <c r="TDZ428" s="3"/>
      <c r="TEA428" s="3"/>
      <c r="TEB428" s="3"/>
      <c r="TEC428" s="3"/>
      <c r="TED428" s="3"/>
      <c r="TEE428" s="3"/>
      <c r="TEF428" s="3"/>
      <c r="TEG428" s="3"/>
      <c r="TEH428" s="3"/>
      <c r="TEI428" s="3"/>
      <c r="TEJ428" s="3"/>
      <c r="TEK428" s="3"/>
      <c r="TEL428" s="3"/>
      <c r="TEM428" s="3"/>
      <c r="TEN428" s="3"/>
      <c r="TEO428" s="3"/>
      <c r="TEP428" s="3"/>
      <c r="TEQ428" s="3"/>
      <c r="TER428" s="3"/>
      <c r="TES428" s="3"/>
      <c r="TET428" s="3"/>
      <c r="TEU428" s="3"/>
      <c r="TEV428" s="3"/>
      <c r="TEW428" s="3"/>
      <c r="TEX428" s="3"/>
      <c r="TEY428" s="3"/>
      <c r="TEZ428" s="3"/>
      <c r="TFA428" s="3"/>
      <c r="TFB428" s="3"/>
      <c r="TFC428" s="3"/>
      <c r="TFD428" s="3"/>
      <c r="TFE428" s="3"/>
      <c r="TFF428" s="3"/>
      <c r="TFG428" s="3"/>
      <c r="TFH428" s="3"/>
      <c r="TFI428" s="3"/>
      <c r="TFJ428" s="3"/>
      <c r="TFK428" s="3"/>
      <c r="TFL428" s="3"/>
      <c r="TFM428" s="3"/>
      <c r="TFN428" s="3"/>
      <c r="TFO428" s="3"/>
      <c r="TFP428" s="3"/>
      <c r="TFQ428" s="3"/>
      <c r="TFR428" s="3"/>
      <c r="TFS428" s="3"/>
      <c r="TFT428" s="3"/>
      <c r="TFU428" s="3"/>
      <c r="TFV428" s="3"/>
      <c r="TFW428" s="3"/>
      <c r="TFX428" s="3"/>
      <c r="TFY428" s="3"/>
      <c r="TFZ428" s="3"/>
      <c r="TGA428" s="3"/>
      <c r="TGB428" s="3"/>
      <c r="TGC428" s="3"/>
      <c r="TGD428" s="3"/>
      <c r="TGE428" s="3"/>
      <c r="TGF428" s="3"/>
      <c r="TGG428" s="3"/>
      <c r="TGH428" s="3"/>
      <c r="TGI428" s="3"/>
      <c r="TGJ428" s="3"/>
      <c r="TGK428" s="3"/>
      <c r="TGL428" s="3"/>
      <c r="TGM428" s="3"/>
      <c r="TGN428" s="3"/>
      <c r="TGO428" s="3"/>
      <c r="TGP428" s="3"/>
      <c r="TGQ428" s="3"/>
      <c r="TGR428" s="3"/>
      <c r="TGS428" s="3"/>
      <c r="TGT428" s="3"/>
      <c r="TGU428" s="3"/>
      <c r="TGV428" s="3"/>
      <c r="TGW428" s="3"/>
      <c r="TGX428" s="3"/>
      <c r="TGY428" s="3"/>
      <c r="TGZ428" s="3"/>
      <c r="THA428" s="3"/>
      <c r="THB428" s="3"/>
      <c r="THC428" s="3"/>
      <c r="THD428" s="3"/>
      <c r="THE428" s="3"/>
      <c r="THF428" s="3"/>
      <c r="THG428" s="3"/>
      <c r="THH428" s="3"/>
      <c r="THI428" s="3"/>
      <c r="THJ428" s="3"/>
      <c r="THK428" s="3"/>
      <c r="THL428" s="3"/>
      <c r="THM428" s="3"/>
      <c r="THN428" s="3"/>
      <c r="THO428" s="3"/>
      <c r="THP428" s="3"/>
      <c r="THQ428" s="3"/>
      <c r="THR428" s="3"/>
      <c r="THS428" s="3"/>
      <c r="THT428" s="3"/>
      <c r="THU428" s="3"/>
      <c r="THV428" s="3"/>
      <c r="THW428" s="3"/>
      <c r="THX428" s="3"/>
      <c r="THY428" s="3"/>
      <c r="THZ428" s="3"/>
      <c r="TIA428" s="3"/>
      <c r="TIB428" s="3"/>
      <c r="TIC428" s="3"/>
      <c r="TID428" s="3"/>
      <c r="TIE428" s="3"/>
      <c r="TIF428" s="3"/>
      <c r="TIG428" s="3"/>
      <c r="TIH428" s="3"/>
      <c r="TII428" s="3"/>
      <c r="TIJ428" s="3"/>
      <c r="TIK428" s="3"/>
      <c r="TIL428" s="3"/>
      <c r="TIM428" s="3"/>
      <c r="TIN428" s="3"/>
      <c r="TIO428" s="3"/>
      <c r="TIP428" s="3"/>
      <c r="TIQ428" s="3"/>
      <c r="TIR428" s="3"/>
      <c r="TIS428" s="3"/>
      <c r="TIT428" s="3"/>
      <c r="TIU428" s="3"/>
      <c r="TIV428" s="3"/>
      <c r="TIW428" s="3"/>
      <c r="TIX428" s="3"/>
      <c r="TIY428" s="3"/>
      <c r="TIZ428" s="3"/>
      <c r="TJA428" s="3"/>
      <c r="TJB428" s="3"/>
      <c r="TJC428" s="3"/>
      <c r="TJD428" s="3"/>
      <c r="TJE428" s="3"/>
      <c r="TJF428" s="3"/>
      <c r="TJG428" s="3"/>
      <c r="TJH428" s="3"/>
      <c r="TJI428" s="3"/>
      <c r="TJJ428" s="3"/>
      <c r="TJK428" s="3"/>
      <c r="TJL428" s="3"/>
      <c r="TJM428" s="3"/>
      <c r="TJN428" s="3"/>
      <c r="TJO428" s="3"/>
      <c r="TJP428" s="3"/>
      <c r="TJQ428" s="3"/>
      <c r="TJR428" s="3"/>
      <c r="TJS428" s="3"/>
      <c r="TJT428" s="3"/>
      <c r="TJU428" s="3"/>
      <c r="TJV428" s="3"/>
      <c r="TJW428" s="3"/>
      <c r="TJX428" s="3"/>
      <c r="TJY428" s="3"/>
      <c r="TJZ428" s="3"/>
      <c r="TKA428" s="3"/>
      <c r="TKB428" s="3"/>
      <c r="TKC428" s="3"/>
      <c r="TKD428" s="3"/>
      <c r="TKE428" s="3"/>
      <c r="TKF428" s="3"/>
      <c r="TKG428" s="3"/>
      <c r="TKH428" s="3"/>
      <c r="TKI428" s="3"/>
      <c r="TKJ428" s="3"/>
      <c r="TKK428" s="3"/>
      <c r="TKL428" s="3"/>
      <c r="TKM428" s="3"/>
      <c r="TKN428" s="3"/>
      <c r="TKO428" s="3"/>
      <c r="TKP428" s="3"/>
      <c r="TKQ428" s="3"/>
      <c r="TKR428" s="3"/>
      <c r="TKS428" s="3"/>
      <c r="TKT428" s="3"/>
      <c r="TKU428" s="3"/>
      <c r="TKV428" s="3"/>
      <c r="TKW428" s="3"/>
      <c r="TKX428" s="3"/>
      <c r="TKY428" s="3"/>
      <c r="TKZ428" s="3"/>
      <c r="TLA428" s="3"/>
      <c r="TLB428" s="3"/>
      <c r="TLC428" s="3"/>
      <c r="TLD428" s="3"/>
      <c r="TLE428" s="3"/>
      <c r="TLF428" s="3"/>
      <c r="TLG428" s="3"/>
      <c r="TLH428" s="3"/>
      <c r="TLI428" s="3"/>
      <c r="TLJ428" s="3"/>
      <c r="TLK428" s="3"/>
      <c r="TLL428" s="3"/>
      <c r="TLM428" s="3"/>
      <c r="TLN428" s="3"/>
      <c r="TLO428" s="3"/>
      <c r="TLP428" s="3"/>
      <c r="TLQ428" s="3"/>
      <c r="TLR428" s="3"/>
      <c r="TLS428" s="3"/>
      <c r="TLT428" s="3"/>
      <c r="TLU428" s="3"/>
      <c r="TLV428" s="3"/>
      <c r="TLW428" s="3"/>
      <c r="TLX428" s="3"/>
      <c r="TLY428" s="3"/>
      <c r="TLZ428" s="3"/>
      <c r="TMA428" s="3"/>
      <c r="TMB428" s="3"/>
      <c r="TMC428" s="3"/>
      <c r="TMD428" s="3"/>
      <c r="TME428" s="3"/>
      <c r="TMF428" s="3"/>
      <c r="TMG428" s="3"/>
      <c r="TMH428" s="3"/>
      <c r="TMI428" s="3"/>
      <c r="TMJ428" s="3"/>
      <c r="TMK428" s="3"/>
      <c r="TML428" s="3"/>
      <c r="TMM428" s="3"/>
      <c r="TMN428" s="3"/>
      <c r="TMO428" s="3"/>
      <c r="TMP428" s="3"/>
      <c r="TMQ428" s="3"/>
      <c r="TMR428" s="3"/>
      <c r="TMS428" s="3"/>
      <c r="TMT428" s="3"/>
      <c r="TMU428" s="3"/>
      <c r="TMV428" s="3"/>
      <c r="TMW428" s="3"/>
      <c r="TMX428" s="3"/>
      <c r="TMY428" s="3"/>
      <c r="TMZ428" s="3"/>
      <c r="TNA428" s="3"/>
      <c r="TNB428" s="3"/>
      <c r="TNC428" s="3"/>
      <c r="TND428" s="3"/>
      <c r="TNE428" s="3"/>
      <c r="TNF428" s="3"/>
      <c r="TNG428" s="3"/>
      <c r="TNH428" s="3"/>
      <c r="TNI428" s="3"/>
      <c r="TNJ428" s="3"/>
      <c r="TNK428" s="3"/>
      <c r="TNL428" s="3"/>
      <c r="TNM428" s="3"/>
      <c r="TNN428" s="3"/>
      <c r="TNO428" s="3"/>
      <c r="TNP428" s="3"/>
      <c r="TNQ428" s="3"/>
      <c r="TNR428" s="3"/>
      <c r="TNS428" s="3"/>
      <c r="TNT428" s="3"/>
      <c r="TNU428" s="3"/>
      <c r="TNV428" s="3"/>
      <c r="TNW428" s="3"/>
      <c r="TNX428" s="3"/>
      <c r="TNY428" s="3"/>
      <c r="TNZ428" s="3"/>
      <c r="TOA428" s="3"/>
      <c r="TOB428" s="3"/>
      <c r="TOC428" s="3"/>
      <c r="TOD428" s="3"/>
      <c r="TOE428" s="3"/>
      <c r="TOF428" s="3"/>
      <c r="TOG428" s="3"/>
      <c r="TOH428" s="3"/>
      <c r="TOI428" s="3"/>
      <c r="TOJ428" s="3"/>
      <c r="TOK428" s="3"/>
      <c r="TOL428" s="3"/>
      <c r="TOM428" s="3"/>
      <c r="TON428" s="3"/>
      <c r="TOO428" s="3"/>
      <c r="TOP428" s="3"/>
      <c r="TOQ428" s="3"/>
      <c r="TOR428" s="3"/>
      <c r="TOS428" s="3"/>
      <c r="TOT428" s="3"/>
      <c r="TOU428" s="3"/>
      <c r="TOV428" s="3"/>
      <c r="TOW428" s="3"/>
      <c r="TOX428" s="3"/>
      <c r="TOY428" s="3"/>
      <c r="TOZ428" s="3"/>
      <c r="TPA428" s="3"/>
      <c r="TPB428" s="3"/>
      <c r="TPC428" s="3"/>
      <c r="TPD428" s="3"/>
      <c r="TPE428" s="3"/>
      <c r="TPF428" s="3"/>
      <c r="TPG428" s="3"/>
      <c r="TPH428" s="3"/>
      <c r="TPI428" s="3"/>
      <c r="TPJ428" s="3"/>
      <c r="TPK428" s="3"/>
      <c r="TPL428" s="3"/>
      <c r="TPM428" s="3"/>
      <c r="TPN428" s="3"/>
      <c r="TPO428" s="3"/>
      <c r="TPP428" s="3"/>
      <c r="TPQ428" s="3"/>
      <c r="TPR428" s="3"/>
      <c r="TPS428" s="3"/>
      <c r="TPT428" s="3"/>
      <c r="TPU428" s="3"/>
      <c r="TPV428" s="3"/>
      <c r="TPW428" s="3"/>
      <c r="TPX428" s="3"/>
      <c r="TPY428" s="3"/>
      <c r="TPZ428" s="3"/>
      <c r="TQA428" s="3"/>
      <c r="TQB428" s="3"/>
      <c r="TQC428" s="3"/>
      <c r="TQD428" s="3"/>
      <c r="TQE428" s="3"/>
      <c r="TQF428" s="3"/>
      <c r="TQG428" s="3"/>
      <c r="TQH428" s="3"/>
      <c r="TQI428" s="3"/>
      <c r="TQJ428" s="3"/>
      <c r="TQK428" s="3"/>
      <c r="TQL428" s="3"/>
      <c r="TQM428" s="3"/>
      <c r="TQN428" s="3"/>
      <c r="TQO428" s="3"/>
      <c r="TQP428" s="3"/>
      <c r="TQQ428" s="3"/>
      <c r="TQR428" s="3"/>
      <c r="TQS428" s="3"/>
      <c r="TQT428" s="3"/>
      <c r="TQU428" s="3"/>
      <c r="TQV428" s="3"/>
      <c r="TQW428" s="3"/>
      <c r="TQX428" s="3"/>
      <c r="TQY428" s="3"/>
      <c r="TQZ428" s="3"/>
      <c r="TRA428" s="3"/>
      <c r="TRB428" s="3"/>
      <c r="TRC428" s="3"/>
      <c r="TRD428" s="3"/>
      <c r="TRE428" s="3"/>
      <c r="TRF428" s="3"/>
      <c r="TRG428" s="3"/>
      <c r="TRH428" s="3"/>
      <c r="TRI428" s="3"/>
      <c r="TRJ428" s="3"/>
      <c r="TRK428" s="3"/>
      <c r="TRL428" s="3"/>
      <c r="TRM428" s="3"/>
      <c r="TRN428" s="3"/>
      <c r="TRO428" s="3"/>
      <c r="TRP428" s="3"/>
      <c r="TRQ428" s="3"/>
      <c r="TRR428" s="3"/>
      <c r="TRS428" s="3"/>
      <c r="TRT428" s="3"/>
      <c r="TRU428" s="3"/>
      <c r="TRV428" s="3"/>
      <c r="TRW428" s="3"/>
      <c r="TRX428" s="3"/>
      <c r="TRY428" s="3"/>
      <c r="TRZ428" s="3"/>
      <c r="TSA428" s="3"/>
      <c r="TSB428" s="3"/>
      <c r="TSC428" s="3"/>
      <c r="TSD428" s="3"/>
      <c r="TSE428" s="3"/>
      <c r="TSF428" s="3"/>
      <c r="TSG428" s="3"/>
      <c r="TSH428" s="3"/>
      <c r="TSI428" s="3"/>
      <c r="TSJ428" s="3"/>
      <c r="TSK428" s="3"/>
      <c r="TSL428" s="3"/>
      <c r="TSM428" s="3"/>
      <c r="TSN428" s="3"/>
      <c r="TSO428" s="3"/>
      <c r="TSP428" s="3"/>
      <c r="TSQ428" s="3"/>
      <c r="TSR428" s="3"/>
      <c r="TSS428" s="3"/>
      <c r="TST428" s="3"/>
      <c r="TSU428" s="3"/>
      <c r="TSV428" s="3"/>
      <c r="TSW428" s="3"/>
      <c r="TSX428" s="3"/>
      <c r="TSY428" s="3"/>
      <c r="TSZ428" s="3"/>
      <c r="TTA428" s="3"/>
      <c r="TTB428" s="3"/>
      <c r="TTC428" s="3"/>
      <c r="TTD428" s="3"/>
      <c r="TTE428" s="3"/>
      <c r="TTF428" s="3"/>
      <c r="TTG428" s="3"/>
      <c r="TTH428" s="3"/>
      <c r="TTI428" s="3"/>
      <c r="TTJ428" s="3"/>
      <c r="TTK428" s="3"/>
      <c r="TTL428" s="3"/>
      <c r="TTM428" s="3"/>
      <c r="TTN428" s="3"/>
      <c r="TTO428" s="3"/>
      <c r="TTP428" s="3"/>
      <c r="TTQ428" s="3"/>
      <c r="TTR428" s="3"/>
      <c r="TTS428" s="3"/>
      <c r="TTT428" s="3"/>
      <c r="TTU428" s="3"/>
      <c r="TTV428" s="3"/>
      <c r="TTW428" s="3"/>
      <c r="TTX428" s="3"/>
      <c r="TTY428" s="3"/>
      <c r="TTZ428" s="3"/>
      <c r="TUA428" s="3"/>
      <c r="TUB428" s="3"/>
      <c r="TUC428" s="3"/>
      <c r="TUD428" s="3"/>
      <c r="TUE428" s="3"/>
      <c r="TUF428" s="3"/>
      <c r="TUG428" s="3"/>
      <c r="TUH428" s="3"/>
      <c r="TUI428" s="3"/>
      <c r="TUJ428" s="3"/>
      <c r="TUK428" s="3"/>
      <c r="TUL428" s="3"/>
      <c r="TUM428" s="3"/>
      <c r="TUN428" s="3"/>
      <c r="TUO428" s="3"/>
      <c r="TUP428" s="3"/>
      <c r="TUQ428" s="3"/>
      <c r="TUR428" s="3"/>
      <c r="TUS428" s="3"/>
      <c r="TUT428" s="3"/>
      <c r="TUU428" s="3"/>
      <c r="TUV428" s="3"/>
      <c r="TUW428" s="3"/>
      <c r="TUX428" s="3"/>
      <c r="TUY428" s="3"/>
      <c r="TUZ428" s="3"/>
      <c r="TVA428" s="3"/>
      <c r="TVB428" s="3"/>
      <c r="TVC428" s="3"/>
      <c r="TVD428" s="3"/>
      <c r="TVE428" s="3"/>
      <c r="TVF428" s="3"/>
      <c r="TVG428" s="3"/>
      <c r="TVH428" s="3"/>
      <c r="TVI428" s="3"/>
      <c r="TVJ428" s="3"/>
      <c r="TVK428" s="3"/>
      <c r="TVL428" s="3"/>
      <c r="TVM428" s="3"/>
      <c r="TVN428" s="3"/>
      <c r="TVO428" s="3"/>
      <c r="TVP428" s="3"/>
      <c r="TVQ428" s="3"/>
      <c r="TVR428" s="3"/>
      <c r="TVS428" s="3"/>
      <c r="TVT428" s="3"/>
      <c r="TVU428" s="3"/>
      <c r="TVV428" s="3"/>
      <c r="TVW428" s="3"/>
      <c r="TVX428" s="3"/>
      <c r="TVY428" s="3"/>
      <c r="TVZ428" s="3"/>
      <c r="TWA428" s="3"/>
      <c r="TWB428" s="3"/>
      <c r="TWC428" s="3"/>
      <c r="TWD428" s="3"/>
      <c r="TWE428" s="3"/>
      <c r="TWF428" s="3"/>
      <c r="TWG428" s="3"/>
      <c r="TWH428" s="3"/>
      <c r="TWI428" s="3"/>
      <c r="TWJ428" s="3"/>
      <c r="TWK428" s="3"/>
      <c r="TWL428" s="3"/>
      <c r="TWM428" s="3"/>
      <c r="TWN428" s="3"/>
      <c r="TWO428" s="3"/>
      <c r="TWP428" s="3"/>
      <c r="TWQ428" s="3"/>
      <c r="TWR428" s="3"/>
      <c r="TWS428" s="3"/>
      <c r="TWT428" s="3"/>
      <c r="TWU428" s="3"/>
      <c r="TWV428" s="3"/>
      <c r="TWW428" s="3"/>
      <c r="TWX428" s="3"/>
      <c r="TWY428" s="3"/>
      <c r="TWZ428" s="3"/>
      <c r="TXA428" s="3"/>
      <c r="TXB428" s="3"/>
      <c r="TXC428" s="3"/>
      <c r="TXD428" s="3"/>
      <c r="TXE428" s="3"/>
      <c r="TXF428" s="3"/>
      <c r="TXG428" s="3"/>
      <c r="TXH428" s="3"/>
      <c r="TXI428" s="3"/>
      <c r="TXJ428" s="3"/>
      <c r="TXK428" s="3"/>
      <c r="TXL428" s="3"/>
      <c r="TXM428" s="3"/>
      <c r="TXN428" s="3"/>
      <c r="TXO428" s="3"/>
      <c r="TXP428" s="3"/>
      <c r="TXQ428" s="3"/>
      <c r="TXR428" s="3"/>
      <c r="TXS428" s="3"/>
      <c r="TXT428" s="3"/>
      <c r="TXU428" s="3"/>
      <c r="TXV428" s="3"/>
      <c r="TXW428" s="3"/>
      <c r="TXX428" s="3"/>
      <c r="TXY428" s="3"/>
      <c r="TXZ428" s="3"/>
      <c r="TYA428" s="3"/>
      <c r="TYB428" s="3"/>
      <c r="TYC428" s="3"/>
      <c r="TYD428" s="3"/>
      <c r="TYE428" s="3"/>
      <c r="TYF428" s="3"/>
      <c r="TYG428" s="3"/>
      <c r="TYH428" s="3"/>
      <c r="TYI428" s="3"/>
      <c r="TYJ428" s="3"/>
      <c r="TYK428" s="3"/>
      <c r="TYL428" s="3"/>
      <c r="TYM428" s="3"/>
      <c r="TYN428" s="3"/>
      <c r="TYO428" s="3"/>
      <c r="TYP428" s="3"/>
      <c r="TYQ428" s="3"/>
      <c r="TYR428" s="3"/>
      <c r="TYS428" s="3"/>
      <c r="TYT428" s="3"/>
      <c r="TYU428" s="3"/>
      <c r="TYV428" s="3"/>
      <c r="TYW428" s="3"/>
      <c r="TYX428" s="3"/>
      <c r="TYY428" s="3"/>
      <c r="TYZ428" s="3"/>
      <c r="TZA428" s="3"/>
      <c r="TZB428" s="3"/>
      <c r="TZC428" s="3"/>
      <c r="TZD428" s="3"/>
      <c r="TZE428" s="3"/>
      <c r="TZF428" s="3"/>
      <c r="TZG428" s="3"/>
      <c r="TZH428" s="3"/>
      <c r="TZI428" s="3"/>
      <c r="TZJ428" s="3"/>
      <c r="TZK428" s="3"/>
      <c r="TZL428" s="3"/>
      <c r="TZM428" s="3"/>
      <c r="TZN428" s="3"/>
      <c r="TZO428" s="3"/>
      <c r="TZP428" s="3"/>
      <c r="TZQ428" s="3"/>
      <c r="TZR428" s="3"/>
      <c r="TZS428" s="3"/>
      <c r="TZT428" s="3"/>
      <c r="TZU428" s="3"/>
      <c r="TZV428" s="3"/>
      <c r="TZW428" s="3"/>
      <c r="TZX428" s="3"/>
      <c r="TZY428" s="3"/>
      <c r="TZZ428" s="3"/>
      <c r="UAA428" s="3"/>
      <c r="UAB428" s="3"/>
      <c r="UAC428" s="3"/>
      <c r="UAD428" s="3"/>
      <c r="UAE428" s="3"/>
      <c r="UAF428" s="3"/>
      <c r="UAG428" s="3"/>
      <c r="UAH428" s="3"/>
      <c r="UAI428" s="3"/>
      <c r="UAJ428" s="3"/>
      <c r="UAK428" s="3"/>
      <c r="UAL428" s="3"/>
      <c r="UAM428" s="3"/>
      <c r="UAN428" s="3"/>
      <c r="UAO428" s="3"/>
      <c r="UAP428" s="3"/>
      <c r="UAQ428" s="3"/>
      <c r="UAR428" s="3"/>
      <c r="UAS428" s="3"/>
      <c r="UAT428" s="3"/>
      <c r="UAU428" s="3"/>
      <c r="UAV428" s="3"/>
      <c r="UAW428" s="3"/>
      <c r="UAX428" s="3"/>
      <c r="UAY428" s="3"/>
      <c r="UAZ428" s="3"/>
      <c r="UBA428" s="3"/>
      <c r="UBB428" s="3"/>
      <c r="UBC428" s="3"/>
      <c r="UBD428" s="3"/>
      <c r="UBE428" s="3"/>
      <c r="UBF428" s="3"/>
      <c r="UBG428" s="3"/>
      <c r="UBH428" s="3"/>
      <c r="UBI428" s="3"/>
      <c r="UBJ428" s="3"/>
      <c r="UBK428" s="3"/>
      <c r="UBL428" s="3"/>
      <c r="UBM428" s="3"/>
      <c r="UBN428" s="3"/>
      <c r="UBO428" s="3"/>
      <c r="UBP428" s="3"/>
      <c r="UBQ428" s="3"/>
      <c r="UBR428" s="3"/>
      <c r="UBS428" s="3"/>
      <c r="UBT428" s="3"/>
      <c r="UBU428" s="3"/>
      <c r="UBV428" s="3"/>
      <c r="UBW428" s="3"/>
      <c r="UBX428" s="3"/>
      <c r="UBY428" s="3"/>
      <c r="UBZ428" s="3"/>
      <c r="UCA428" s="3"/>
      <c r="UCB428" s="3"/>
      <c r="UCC428" s="3"/>
      <c r="UCD428" s="3"/>
      <c r="UCE428" s="3"/>
      <c r="UCF428" s="3"/>
      <c r="UCG428" s="3"/>
      <c r="UCH428" s="3"/>
      <c r="UCI428" s="3"/>
      <c r="UCJ428" s="3"/>
      <c r="UCK428" s="3"/>
      <c r="UCL428" s="3"/>
      <c r="UCM428" s="3"/>
      <c r="UCN428" s="3"/>
      <c r="UCO428" s="3"/>
      <c r="UCP428" s="3"/>
      <c r="UCQ428" s="3"/>
      <c r="UCR428" s="3"/>
      <c r="UCS428" s="3"/>
      <c r="UCT428" s="3"/>
      <c r="UCU428" s="3"/>
      <c r="UCV428" s="3"/>
      <c r="UCW428" s="3"/>
      <c r="UCX428" s="3"/>
      <c r="UCY428" s="3"/>
      <c r="UCZ428" s="3"/>
      <c r="UDA428" s="3"/>
      <c r="UDB428" s="3"/>
      <c r="UDC428" s="3"/>
      <c r="UDD428" s="3"/>
      <c r="UDE428" s="3"/>
      <c r="UDF428" s="3"/>
      <c r="UDG428" s="3"/>
      <c r="UDH428" s="3"/>
      <c r="UDI428" s="3"/>
      <c r="UDJ428" s="3"/>
      <c r="UDK428" s="3"/>
      <c r="UDL428" s="3"/>
      <c r="UDM428" s="3"/>
      <c r="UDN428" s="3"/>
      <c r="UDO428" s="3"/>
      <c r="UDP428" s="3"/>
      <c r="UDQ428" s="3"/>
      <c r="UDR428" s="3"/>
      <c r="UDS428" s="3"/>
      <c r="UDT428" s="3"/>
      <c r="UDU428" s="3"/>
      <c r="UDV428" s="3"/>
      <c r="UDW428" s="3"/>
      <c r="UDX428" s="3"/>
      <c r="UDY428" s="3"/>
      <c r="UDZ428" s="3"/>
      <c r="UEA428" s="3"/>
      <c r="UEB428" s="3"/>
      <c r="UEC428" s="3"/>
      <c r="UED428" s="3"/>
      <c r="UEE428" s="3"/>
      <c r="UEF428" s="3"/>
      <c r="UEG428" s="3"/>
      <c r="UEH428" s="3"/>
      <c r="UEI428" s="3"/>
      <c r="UEJ428" s="3"/>
      <c r="UEK428" s="3"/>
      <c r="UEL428" s="3"/>
      <c r="UEM428" s="3"/>
      <c r="UEN428" s="3"/>
      <c r="UEO428" s="3"/>
      <c r="UEP428" s="3"/>
      <c r="UEQ428" s="3"/>
      <c r="UER428" s="3"/>
      <c r="UES428" s="3"/>
      <c r="UET428" s="3"/>
      <c r="UEU428" s="3"/>
      <c r="UEV428" s="3"/>
      <c r="UEW428" s="3"/>
      <c r="UEX428" s="3"/>
      <c r="UEY428" s="3"/>
      <c r="UEZ428" s="3"/>
      <c r="UFA428" s="3"/>
      <c r="UFB428" s="3"/>
      <c r="UFC428" s="3"/>
      <c r="UFD428" s="3"/>
      <c r="UFE428" s="3"/>
      <c r="UFF428" s="3"/>
      <c r="UFG428" s="3"/>
      <c r="UFH428" s="3"/>
      <c r="UFI428" s="3"/>
      <c r="UFJ428" s="3"/>
      <c r="UFK428" s="3"/>
      <c r="UFL428" s="3"/>
      <c r="UFM428" s="3"/>
      <c r="UFN428" s="3"/>
      <c r="UFO428" s="3"/>
      <c r="UFP428" s="3"/>
      <c r="UFQ428" s="3"/>
      <c r="UFR428" s="3"/>
      <c r="UFS428" s="3"/>
      <c r="UFT428" s="3"/>
      <c r="UFU428" s="3"/>
      <c r="UFV428" s="3"/>
      <c r="UFW428" s="3"/>
      <c r="UFX428" s="3"/>
      <c r="UFY428" s="3"/>
      <c r="UFZ428" s="3"/>
      <c r="UGA428" s="3"/>
      <c r="UGB428" s="3"/>
      <c r="UGC428" s="3"/>
      <c r="UGD428" s="3"/>
      <c r="UGE428" s="3"/>
      <c r="UGF428" s="3"/>
      <c r="UGG428" s="3"/>
      <c r="UGH428" s="3"/>
      <c r="UGI428" s="3"/>
      <c r="UGJ428" s="3"/>
      <c r="UGK428" s="3"/>
      <c r="UGL428" s="3"/>
      <c r="UGM428" s="3"/>
      <c r="UGN428" s="3"/>
      <c r="UGO428" s="3"/>
      <c r="UGP428" s="3"/>
      <c r="UGQ428" s="3"/>
      <c r="UGR428" s="3"/>
      <c r="UGS428" s="3"/>
      <c r="UGT428" s="3"/>
      <c r="UGU428" s="3"/>
      <c r="UGV428" s="3"/>
      <c r="UGW428" s="3"/>
      <c r="UGX428" s="3"/>
      <c r="UGY428" s="3"/>
      <c r="UGZ428" s="3"/>
      <c r="UHA428" s="3"/>
      <c r="UHB428" s="3"/>
      <c r="UHC428" s="3"/>
      <c r="UHD428" s="3"/>
      <c r="UHE428" s="3"/>
      <c r="UHF428" s="3"/>
      <c r="UHG428" s="3"/>
      <c r="UHH428" s="3"/>
      <c r="UHI428" s="3"/>
      <c r="UHJ428" s="3"/>
      <c r="UHK428" s="3"/>
      <c r="UHL428" s="3"/>
      <c r="UHM428" s="3"/>
      <c r="UHN428" s="3"/>
      <c r="UHO428" s="3"/>
      <c r="UHP428" s="3"/>
      <c r="UHQ428" s="3"/>
      <c r="UHR428" s="3"/>
      <c r="UHS428" s="3"/>
      <c r="UHT428" s="3"/>
      <c r="UHU428" s="3"/>
      <c r="UHV428" s="3"/>
      <c r="UHW428" s="3"/>
      <c r="UHX428" s="3"/>
      <c r="UHY428" s="3"/>
      <c r="UHZ428" s="3"/>
      <c r="UIA428" s="3"/>
      <c r="UIB428" s="3"/>
      <c r="UIC428" s="3"/>
      <c r="UID428" s="3"/>
      <c r="UIE428" s="3"/>
      <c r="UIF428" s="3"/>
      <c r="UIG428" s="3"/>
      <c r="UIH428" s="3"/>
      <c r="UII428" s="3"/>
      <c r="UIJ428" s="3"/>
      <c r="UIK428" s="3"/>
      <c r="UIL428" s="3"/>
      <c r="UIM428" s="3"/>
      <c r="UIN428" s="3"/>
      <c r="UIO428" s="3"/>
      <c r="UIP428" s="3"/>
      <c r="UIQ428" s="3"/>
      <c r="UIR428" s="3"/>
      <c r="UIS428" s="3"/>
      <c r="UIT428" s="3"/>
      <c r="UIU428" s="3"/>
      <c r="UIV428" s="3"/>
      <c r="UIW428" s="3"/>
      <c r="UIX428" s="3"/>
      <c r="UIY428" s="3"/>
      <c r="UIZ428" s="3"/>
      <c r="UJA428" s="3"/>
      <c r="UJB428" s="3"/>
      <c r="UJC428" s="3"/>
      <c r="UJD428" s="3"/>
      <c r="UJE428" s="3"/>
      <c r="UJF428" s="3"/>
      <c r="UJG428" s="3"/>
      <c r="UJH428" s="3"/>
      <c r="UJI428" s="3"/>
      <c r="UJJ428" s="3"/>
      <c r="UJK428" s="3"/>
      <c r="UJL428" s="3"/>
      <c r="UJM428" s="3"/>
      <c r="UJN428" s="3"/>
      <c r="UJO428" s="3"/>
      <c r="UJP428" s="3"/>
      <c r="UJQ428" s="3"/>
      <c r="UJR428" s="3"/>
      <c r="UJS428" s="3"/>
      <c r="UJT428" s="3"/>
      <c r="UJU428" s="3"/>
      <c r="UJV428" s="3"/>
      <c r="UJW428" s="3"/>
      <c r="UJX428" s="3"/>
      <c r="UJY428" s="3"/>
      <c r="UJZ428" s="3"/>
      <c r="UKA428" s="3"/>
      <c r="UKB428" s="3"/>
      <c r="UKC428" s="3"/>
      <c r="UKD428" s="3"/>
      <c r="UKE428" s="3"/>
      <c r="UKF428" s="3"/>
      <c r="UKG428" s="3"/>
      <c r="UKH428" s="3"/>
      <c r="UKI428" s="3"/>
      <c r="UKJ428" s="3"/>
      <c r="UKK428" s="3"/>
      <c r="UKL428" s="3"/>
      <c r="UKM428" s="3"/>
      <c r="UKN428" s="3"/>
      <c r="UKO428" s="3"/>
      <c r="UKP428" s="3"/>
      <c r="UKQ428" s="3"/>
      <c r="UKR428" s="3"/>
      <c r="UKS428" s="3"/>
      <c r="UKT428" s="3"/>
      <c r="UKU428" s="3"/>
      <c r="UKV428" s="3"/>
      <c r="UKW428" s="3"/>
      <c r="UKX428" s="3"/>
      <c r="UKY428" s="3"/>
      <c r="UKZ428" s="3"/>
      <c r="ULA428" s="3"/>
      <c r="ULB428" s="3"/>
      <c r="ULC428" s="3"/>
      <c r="ULD428" s="3"/>
      <c r="ULE428" s="3"/>
      <c r="ULF428" s="3"/>
      <c r="ULG428" s="3"/>
      <c r="ULH428" s="3"/>
      <c r="ULI428" s="3"/>
      <c r="ULJ428" s="3"/>
      <c r="ULK428" s="3"/>
      <c r="ULL428" s="3"/>
      <c r="ULM428" s="3"/>
      <c r="ULN428" s="3"/>
      <c r="ULO428" s="3"/>
      <c r="ULP428" s="3"/>
      <c r="ULQ428" s="3"/>
      <c r="ULR428" s="3"/>
      <c r="ULS428" s="3"/>
      <c r="ULT428" s="3"/>
      <c r="ULU428" s="3"/>
      <c r="ULV428" s="3"/>
      <c r="ULW428" s="3"/>
      <c r="ULX428" s="3"/>
      <c r="ULY428" s="3"/>
      <c r="ULZ428" s="3"/>
      <c r="UMA428" s="3"/>
      <c r="UMB428" s="3"/>
      <c r="UMC428" s="3"/>
      <c r="UMD428" s="3"/>
      <c r="UME428" s="3"/>
      <c r="UMF428" s="3"/>
      <c r="UMG428" s="3"/>
      <c r="UMH428" s="3"/>
      <c r="UMI428" s="3"/>
      <c r="UMJ428" s="3"/>
      <c r="UMK428" s="3"/>
      <c r="UML428" s="3"/>
      <c r="UMM428" s="3"/>
      <c r="UMN428" s="3"/>
      <c r="UMO428" s="3"/>
      <c r="UMP428" s="3"/>
      <c r="UMQ428" s="3"/>
      <c r="UMR428" s="3"/>
      <c r="UMS428" s="3"/>
      <c r="UMT428" s="3"/>
      <c r="UMU428" s="3"/>
      <c r="UMV428" s="3"/>
      <c r="UMW428" s="3"/>
      <c r="UMX428" s="3"/>
      <c r="UMY428" s="3"/>
      <c r="UMZ428" s="3"/>
      <c r="UNA428" s="3"/>
      <c r="UNB428" s="3"/>
      <c r="UNC428" s="3"/>
      <c r="UND428" s="3"/>
      <c r="UNE428" s="3"/>
      <c r="UNF428" s="3"/>
      <c r="UNG428" s="3"/>
      <c r="UNH428" s="3"/>
      <c r="UNI428" s="3"/>
      <c r="UNJ428" s="3"/>
      <c r="UNK428" s="3"/>
      <c r="UNL428" s="3"/>
      <c r="UNM428" s="3"/>
      <c r="UNN428" s="3"/>
      <c r="UNO428" s="3"/>
      <c r="UNP428" s="3"/>
      <c r="UNQ428" s="3"/>
      <c r="UNR428" s="3"/>
      <c r="UNS428" s="3"/>
      <c r="UNT428" s="3"/>
      <c r="UNU428" s="3"/>
      <c r="UNV428" s="3"/>
      <c r="UNW428" s="3"/>
      <c r="UNX428" s="3"/>
      <c r="UNY428" s="3"/>
      <c r="UNZ428" s="3"/>
      <c r="UOA428" s="3"/>
      <c r="UOB428" s="3"/>
      <c r="UOC428" s="3"/>
      <c r="UOD428" s="3"/>
      <c r="UOE428" s="3"/>
      <c r="UOF428" s="3"/>
      <c r="UOG428" s="3"/>
      <c r="UOH428" s="3"/>
      <c r="UOI428" s="3"/>
      <c r="UOJ428" s="3"/>
      <c r="UOK428" s="3"/>
      <c r="UOL428" s="3"/>
      <c r="UOM428" s="3"/>
      <c r="UON428" s="3"/>
      <c r="UOO428" s="3"/>
      <c r="UOP428" s="3"/>
      <c r="UOQ428" s="3"/>
      <c r="UOR428" s="3"/>
      <c r="UOS428" s="3"/>
      <c r="UOT428" s="3"/>
      <c r="UOU428" s="3"/>
      <c r="UOV428" s="3"/>
      <c r="UOW428" s="3"/>
      <c r="UOX428" s="3"/>
      <c r="UOY428" s="3"/>
      <c r="UOZ428" s="3"/>
      <c r="UPA428" s="3"/>
      <c r="UPB428" s="3"/>
      <c r="UPC428" s="3"/>
      <c r="UPD428" s="3"/>
      <c r="UPE428" s="3"/>
      <c r="UPF428" s="3"/>
      <c r="UPG428" s="3"/>
      <c r="UPH428" s="3"/>
      <c r="UPI428" s="3"/>
      <c r="UPJ428" s="3"/>
      <c r="UPK428" s="3"/>
      <c r="UPL428" s="3"/>
      <c r="UPM428" s="3"/>
      <c r="UPN428" s="3"/>
      <c r="UPO428" s="3"/>
      <c r="UPP428" s="3"/>
      <c r="UPQ428" s="3"/>
      <c r="UPR428" s="3"/>
      <c r="UPS428" s="3"/>
      <c r="UPT428" s="3"/>
      <c r="UPU428" s="3"/>
      <c r="UPV428" s="3"/>
      <c r="UPW428" s="3"/>
      <c r="UPX428" s="3"/>
      <c r="UPY428" s="3"/>
      <c r="UPZ428" s="3"/>
      <c r="UQA428" s="3"/>
      <c r="UQB428" s="3"/>
      <c r="UQC428" s="3"/>
      <c r="UQD428" s="3"/>
      <c r="UQE428" s="3"/>
      <c r="UQF428" s="3"/>
      <c r="UQG428" s="3"/>
      <c r="UQH428" s="3"/>
      <c r="UQI428" s="3"/>
      <c r="UQJ428" s="3"/>
      <c r="UQK428" s="3"/>
      <c r="UQL428" s="3"/>
      <c r="UQM428" s="3"/>
      <c r="UQN428" s="3"/>
      <c r="UQO428" s="3"/>
      <c r="UQP428" s="3"/>
      <c r="UQQ428" s="3"/>
      <c r="UQR428" s="3"/>
      <c r="UQS428" s="3"/>
      <c r="UQT428" s="3"/>
      <c r="UQU428" s="3"/>
      <c r="UQV428" s="3"/>
      <c r="UQW428" s="3"/>
      <c r="UQX428" s="3"/>
      <c r="UQY428" s="3"/>
      <c r="UQZ428" s="3"/>
      <c r="URA428" s="3"/>
      <c r="URB428" s="3"/>
      <c r="URC428" s="3"/>
      <c r="URD428" s="3"/>
      <c r="URE428" s="3"/>
      <c r="URF428" s="3"/>
      <c r="URG428" s="3"/>
      <c r="URH428" s="3"/>
      <c r="URI428" s="3"/>
      <c r="URJ428" s="3"/>
      <c r="URK428" s="3"/>
      <c r="URL428" s="3"/>
      <c r="URM428" s="3"/>
      <c r="URN428" s="3"/>
      <c r="URO428" s="3"/>
      <c r="URP428" s="3"/>
      <c r="URQ428" s="3"/>
      <c r="URR428" s="3"/>
      <c r="URS428" s="3"/>
      <c r="URT428" s="3"/>
      <c r="URU428" s="3"/>
      <c r="URV428" s="3"/>
      <c r="URW428" s="3"/>
      <c r="URX428" s="3"/>
      <c r="URY428" s="3"/>
      <c r="URZ428" s="3"/>
      <c r="USA428" s="3"/>
      <c r="USB428" s="3"/>
      <c r="USC428" s="3"/>
      <c r="USD428" s="3"/>
      <c r="USE428" s="3"/>
      <c r="USF428" s="3"/>
      <c r="USG428" s="3"/>
      <c r="USH428" s="3"/>
      <c r="USI428" s="3"/>
      <c r="USJ428" s="3"/>
      <c r="USK428" s="3"/>
      <c r="USL428" s="3"/>
      <c r="USM428" s="3"/>
      <c r="USN428" s="3"/>
      <c r="USO428" s="3"/>
      <c r="USP428" s="3"/>
      <c r="USQ428" s="3"/>
      <c r="USR428" s="3"/>
      <c r="USS428" s="3"/>
      <c r="UST428" s="3"/>
      <c r="USU428" s="3"/>
      <c r="USV428" s="3"/>
      <c r="USW428" s="3"/>
      <c r="USX428" s="3"/>
      <c r="USY428" s="3"/>
      <c r="USZ428" s="3"/>
      <c r="UTA428" s="3"/>
      <c r="UTB428" s="3"/>
      <c r="UTC428" s="3"/>
      <c r="UTD428" s="3"/>
      <c r="UTE428" s="3"/>
      <c r="UTF428" s="3"/>
      <c r="UTG428" s="3"/>
      <c r="UTH428" s="3"/>
      <c r="UTI428" s="3"/>
      <c r="UTJ428" s="3"/>
      <c r="UTK428" s="3"/>
      <c r="UTL428" s="3"/>
      <c r="UTM428" s="3"/>
      <c r="UTN428" s="3"/>
      <c r="UTO428" s="3"/>
      <c r="UTP428" s="3"/>
      <c r="UTQ428" s="3"/>
      <c r="UTR428" s="3"/>
      <c r="UTS428" s="3"/>
      <c r="UTT428" s="3"/>
      <c r="UTU428" s="3"/>
      <c r="UTV428" s="3"/>
      <c r="UTW428" s="3"/>
      <c r="UTX428" s="3"/>
      <c r="UTY428" s="3"/>
      <c r="UTZ428" s="3"/>
      <c r="UUA428" s="3"/>
      <c r="UUB428" s="3"/>
      <c r="UUC428" s="3"/>
      <c r="UUD428" s="3"/>
      <c r="UUE428" s="3"/>
      <c r="UUF428" s="3"/>
      <c r="UUG428" s="3"/>
      <c r="UUH428" s="3"/>
      <c r="UUI428" s="3"/>
      <c r="UUJ428" s="3"/>
      <c r="UUK428" s="3"/>
      <c r="UUL428" s="3"/>
      <c r="UUM428" s="3"/>
      <c r="UUN428" s="3"/>
      <c r="UUO428" s="3"/>
      <c r="UUP428" s="3"/>
      <c r="UUQ428" s="3"/>
      <c r="UUR428" s="3"/>
      <c r="UUS428" s="3"/>
      <c r="UUT428" s="3"/>
      <c r="UUU428" s="3"/>
      <c r="UUV428" s="3"/>
      <c r="UUW428" s="3"/>
      <c r="UUX428" s="3"/>
      <c r="UUY428" s="3"/>
      <c r="UUZ428" s="3"/>
      <c r="UVA428" s="3"/>
      <c r="UVB428" s="3"/>
      <c r="UVC428" s="3"/>
      <c r="UVD428" s="3"/>
      <c r="UVE428" s="3"/>
      <c r="UVF428" s="3"/>
      <c r="UVG428" s="3"/>
      <c r="UVH428" s="3"/>
      <c r="UVI428" s="3"/>
      <c r="UVJ428" s="3"/>
      <c r="UVK428" s="3"/>
      <c r="UVL428" s="3"/>
      <c r="UVM428" s="3"/>
      <c r="UVN428" s="3"/>
      <c r="UVO428" s="3"/>
      <c r="UVP428" s="3"/>
      <c r="UVQ428" s="3"/>
      <c r="UVR428" s="3"/>
      <c r="UVS428" s="3"/>
      <c r="UVT428" s="3"/>
      <c r="UVU428" s="3"/>
      <c r="UVV428" s="3"/>
      <c r="UVW428" s="3"/>
      <c r="UVX428" s="3"/>
      <c r="UVY428" s="3"/>
      <c r="UVZ428" s="3"/>
      <c r="UWA428" s="3"/>
      <c r="UWB428" s="3"/>
      <c r="UWC428" s="3"/>
      <c r="UWD428" s="3"/>
      <c r="UWE428" s="3"/>
      <c r="UWF428" s="3"/>
      <c r="UWG428" s="3"/>
      <c r="UWH428" s="3"/>
      <c r="UWI428" s="3"/>
      <c r="UWJ428" s="3"/>
      <c r="UWK428" s="3"/>
      <c r="UWL428" s="3"/>
      <c r="UWM428" s="3"/>
      <c r="UWN428" s="3"/>
      <c r="UWO428" s="3"/>
      <c r="UWP428" s="3"/>
      <c r="UWQ428" s="3"/>
      <c r="UWR428" s="3"/>
      <c r="UWS428" s="3"/>
      <c r="UWT428" s="3"/>
      <c r="UWU428" s="3"/>
      <c r="UWV428" s="3"/>
      <c r="UWW428" s="3"/>
      <c r="UWX428" s="3"/>
      <c r="UWY428" s="3"/>
      <c r="UWZ428" s="3"/>
      <c r="UXA428" s="3"/>
      <c r="UXB428" s="3"/>
      <c r="UXC428" s="3"/>
      <c r="UXD428" s="3"/>
      <c r="UXE428" s="3"/>
      <c r="UXF428" s="3"/>
      <c r="UXG428" s="3"/>
      <c r="UXH428" s="3"/>
      <c r="UXI428" s="3"/>
      <c r="UXJ428" s="3"/>
      <c r="UXK428" s="3"/>
      <c r="UXL428" s="3"/>
      <c r="UXM428" s="3"/>
      <c r="UXN428" s="3"/>
      <c r="UXO428" s="3"/>
      <c r="UXP428" s="3"/>
      <c r="UXQ428" s="3"/>
      <c r="UXR428" s="3"/>
      <c r="UXS428" s="3"/>
      <c r="UXT428" s="3"/>
      <c r="UXU428" s="3"/>
      <c r="UXV428" s="3"/>
      <c r="UXW428" s="3"/>
      <c r="UXX428" s="3"/>
      <c r="UXY428" s="3"/>
      <c r="UXZ428" s="3"/>
      <c r="UYA428" s="3"/>
      <c r="UYB428" s="3"/>
      <c r="UYC428" s="3"/>
      <c r="UYD428" s="3"/>
      <c r="UYE428" s="3"/>
      <c r="UYF428" s="3"/>
      <c r="UYG428" s="3"/>
      <c r="UYH428" s="3"/>
      <c r="UYI428" s="3"/>
      <c r="UYJ428" s="3"/>
      <c r="UYK428" s="3"/>
      <c r="UYL428" s="3"/>
      <c r="UYM428" s="3"/>
      <c r="UYN428" s="3"/>
      <c r="UYO428" s="3"/>
      <c r="UYP428" s="3"/>
      <c r="UYQ428" s="3"/>
      <c r="UYR428" s="3"/>
      <c r="UYS428" s="3"/>
      <c r="UYT428" s="3"/>
      <c r="UYU428" s="3"/>
      <c r="UYV428" s="3"/>
      <c r="UYW428" s="3"/>
      <c r="UYX428" s="3"/>
      <c r="UYY428" s="3"/>
      <c r="UYZ428" s="3"/>
      <c r="UZA428" s="3"/>
      <c r="UZB428" s="3"/>
      <c r="UZC428" s="3"/>
      <c r="UZD428" s="3"/>
      <c r="UZE428" s="3"/>
      <c r="UZF428" s="3"/>
      <c r="UZG428" s="3"/>
      <c r="UZH428" s="3"/>
      <c r="UZI428" s="3"/>
      <c r="UZJ428" s="3"/>
      <c r="UZK428" s="3"/>
      <c r="UZL428" s="3"/>
      <c r="UZM428" s="3"/>
      <c r="UZN428" s="3"/>
      <c r="UZO428" s="3"/>
      <c r="UZP428" s="3"/>
      <c r="UZQ428" s="3"/>
      <c r="UZR428" s="3"/>
      <c r="UZS428" s="3"/>
      <c r="UZT428" s="3"/>
      <c r="UZU428" s="3"/>
      <c r="UZV428" s="3"/>
      <c r="UZW428" s="3"/>
      <c r="UZX428" s="3"/>
      <c r="UZY428" s="3"/>
      <c r="UZZ428" s="3"/>
      <c r="VAA428" s="3"/>
      <c r="VAB428" s="3"/>
      <c r="VAC428" s="3"/>
      <c r="VAD428" s="3"/>
      <c r="VAE428" s="3"/>
      <c r="VAF428" s="3"/>
      <c r="VAG428" s="3"/>
      <c r="VAH428" s="3"/>
      <c r="VAI428" s="3"/>
      <c r="VAJ428" s="3"/>
      <c r="VAK428" s="3"/>
      <c r="VAL428" s="3"/>
      <c r="VAM428" s="3"/>
      <c r="VAN428" s="3"/>
      <c r="VAO428" s="3"/>
      <c r="VAP428" s="3"/>
      <c r="VAQ428" s="3"/>
      <c r="VAR428" s="3"/>
      <c r="VAS428" s="3"/>
      <c r="VAT428" s="3"/>
      <c r="VAU428" s="3"/>
      <c r="VAV428" s="3"/>
      <c r="VAW428" s="3"/>
      <c r="VAX428" s="3"/>
      <c r="VAY428" s="3"/>
      <c r="VAZ428" s="3"/>
      <c r="VBA428" s="3"/>
      <c r="VBB428" s="3"/>
      <c r="VBC428" s="3"/>
      <c r="VBD428" s="3"/>
      <c r="VBE428" s="3"/>
      <c r="VBF428" s="3"/>
      <c r="VBG428" s="3"/>
      <c r="VBH428" s="3"/>
      <c r="VBI428" s="3"/>
      <c r="VBJ428" s="3"/>
      <c r="VBK428" s="3"/>
      <c r="VBL428" s="3"/>
      <c r="VBM428" s="3"/>
      <c r="VBN428" s="3"/>
      <c r="VBO428" s="3"/>
      <c r="VBP428" s="3"/>
      <c r="VBQ428" s="3"/>
      <c r="VBR428" s="3"/>
      <c r="VBS428" s="3"/>
      <c r="VBT428" s="3"/>
      <c r="VBU428" s="3"/>
      <c r="VBV428" s="3"/>
      <c r="VBW428" s="3"/>
      <c r="VBX428" s="3"/>
      <c r="VBY428" s="3"/>
      <c r="VBZ428" s="3"/>
      <c r="VCA428" s="3"/>
      <c r="VCB428" s="3"/>
      <c r="VCC428" s="3"/>
      <c r="VCD428" s="3"/>
      <c r="VCE428" s="3"/>
      <c r="VCF428" s="3"/>
      <c r="VCG428" s="3"/>
      <c r="VCH428" s="3"/>
      <c r="VCI428" s="3"/>
      <c r="VCJ428" s="3"/>
      <c r="VCK428" s="3"/>
      <c r="VCL428" s="3"/>
      <c r="VCM428" s="3"/>
      <c r="VCN428" s="3"/>
      <c r="VCO428" s="3"/>
      <c r="VCP428" s="3"/>
      <c r="VCQ428" s="3"/>
      <c r="VCR428" s="3"/>
      <c r="VCS428" s="3"/>
      <c r="VCT428" s="3"/>
      <c r="VCU428" s="3"/>
      <c r="VCV428" s="3"/>
      <c r="VCW428" s="3"/>
      <c r="VCX428" s="3"/>
      <c r="VCY428" s="3"/>
      <c r="VCZ428" s="3"/>
      <c r="VDA428" s="3"/>
      <c r="VDB428" s="3"/>
      <c r="VDC428" s="3"/>
      <c r="VDD428" s="3"/>
      <c r="VDE428" s="3"/>
      <c r="VDF428" s="3"/>
      <c r="VDG428" s="3"/>
      <c r="VDH428" s="3"/>
      <c r="VDI428" s="3"/>
      <c r="VDJ428" s="3"/>
      <c r="VDK428" s="3"/>
      <c r="VDL428" s="3"/>
      <c r="VDM428" s="3"/>
      <c r="VDN428" s="3"/>
      <c r="VDO428" s="3"/>
      <c r="VDP428" s="3"/>
      <c r="VDQ428" s="3"/>
      <c r="VDR428" s="3"/>
      <c r="VDS428" s="3"/>
      <c r="VDT428" s="3"/>
      <c r="VDU428" s="3"/>
      <c r="VDV428" s="3"/>
      <c r="VDW428" s="3"/>
      <c r="VDX428" s="3"/>
      <c r="VDY428" s="3"/>
      <c r="VDZ428" s="3"/>
      <c r="VEA428" s="3"/>
      <c r="VEB428" s="3"/>
      <c r="VEC428" s="3"/>
      <c r="VED428" s="3"/>
      <c r="VEE428" s="3"/>
      <c r="VEF428" s="3"/>
      <c r="VEG428" s="3"/>
      <c r="VEH428" s="3"/>
      <c r="VEI428" s="3"/>
      <c r="VEJ428" s="3"/>
      <c r="VEK428" s="3"/>
      <c r="VEL428" s="3"/>
      <c r="VEM428" s="3"/>
      <c r="VEN428" s="3"/>
      <c r="VEO428" s="3"/>
      <c r="VEP428" s="3"/>
      <c r="VEQ428" s="3"/>
      <c r="VER428" s="3"/>
      <c r="VES428" s="3"/>
      <c r="VET428" s="3"/>
      <c r="VEU428" s="3"/>
      <c r="VEV428" s="3"/>
      <c r="VEW428" s="3"/>
      <c r="VEX428" s="3"/>
      <c r="VEY428" s="3"/>
      <c r="VEZ428" s="3"/>
      <c r="VFA428" s="3"/>
      <c r="VFB428" s="3"/>
      <c r="VFC428" s="3"/>
      <c r="VFD428" s="3"/>
      <c r="VFE428" s="3"/>
      <c r="VFF428" s="3"/>
      <c r="VFG428" s="3"/>
      <c r="VFH428" s="3"/>
      <c r="VFI428" s="3"/>
      <c r="VFJ428" s="3"/>
      <c r="VFK428" s="3"/>
      <c r="VFL428" s="3"/>
      <c r="VFM428" s="3"/>
      <c r="VFN428" s="3"/>
      <c r="VFO428" s="3"/>
      <c r="VFP428" s="3"/>
      <c r="VFQ428" s="3"/>
      <c r="VFR428" s="3"/>
      <c r="VFS428" s="3"/>
      <c r="VFT428" s="3"/>
      <c r="VFU428" s="3"/>
      <c r="VFV428" s="3"/>
      <c r="VFW428" s="3"/>
      <c r="VFX428" s="3"/>
      <c r="VFY428" s="3"/>
      <c r="VFZ428" s="3"/>
      <c r="VGA428" s="3"/>
      <c r="VGB428" s="3"/>
      <c r="VGC428" s="3"/>
      <c r="VGD428" s="3"/>
      <c r="VGE428" s="3"/>
      <c r="VGF428" s="3"/>
      <c r="VGG428" s="3"/>
      <c r="VGH428" s="3"/>
      <c r="VGI428" s="3"/>
      <c r="VGJ428" s="3"/>
      <c r="VGK428" s="3"/>
      <c r="VGL428" s="3"/>
      <c r="VGM428" s="3"/>
      <c r="VGN428" s="3"/>
      <c r="VGO428" s="3"/>
      <c r="VGP428" s="3"/>
      <c r="VGQ428" s="3"/>
      <c r="VGR428" s="3"/>
      <c r="VGS428" s="3"/>
      <c r="VGT428" s="3"/>
      <c r="VGU428" s="3"/>
      <c r="VGV428" s="3"/>
      <c r="VGW428" s="3"/>
      <c r="VGX428" s="3"/>
      <c r="VGY428" s="3"/>
      <c r="VGZ428" s="3"/>
      <c r="VHA428" s="3"/>
      <c r="VHB428" s="3"/>
      <c r="VHC428" s="3"/>
      <c r="VHD428" s="3"/>
      <c r="VHE428" s="3"/>
      <c r="VHF428" s="3"/>
      <c r="VHG428" s="3"/>
      <c r="VHH428" s="3"/>
      <c r="VHI428" s="3"/>
      <c r="VHJ428" s="3"/>
      <c r="VHK428" s="3"/>
      <c r="VHL428" s="3"/>
      <c r="VHM428" s="3"/>
      <c r="VHN428" s="3"/>
      <c r="VHO428" s="3"/>
      <c r="VHP428" s="3"/>
      <c r="VHQ428" s="3"/>
      <c r="VHR428" s="3"/>
      <c r="VHS428" s="3"/>
      <c r="VHT428" s="3"/>
      <c r="VHU428" s="3"/>
      <c r="VHV428" s="3"/>
      <c r="VHW428" s="3"/>
      <c r="VHX428" s="3"/>
      <c r="VHY428" s="3"/>
      <c r="VHZ428" s="3"/>
      <c r="VIA428" s="3"/>
      <c r="VIB428" s="3"/>
      <c r="VIC428" s="3"/>
      <c r="VID428" s="3"/>
      <c r="VIE428" s="3"/>
      <c r="VIF428" s="3"/>
      <c r="VIG428" s="3"/>
      <c r="VIH428" s="3"/>
      <c r="VII428" s="3"/>
      <c r="VIJ428" s="3"/>
      <c r="VIK428" s="3"/>
      <c r="VIL428" s="3"/>
      <c r="VIM428" s="3"/>
      <c r="VIN428" s="3"/>
      <c r="VIO428" s="3"/>
      <c r="VIP428" s="3"/>
      <c r="VIQ428" s="3"/>
      <c r="VIR428" s="3"/>
      <c r="VIS428" s="3"/>
      <c r="VIT428" s="3"/>
      <c r="VIU428" s="3"/>
      <c r="VIV428" s="3"/>
      <c r="VIW428" s="3"/>
      <c r="VIX428" s="3"/>
      <c r="VIY428" s="3"/>
      <c r="VIZ428" s="3"/>
      <c r="VJA428" s="3"/>
      <c r="VJB428" s="3"/>
      <c r="VJC428" s="3"/>
      <c r="VJD428" s="3"/>
      <c r="VJE428" s="3"/>
      <c r="VJF428" s="3"/>
      <c r="VJG428" s="3"/>
      <c r="VJH428" s="3"/>
      <c r="VJI428" s="3"/>
      <c r="VJJ428" s="3"/>
      <c r="VJK428" s="3"/>
      <c r="VJL428" s="3"/>
      <c r="VJM428" s="3"/>
      <c r="VJN428" s="3"/>
      <c r="VJO428" s="3"/>
      <c r="VJP428" s="3"/>
      <c r="VJQ428" s="3"/>
      <c r="VJR428" s="3"/>
      <c r="VJS428" s="3"/>
      <c r="VJT428" s="3"/>
      <c r="VJU428" s="3"/>
      <c r="VJV428" s="3"/>
      <c r="VJW428" s="3"/>
      <c r="VJX428" s="3"/>
      <c r="VJY428" s="3"/>
      <c r="VJZ428" s="3"/>
      <c r="VKA428" s="3"/>
      <c r="VKB428" s="3"/>
      <c r="VKC428" s="3"/>
      <c r="VKD428" s="3"/>
      <c r="VKE428" s="3"/>
      <c r="VKF428" s="3"/>
      <c r="VKG428" s="3"/>
      <c r="VKH428" s="3"/>
      <c r="VKI428" s="3"/>
      <c r="VKJ428" s="3"/>
      <c r="VKK428" s="3"/>
      <c r="VKL428" s="3"/>
      <c r="VKM428" s="3"/>
      <c r="VKN428" s="3"/>
      <c r="VKO428" s="3"/>
      <c r="VKP428" s="3"/>
      <c r="VKQ428" s="3"/>
      <c r="VKR428" s="3"/>
      <c r="VKS428" s="3"/>
      <c r="VKT428" s="3"/>
      <c r="VKU428" s="3"/>
      <c r="VKV428" s="3"/>
      <c r="VKW428" s="3"/>
      <c r="VKX428" s="3"/>
      <c r="VKY428" s="3"/>
      <c r="VKZ428" s="3"/>
      <c r="VLA428" s="3"/>
      <c r="VLB428" s="3"/>
      <c r="VLC428" s="3"/>
      <c r="VLD428" s="3"/>
      <c r="VLE428" s="3"/>
      <c r="VLF428" s="3"/>
      <c r="VLG428" s="3"/>
      <c r="VLH428" s="3"/>
      <c r="VLI428" s="3"/>
      <c r="VLJ428" s="3"/>
      <c r="VLK428" s="3"/>
      <c r="VLL428" s="3"/>
      <c r="VLM428" s="3"/>
      <c r="VLN428" s="3"/>
      <c r="VLO428" s="3"/>
      <c r="VLP428" s="3"/>
      <c r="VLQ428" s="3"/>
      <c r="VLR428" s="3"/>
      <c r="VLS428" s="3"/>
      <c r="VLT428" s="3"/>
      <c r="VLU428" s="3"/>
      <c r="VLV428" s="3"/>
      <c r="VLW428" s="3"/>
      <c r="VLX428" s="3"/>
      <c r="VLY428" s="3"/>
      <c r="VLZ428" s="3"/>
      <c r="VMA428" s="3"/>
      <c r="VMB428" s="3"/>
      <c r="VMC428" s="3"/>
      <c r="VMD428" s="3"/>
      <c r="VME428" s="3"/>
      <c r="VMF428" s="3"/>
      <c r="VMG428" s="3"/>
      <c r="VMH428" s="3"/>
      <c r="VMI428" s="3"/>
      <c r="VMJ428" s="3"/>
      <c r="VMK428" s="3"/>
      <c r="VML428" s="3"/>
      <c r="VMM428" s="3"/>
      <c r="VMN428" s="3"/>
      <c r="VMO428" s="3"/>
      <c r="VMP428" s="3"/>
      <c r="VMQ428" s="3"/>
      <c r="VMR428" s="3"/>
      <c r="VMS428" s="3"/>
      <c r="VMT428" s="3"/>
      <c r="VMU428" s="3"/>
      <c r="VMV428" s="3"/>
      <c r="VMW428" s="3"/>
      <c r="VMX428" s="3"/>
      <c r="VMY428" s="3"/>
      <c r="VMZ428" s="3"/>
      <c r="VNA428" s="3"/>
      <c r="VNB428" s="3"/>
      <c r="VNC428" s="3"/>
      <c r="VND428" s="3"/>
      <c r="VNE428" s="3"/>
      <c r="VNF428" s="3"/>
      <c r="VNG428" s="3"/>
      <c r="VNH428" s="3"/>
      <c r="VNI428" s="3"/>
      <c r="VNJ428" s="3"/>
      <c r="VNK428" s="3"/>
      <c r="VNL428" s="3"/>
      <c r="VNM428" s="3"/>
      <c r="VNN428" s="3"/>
      <c r="VNO428" s="3"/>
      <c r="VNP428" s="3"/>
      <c r="VNQ428" s="3"/>
      <c r="VNR428" s="3"/>
      <c r="VNS428" s="3"/>
      <c r="VNT428" s="3"/>
      <c r="VNU428" s="3"/>
      <c r="VNV428" s="3"/>
      <c r="VNW428" s="3"/>
      <c r="VNX428" s="3"/>
      <c r="VNY428" s="3"/>
      <c r="VNZ428" s="3"/>
      <c r="VOA428" s="3"/>
      <c r="VOB428" s="3"/>
      <c r="VOC428" s="3"/>
      <c r="VOD428" s="3"/>
      <c r="VOE428" s="3"/>
      <c r="VOF428" s="3"/>
      <c r="VOG428" s="3"/>
      <c r="VOH428" s="3"/>
      <c r="VOI428" s="3"/>
      <c r="VOJ428" s="3"/>
      <c r="VOK428" s="3"/>
      <c r="VOL428" s="3"/>
      <c r="VOM428" s="3"/>
      <c r="VON428" s="3"/>
      <c r="VOO428" s="3"/>
      <c r="VOP428" s="3"/>
      <c r="VOQ428" s="3"/>
      <c r="VOR428" s="3"/>
      <c r="VOS428" s="3"/>
      <c r="VOT428" s="3"/>
      <c r="VOU428" s="3"/>
      <c r="VOV428" s="3"/>
      <c r="VOW428" s="3"/>
      <c r="VOX428" s="3"/>
      <c r="VOY428" s="3"/>
      <c r="VOZ428" s="3"/>
      <c r="VPA428" s="3"/>
      <c r="VPB428" s="3"/>
      <c r="VPC428" s="3"/>
      <c r="VPD428" s="3"/>
      <c r="VPE428" s="3"/>
      <c r="VPF428" s="3"/>
      <c r="VPG428" s="3"/>
      <c r="VPH428" s="3"/>
      <c r="VPI428" s="3"/>
      <c r="VPJ428" s="3"/>
      <c r="VPK428" s="3"/>
      <c r="VPL428" s="3"/>
      <c r="VPM428" s="3"/>
      <c r="VPN428" s="3"/>
      <c r="VPO428" s="3"/>
      <c r="VPP428" s="3"/>
      <c r="VPQ428" s="3"/>
      <c r="VPR428" s="3"/>
      <c r="VPS428" s="3"/>
      <c r="VPT428" s="3"/>
      <c r="VPU428" s="3"/>
      <c r="VPV428" s="3"/>
      <c r="VPW428" s="3"/>
      <c r="VPX428" s="3"/>
      <c r="VPY428" s="3"/>
      <c r="VPZ428" s="3"/>
      <c r="VQA428" s="3"/>
      <c r="VQB428" s="3"/>
      <c r="VQC428" s="3"/>
      <c r="VQD428" s="3"/>
      <c r="VQE428" s="3"/>
      <c r="VQF428" s="3"/>
      <c r="VQG428" s="3"/>
      <c r="VQH428" s="3"/>
      <c r="VQI428" s="3"/>
      <c r="VQJ428" s="3"/>
      <c r="VQK428" s="3"/>
      <c r="VQL428" s="3"/>
      <c r="VQM428" s="3"/>
      <c r="VQN428" s="3"/>
      <c r="VQO428" s="3"/>
      <c r="VQP428" s="3"/>
      <c r="VQQ428" s="3"/>
      <c r="VQR428" s="3"/>
      <c r="VQS428" s="3"/>
      <c r="VQT428" s="3"/>
      <c r="VQU428" s="3"/>
      <c r="VQV428" s="3"/>
      <c r="VQW428" s="3"/>
      <c r="VQX428" s="3"/>
      <c r="VQY428" s="3"/>
      <c r="VQZ428" s="3"/>
      <c r="VRA428" s="3"/>
      <c r="VRB428" s="3"/>
      <c r="VRC428" s="3"/>
      <c r="VRD428" s="3"/>
      <c r="VRE428" s="3"/>
      <c r="VRF428" s="3"/>
      <c r="VRG428" s="3"/>
      <c r="VRH428" s="3"/>
      <c r="VRI428" s="3"/>
      <c r="VRJ428" s="3"/>
      <c r="VRK428" s="3"/>
      <c r="VRL428" s="3"/>
      <c r="VRM428" s="3"/>
      <c r="VRN428" s="3"/>
      <c r="VRO428" s="3"/>
      <c r="VRP428" s="3"/>
      <c r="VRQ428" s="3"/>
      <c r="VRR428" s="3"/>
      <c r="VRS428" s="3"/>
      <c r="VRT428" s="3"/>
      <c r="VRU428" s="3"/>
      <c r="VRV428" s="3"/>
      <c r="VRW428" s="3"/>
      <c r="VRX428" s="3"/>
      <c r="VRY428" s="3"/>
      <c r="VRZ428" s="3"/>
      <c r="VSA428" s="3"/>
      <c r="VSB428" s="3"/>
      <c r="VSC428" s="3"/>
      <c r="VSD428" s="3"/>
      <c r="VSE428" s="3"/>
      <c r="VSF428" s="3"/>
      <c r="VSG428" s="3"/>
      <c r="VSH428" s="3"/>
      <c r="VSI428" s="3"/>
      <c r="VSJ428" s="3"/>
      <c r="VSK428" s="3"/>
      <c r="VSL428" s="3"/>
      <c r="VSM428" s="3"/>
      <c r="VSN428" s="3"/>
      <c r="VSO428" s="3"/>
      <c r="VSP428" s="3"/>
      <c r="VSQ428" s="3"/>
      <c r="VSR428" s="3"/>
      <c r="VSS428" s="3"/>
      <c r="VST428" s="3"/>
      <c r="VSU428" s="3"/>
      <c r="VSV428" s="3"/>
      <c r="VSW428" s="3"/>
      <c r="VSX428" s="3"/>
      <c r="VSY428" s="3"/>
      <c r="VSZ428" s="3"/>
      <c r="VTA428" s="3"/>
      <c r="VTB428" s="3"/>
      <c r="VTC428" s="3"/>
      <c r="VTD428" s="3"/>
      <c r="VTE428" s="3"/>
      <c r="VTF428" s="3"/>
      <c r="VTG428" s="3"/>
      <c r="VTH428" s="3"/>
      <c r="VTI428" s="3"/>
      <c r="VTJ428" s="3"/>
      <c r="VTK428" s="3"/>
      <c r="VTL428" s="3"/>
      <c r="VTM428" s="3"/>
      <c r="VTN428" s="3"/>
      <c r="VTO428" s="3"/>
      <c r="VTP428" s="3"/>
      <c r="VTQ428" s="3"/>
      <c r="VTR428" s="3"/>
      <c r="VTS428" s="3"/>
      <c r="VTT428" s="3"/>
      <c r="VTU428" s="3"/>
      <c r="VTV428" s="3"/>
      <c r="VTW428" s="3"/>
      <c r="VTX428" s="3"/>
      <c r="VTY428" s="3"/>
      <c r="VTZ428" s="3"/>
      <c r="VUA428" s="3"/>
      <c r="VUB428" s="3"/>
      <c r="VUC428" s="3"/>
      <c r="VUD428" s="3"/>
      <c r="VUE428" s="3"/>
      <c r="VUF428" s="3"/>
      <c r="VUG428" s="3"/>
      <c r="VUH428" s="3"/>
      <c r="VUI428" s="3"/>
      <c r="VUJ428" s="3"/>
      <c r="VUK428" s="3"/>
      <c r="VUL428" s="3"/>
      <c r="VUM428" s="3"/>
      <c r="VUN428" s="3"/>
      <c r="VUO428" s="3"/>
      <c r="VUP428" s="3"/>
      <c r="VUQ428" s="3"/>
      <c r="VUR428" s="3"/>
      <c r="VUS428" s="3"/>
      <c r="VUT428" s="3"/>
      <c r="VUU428" s="3"/>
      <c r="VUV428" s="3"/>
      <c r="VUW428" s="3"/>
      <c r="VUX428" s="3"/>
      <c r="VUY428" s="3"/>
      <c r="VUZ428" s="3"/>
      <c r="VVA428" s="3"/>
      <c r="VVB428" s="3"/>
      <c r="VVC428" s="3"/>
      <c r="VVD428" s="3"/>
      <c r="VVE428" s="3"/>
      <c r="VVF428" s="3"/>
      <c r="VVG428" s="3"/>
      <c r="VVH428" s="3"/>
      <c r="VVI428" s="3"/>
      <c r="VVJ428" s="3"/>
      <c r="VVK428" s="3"/>
      <c r="VVL428" s="3"/>
      <c r="VVM428" s="3"/>
      <c r="VVN428" s="3"/>
      <c r="VVO428" s="3"/>
      <c r="VVP428" s="3"/>
      <c r="VVQ428" s="3"/>
      <c r="VVR428" s="3"/>
      <c r="VVS428" s="3"/>
      <c r="VVT428" s="3"/>
      <c r="VVU428" s="3"/>
      <c r="VVV428" s="3"/>
      <c r="VVW428" s="3"/>
      <c r="VVX428" s="3"/>
      <c r="VVY428" s="3"/>
      <c r="VVZ428" s="3"/>
      <c r="VWA428" s="3"/>
      <c r="VWB428" s="3"/>
      <c r="VWC428" s="3"/>
      <c r="VWD428" s="3"/>
      <c r="VWE428" s="3"/>
      <c r="VWF428" s="3"/>
      <c r="VWG428" s="3"/>
      <c r="VWH428" s="3"/>
      <c r="VWI428" s="3"/>
      <c r="VWJ428" s="3"/>
      <c r="VWK428" s="3"/>
      <c r="VWL428" s="3"/>
      <c r="VWM428" s="3"/>
      <c r="VWN428" s="3"/>
      <c r="VWO428" s="3"/>
      <c r="VWP428" s="3"/>
      <c r="VWQ428" s="3"/>
      <c r="VWR428" s="3"/>
      <c r="VWS428" s="3"/>
      <c r="VWT428" s="3"/>
      <c r="VWU428" s="3"/>
      <c r="VWV428" s="3"/>
      <c r="VWW428" s="3"/>
      <c r="VWX428" s="3"/>
      <c r="VWY428" s="3"/>
      <c r="VWZ428" s="3"/>
      <c r="VXA428" s="3"/>
      <c r="VXB428" s="3"/>
      <c r="VXC428" s="3"/>
      <c r="VXD428" s="3"/>
      <c r="VXE428" s="3"/>
      <c r="VXF428" s="3"/>
      <c r="VXG428" s="3"/>
      <c r="VXH428" s="3"/>
      <c r="VXI428" s="3"/>
      <c r="VXJ428" s="3"/>
      <c r="VXK428" s="3"/>
      <c r="VXL428" s="3"/>
      <c r="VXM428" s="3"/>
      <c r="VXN428" s="3"/>
      <c r="VXO428" s="3"/>
      <c r="VXP428" s="3"/>
      <c r="VXQ428" s="3"/>
      <c r="VXR428" s="3"/>
      <c r="VXS428" s="3"/>
      <c r="VXT428" s="3"/>
      <c r="VXU428" s="3"/>
      <c r="VXV428" s="3"/>
      <c r="VXW428" s="3"/>
      <c r="VXX428" s="3"/>
      <c r="VXY428" s="3"/>
      <c r="VXZ428" s="3"/>
      <c r="VYA428" s="3"/>
      <c r="VYB428" s="3"/>
      <c r="VYC428" s="3"/>
      <c r="VYD428" s="3"/>
      <c r="VYE428" s="3"/>
      <c r="VYF428" s="3"/>
      <c r="VYG428" s="3"/>
      <c r="VYH428" s="3"/>
      <c r="VYI428" s="3"/>
      <c r="VYJ428" s="3"/>
      <c r="VYK428" s="3"/>
      <c r="VYL428" s="3"/>
      <c r="VYM428" s="3"/>
      <c r="VYN428" s="3"/>
      <c r="VYO428" s="3"/>
      <c r="VYP428" s="3"/>
      <c r="VYQ428" s="3"/>
      <c r="VYR428" s="3"/>
      <c r="VYS428" s="3"/>
      <c r="VYT428" s="3"/>
      <c r="VYU428" s="3"/>
      <c r="VYV428" s="3"/>
      <c r="VYW428" s="3"/>
      <c r="VYX428" s="3"/>
      <c r="VYY428" s="3"/>
      <c r="VYZ428" s="3"/>
      <c r="VZA428" s="3"/>
      <c r="VZB428" s="3"/>
      <c r="VZC428" s="3"/>
      <c r="VZD428" s="3"/>
      <c r="VZE428" s="3"/>
      <c r="VZF428" s="3"/>
      <c r="VZG428" s="3"/>
      <c r="VZH428" s="3"/>
      <c r="VZI428" s="3"/>
      <c r="VZJ428" s="3"/>
      <c r="VZK428" s="3"/>
      <c r="VZL428" s="3"/>
      <c r="VZM428" s="3"/>
      <c r="VZN428" s="3"/>
      <c r="VZO428" s="3"/>
      <c r="VZP428" s="3"/>
      <c r="VZQ428" s="3"/>
      <c r="VZR428" s="3"/>
      <c r="VZS428" s="3"/>
      <c r="VZT428" s="3"/>
      <c r="VZU428" s="3"/>
      <c r="VZV428" s="3"/>
      <c r="VZW428" s="3"/>
      <c r="VZX428" s="3"/>
      <c r="VZY428" s="3"/>
      <c r="VZZ428" s="3"/>
      <c r="WAA428" s="3"/>
      <c r="WAB428" s="3"/>
      <c r="WAC428" s="3"/>
      <c r="WAD428" s="3"/>
      <c r="WAE428" s="3"/>
      <c r="WAF428" s="3"/>
      <c r="WAG428" s="3"/>
      <c r="WAH428" s="3"/>
      <c r="WAI428" s="3"/>
      <c r="WAJ428" s="3"/>
      <c r="WAK428" s="3"/>
      <c r="WAL428" s="3"/>
      <c r="WAM428" s="3"/>
      <c r="WAN428" s="3"/>
      <c r="WAO428" s="3"/>
      <c r="WAP428" s="3"/>
      <c r="WAQ428" s="3"/>
      <c r="WAR428" s="3"/>
      <c r="WAS428" s="3"/>
      <c r="WAT428" s="3"/>
      <c r="WAU428" s="3"/>
      <c r="WAV428" s="3"/>
      <c r="WAW428" s="3"/>
      <c r="WAX428" s="3"/>
      <c r="WAY428" s="3"/>
      <c r="WAZ428" s="3"/>
      <c r="WBA428" s="3"/>
      <c r="WBB428" s="3"/>
      <c r="WBC428" s="3"/>
      <c r="WBD428" s="3"/>
      <c r="WBE428" s="3"/>
      <c r="WBF428" s="3"/>
      <c r="WBG428" s="3"/>
      <c r="WBH428" s="3"/>
      <c r="WBI428" s="3"/>
      <c r="WBJ428" s="3"/>
      <c r="WBK428" s="3"/>
      <c r="WBL428" s="3"/>
      <c r="WBM428" s="3"/>
      <c r="WBN428" s="3"/>
      <c r="WBO428" s="3"/>
      <c r="WBP428" s="3"/>
      <c r="WBQ428" s="3"/>
      <c r="WBR428" s="3"/>
      <c r="WBS428" s="3"/>
      <c r="WBT428" s="3"/>
      <c r="WBU428" s="3"/>
      <c r="WBV428" s="3"/>
      <c r="WBW428" s="3"/>
      <c r="WBX428" s="3"/>
      <c r="WBY428" s="3"/>
      <c r="WBZ428" s="3"/>
      <c r="WCA428" s="3"/>
      <c r="WCB428" s="3"/>
      <c r="WCC428" s="3"/>
      <c r="WCD428" s="3"/>
      <c r="WCE428" s="3"/>
      <c r="WCF428" s="3"/>
      <c r="WCG428" s="3"/>
      <c r="WCH428" s="3"/>
      <c r="WCI428" s="3"/>
      <c r="WCJ428" s="3"/>
      <c r="WCK428" s="3"/>
      <c r="WCL428" s="3"/>
      <c r="WCM428" s="3"/>
      <c r="WCN428" s="3"/>
      <c r="WCO428" s="3"/>
      <c r="WCP428" s="3"/>
      <c r="WCQ428" s="3"/>
      <c r="WCR428" s="3"/>
      <c r="WCS428" s="3"/>
      <c r="WCT428" s="3"/>
      <c r="WCU428" s="3"/>
      <c r="WCV428" s="3"/>
      <c r="WCW428" s="3"/>
      <c r="WCX428" s="3"/>
      <c r="WCY428" s="3"/>
      <c r="WCZ428" s="3"/>
      <c r="WDA428" s="3"/>
      <c r="WDB428" s="3"/>
      <c r="WDC428" s="3"/>
      <c r="WDD428" s="3"/>
      <c r="WDE428" s="3"/>
      <c r="WDF428" s="3"/>
      <c r="WDG428" s="3"/>
      <c r="WDH428" s="3"/>
      <c r="WDI428" s="3"/>
      <c r="WDJ428" s="3"/>
      <c r="WDK428" s="3"/>
      <c r="WDL428" s="3"/>
      <c r="WDM428" s="3"/>
      <c r="WDN428" s="3"/>
      <c r="WDO428" s="3"/>
      <c r="WDP428" s="3"/>
      <c r="WDQ428" s="3"/>
      <c r="WDR428" s="3"/>
      <c r="WDS428" s="3"/>
      <c r="WDT428" s="3"/>
      <c r="WDU428" s="3"/>
      <c r="WDV428" s="3"/>
      <c r="WDW428" s="3"/>
      <c r="WDX428" s="3"/>
      <c r="WDY428" s="3"/>
      <c r="WDZ428" s="3"/>
      <c r="WEA428" s="3"/>
      <c r="WEB428" s="3"/>
      <c r="WEC428" s="3"/>
      <c r="WED428" s="3"/>
      <c r="WEE428" s="3"/>
      <c r="WEF428" s="3"/>
      <c r="WEG428" s="3"/>
      <c r="WEH428" s="3"/>
      <c r="WEI428" s="3"/>
      <c r="WEJ428" s="3"/>
      <c r="WEK428" s="3"/>
      <c r="WEL428" s="3"/>
      <c r="WEM428" s="3"/>
      <c r="WEN428" s="3"/>
      <c r="WEO428" s="3"/>
      <c r="WEP428" s="3"/>
      <c r="WEQ428" s="3"/>
      <c r="WER428" s="3"/>
      <c r="WES428" s="3"/>
      <c r="WET428" s="3"/>
      <c r="WEU428" s="3"/>
      <c r="WEV428" s="3"/>
      <c r="WEW428" s="3"/>
      <c r="WEX428" s="3"/>
      <c r="WEY428" s="3"/>
      <c r="WEZ428" s="3"/>
      <c r="WFA428" s="3"/>
      <c r="WFB428" s="3"/>
      <c r="WFC428" s="3"/>
      <c r="WFD428" s="3"/>
      <c r="WFE428" s="3"/>
      <c r="WFF428" s="3"/>
      <c r="WFG428" s="3"/>
      <c r="WFH428" s="3"/>
      <c r="WFI428" s="3"/>
      <c r="WFJ428" s="3"/>
      <c r="WFK428" s="3"/>
      <c r="WFL428" s="3"/>
      <c r="WFM428" s="3"/>
      <c r="WFN428" s="3"/>
      <c r="WFO428" s="3"/>
      <c r="WFP428" s="3"/>
      <c r="WFQ428" s="3"/>
      <c r="WFR428" s="3"/>
      <c r="WFS428" s="3"/>
      <c r="WFT428" s="3"/>
      <c r="WFU428" s="3"/>
      <c r="WFV428" s="3"/>
      <c r="WFW428" s="3"/>
      <c r="WFX428" s="3"/>
      <c r="WFY428" s="3"/>
      <c r="WFZ428" s="3"/>
      <c r="WGA428" s="3"/>
      <c r="WGB428" s="3"/>
      <c r="WGC428" s="3"/>
      <c r="WGD428" s="3"/>
      <c r="WGE428" s="3"/>
      <c r="WGF428" s="3"/>
      <c r="WGG428" s="3"/>
      <c r="WGH428" s="3"/>
      <c r="WGI428" s="3"/>
      <c r="WGJ428" s="3"/>
      <c r="WGK428" s="3"/>
      <c r="WGL428" s="3"/>
      <c r="WGM428" s="3"/>
      <c r="WGN428" s="3"/>
      <c r="WGO428" s="3"/>
      <c r="WGP428" s="3"/>
      <c r="WGQ428" s="3"/>
      <c r="WGR428" s="3"/>
      <c r="WGS428" s="3"/>
      <c r="WGT428" s="3"/>
      <c r="WGU428" s="3"/>
      <c r="WGV428" s="3"/>
      <c r="WGW428" s="3"/>
      <c r="WGX428" s="3"/>
      <c r="WGY428" s="3"/>
      <c r="WGZ428" s="3"/>
      <c r="WHA428" s="3"/>
      <c r="WHB428" s="3"/>
      <c r="WHC428" s="3"/>
      <c r="WHD428" s="3"/>
      <c r="WHE428" s="3"/>
      <c r="WHF428" s="3"/>
      <c r="WHG428" s="3"/>
      <c r="WHH428" s="3"/>
      <c r="WHI428" s="3"/>
      <c r="WHJ428" s="3"/>
      <c r="WHK428" s="3"/>
      <c r="WHL428" s="3"/>
      <c r="WHM428" s="3"/>
      <c r="WHN428" s="3"/>
      <c r="WHO428" s="3"/>
      <c r="WHP428" s="3"/>
      <c r="WHQ428" s="3"/>
      <c r="WHR428" s="3"/>
      <c r="WHS428" s="3"/>
      <c r="WHT428" s="3"/>
      <c r="WHU428" s="3"/>
      <c r="WHV428" s="3"/>
      <c r="WHW428" s="3"/>
      <c r="WHX428" s="3"/>
      <c r="WHY428" s="3"/>
      <c r="WHZ428" s="3"/>
      <c r="WIA428" s="3"/>
      <c r="WIB428" s="3"/>
      <c r="WIC428" s="3"/>
      <c r="WID428" s="3"/>
      <c r="WIE428" s="3"/>
      <c r="WIF428" s="3"/>
      <c r="WIG428" s="3"/>
      <c r="WIH428" s="3"/>
      <c r="WII428" s="3"/>
      <c r="WIJ428" s="3"/>
      <c r="WIK428" s="3"/>
      <c r="WIL428" s="3"/>
      <c r="WIM428" s="3"/>
      <c r="WIN428" s="3"/>
      <c r="WIO428" s="3"/>
      <c r="WIP428" s="3"/>
      <c r="WIQ428" s="3"/>
      <c r="WIR428" s="3"/>
      <c r="WIS428" s="3"/>
      <c r="WIT428" s="3"/>
      <c r="WIU428" s="3"/>
      <c r="WIV428" s="3"/>
      <c r="WIW428" s="3"/>
      <c r="WIX428" s="3"/>
      <c r="WIY428" s="3"/>
      <c r="WIZ428" s="3"/>
      <c r="WJA428" s="3"/>
      <c r="WJB428" s="3"/>
      <c r="WJC428" s="3"/>
      <c r="WJD428" s="3"/>
      <c r="WJE428" s="3"/>
      <c r="WJF428" s="3"/>
      <c r="WJG428" s="3"/>
      <c r="WJH428" s="3"/>
      <c r="WJI428" s="3"/>
      <c r="WJJ428" s="3"/>
      <c r="WJK428" s="3"/>
      <c r="WJL428" s="3"/>
      <c r="WJM428" s="3"/>
      <c r="WJN428" s="3"/>
      <c r="WJO428" s="3"/>
      <c r="WJP428" s="3"/>
      <c r="WJQ428" s="3"/>
      <c r="WJR428" s="3"/>
      <c r="WJS428" s="3"/>
      <c r="WJT428" s="3"/>
      <c r="WJU428" s="3"/>
      <c r="WJV428" s="3"/>
      <c r="WJW428" s="3"/>
      <c r="WJX428" s="3"/>
      <c r="WJY428" s="3"/>
      <c r="WJZ428" s="3"/>
      <c r="WKA428" s="3"/>
      <c r="WKB428" s="3"/>
      <c r="WKC428" s="3"/>
      <c r="WKD428" s="3"/>
      <c r="WKE428" s="3"/>
      <c r="WKF428" s="3"/>
      <c r="WKG428" s="3"/>
      <c r="WKH428" s="3"/>
      <c r="WKI428" s="3"/>
      <c r="WKJ428" s="3"/>
      <c r="WKK428" s="3"/>
      <c r="WKL428" s="3"/>
      <c r="WKM428" s="3"/>
      <c r="WKN428" s="3"/>
      <c r="WKO428" s="3"/>
      <c r="WKP428" s="3"/>
      <c r="WKQ428" s="3"/>
      <c r="WKR428" s="3"/>
      <c r="WKS428" s="3"/>
      <c r="WKT428" s="3"/>
      <c r="WKU428" s="3"/>
      <c r="WKV428" s="3"/>
      <c r="WKW428" s="3"/>
      <c r="WKX428" s="3"/>
      <c r="WKY428" s="3"/>
      <c r="WKZ428" s="3"/>
      <c r="WLA428" s="3"/>
      <c r="WLB428" s="3"/>
      <c r="WLC428" s="3"/>
      <c r="WLD428" s="3"/>
      <c r="WLE428" s="3"/>
      <c r="WLF428" s="3"/>
      <c r="WLG428" s="3"/>
      <c r="WLH428" s="3"/>
      <c r="WLI428" s="3"/>
      <c r="WLJ428" s="3"/>
      <c r="WLK428" s="3"/>
      <c r="WLL428" s="3"/>
      <c r="WLM428" s="3"/>
      <c r="WLN428" s="3"/>
      <c r="WLO428" s="3"/>
      <c r="WLP428" s="3"/>
      <c r="WLQ428" s="3"/>
      <c r="WLR428" s="3"/>
      <c r="WLS428" s="3"/>
      <c r="WLT428" s="3"/>
      <c r="WLU428" s="3"/>
      <c r="WLV428" s="3"/>
      <c r="WLW428" s="3"/>
      <c r="WLX428" s="3"/>
      <c r="WLY428" s="3"/>
      <c r="WLZ428" s="3"/>
      <c r="WMA428" s="3"/>
      <c r="WMB428" s="3"/>
      <c r="WMC428" s="3"/>
      <c r="WMD428" s="3"/>
      <c r="WME428" s="3"/>
      <c r="WMF428" s="3"/>
      <c r="WMG428" s="3"/>
      <c r="WMH428" s="3"/>
      <c r="WMI428" s="3"/>
      <c r="WMJ428" s="3"/>
      <c r="WMK428" s="3"/>
      <c r="WML428" s="3"/>
      <c r="WMM428" s="3"/>
      <c r="WMN428" s="3"/>
      <c r="WMO428" s="3"/>
      <c r="WMP428" s="3"/>
      <c r="WMQ428" s="3"/>
      <c r="WMR428" s="3"/>
      <c r="WMS428" s="3"/>
      <c r="WMT428" s="3"/>
      <c r="WMU428" s="3"/>
      <c r="WMV428" s="3"/>
      <c r="WMW428" s="3"/>
      <c r="WMX428" s="3"/>
      <c r="WMY428" s="3"/>
      <c r="WMZ428" s="3"/>
      <c r="WNA428" s="3"/>
      <c r="WNB428" s="3"/>
      <c r="WNC428" s="3"/>
      <c r="WND428" s="3"/>
      <c r="WNE428" s="3"/>
      <c r="WNF428" s="3"/>
      <c r="WNG428" s="3"/>
      <c r="WNH428" s="3"/>
      <c r="WNI428" s="3"/>
      <c r="WNJ428" s="3"/>
      <c r="WNK428" s="3"/>
      <c r="WNL428" s="3"/>
      <c r="WNM428" s="3"/>
      <c r="WNN428" s="3"/>
      <c r="WNO428" s="3"/>
      <c r="WNP428" s="3"/>
      <c r="WNQ428" s="3"/>
      <c r="WNR428" s="3"/>
      <c r="WNS428" s="3"/>
      <c r="WNT428" s="3"/>
      <c r="WNU428" s="3"/>
      <c r="WNV428" s="3"/>
      <c r="WNW428" s="3"/>
      <c r="WNX428" s="3"/>
      <c r="WNY428" s="3"/>
      <c r="WNZ428" s="3"/>
      <c r="WOA428" s="3"/>
      <c r="WOB428" s="3"/>
      <c r="WOC428" s="3"/>
      <c r="WOD428" s="3"/>
      <c r="WOE428" s="3"/>
      <c r="WOF428" s="3"/>
      <c r="WOG428" s="3"/>
      <c r="WOH428" s="3"/>
      <c r="WOI428" s="3"/>
      <c r="WOJ428" s="3"/>
      <c r="WOK428" s="3"/>
      <c r="WOL428" s="3"/>
      <c r="WOM428" s="3"/>
      <c r="WON428" s="3"/>
      <c r="WOO428" s="3"/>
      <c r="WOP428" s="3"/>
      <c r="WOQ428" s="3"/>
      <c r="WOR428" s="3"/>
      <c r="WOS428" s="3"/>
      <c r="WOT428" s="3"/>
      <c r="WOU428" s="3"/>
      <c r="WOV428" s="3"/>
      <c r="WOW428" s="3"/>
      <c r="WOX428" s="3"/>
      <c r="WOY428" s="3"/>
      <c r="WOZ428" s="3"/>
      <c r="WPA428" s="3"/>
      <c r="WPB428" s="3"/>
      <c r="WPC428" s="3"/>
      <c r="WPD428" s="3"/>
      <c r="WPE428" s="3"/>
      <c r="WPF428" s="3"/>
      <c r="WPG428" s="3"/>
      <c r="WPH428" s="3"/>
      <c r="WPI428" s="3"/>
      <c r="WPJ428" s="3"/>
      <c r="WPK428" s="3"/>
      <c r="WPL428" s="3"/>
      <c r="WPM428" s="3"/>
      <c r="WPN428" s="3"/>
      <c r="WPO428" s="3"/>
      <c r="WPP428" s="3"/>
      <c r="WPQ428" s="3"/>
      <c r="WPR428" s="3"/>
      <c r="WPS428" s="3"/>
      <c r="WPT428" s="3"/>
      <c r="WPU428" s="3"/>
      <c r="WPV428" s="3"/>
      <c r="WPW428" s="3"/>
      <c r="WPX428" s="3"/>
      <c r="WPY428" s="3"/>
      <c r="WPZ428" s="3"/>
      <c r="WQA428" s="3"/>
      <c r="WQB428" s="3"/>
      <c r="WQC428" s="3"/>
      <c r="WQD428" s="3"/>
      <c r="WQE428" s="3"/>
      <c r="WQF428" s="3"/>
      <c r="WQG428" s="3"/>
      <c r="WQH428" s="3"/>
      <c r="WQI428" s="3"/>
      <c r="WQJ428" s="3"/>
      <c r="WQK428" s="3"/>
      <c r="WQL428" s="3"/>
      <c r="WQM428" s="3"/>
      <c r="WQN428" s="3"/>
      <c r="WQO428" s="3"/>
      <c r="WQP428" s="3"/>
      <c r="WQQ428" s="3"/>
      <c r="WQR428" s="3"/>
      <c r="WQS428" s="3"/>
      <c r="WQT428" s="3"/>
      <c r="WQU428" s="3"/>
      <c r="WQV428" s="3"/>
      <c r="WQW428" s="3"/>
      <c r="WQX428" s="3"/>
      <c r="WQY428" s="3"/>
      <c r="WQZ428" s="3"/>
      <c r="WRA428" s="3"/>
      <c r="WRB428" s="3"/>
      <c r="WRC428" s="3"/>
      <c r="WRD428" s="3"/>
      <c r="WRE428" s="3"/>
      <c r="WRF428" s="3"/>
      <c r="WRG428" s="3"/>
      <c r="WRH428" s="3"/>
      <c r="WRI428" s="3"/>
      <c r="WRJ428" s="3"/>
      <c r="WRK428" s="3"/>
      <c r="WRL428" s="3"/>
      <c r="WRM428" s="3"/>
      <c r="WRN428" s="3"/>
      <c r="WRO428" s="3"/>
      <c r="WRP428" s="3"/>
      <c r="WRQ428" s="3"/>
      <c r="WRR428" s="3"/>
      <c r="WRS428" s="3"/>
      <c r="WRT428" s="3"/>
      <c r="WRU428" s="3"/>
      <c r="WRV428" s="3"/>
      <c r="WRW428" s="3"/>
      <c r="WRX428" s="3"/>
      <c r="WRY428" s="3"/>
      <c r="WRZ428" s="3"/>
      <c r="WSA428" s="3"/>
      <c r="WSB428" s="3"/>
      <c r="WSC428" s="3"/>
      <c r="WSD428" s="3"/>
      <c r="WSE428" s="3"/>
      <c r="WSF428" s="3"/>
      <c r="WSG428" s="3"/>
      <c r="WSH428" s="3"/>
      <c r="WSI428" s="3"/>
      <c r="WSJ428" s="3"/>
      <c r="WSK428" s="3"/>
      <c r="WSL428" s="3"/>
      <c r="WSM428" s="3"/>
      <c r="WSN428" s="3"/>
      <c r="WSO428" s="3"/>
      <c r="WSP428" s="3"/>
      <c r="WSQ428" s="3"/>
      <c r="WSR428" s="3"/>
      <c r="WSS428" s="3"/>
      <c r="WST428" s="3"/>
      <c r="WSU428" s="3"/>
      <c r="WSV428" s="3"/>
      <c r="WSW428" s="3"/>
      <c r="WSX428" s="3"/>
      <c r="WSY428" s="3"/>
      <c r="WSZ428" s="3"/>
      <c r="WTA428" s="3"/>
      <c r="WTB428" s="3"/>
      <c r="WTC428" s="3"/>
      <c r="WTD428" s="3"/>
      <c r="WTE428" s="3"/>
      <c r="WTF428" s="3"/>
      <c r="WTG428" s="3"/>
      <c r="WTH428" s="3"/>
      <c r="WTI428" s="3"/>
      <c r="WTJ428" s="3"/>
      <c r="WTK428" s="3"/>
      <c r="WTL428" s="3"/>
      <c r="WTM428" s="3"/>
      <c r="WTN428" s="3"/>
      <c r="WTO428" s="3"/>
      <c r="WTP428" s="3"/>
      <c r="WTQ428" s="3"/>
      <c r="WTR428" s="3"/>
      <c r="WTS428" s="3"/>
      <c r="WTT428" s="3"/>
      <c r="WTU428" s="3"/>
      <c r="WTV428" s="3"/>
      <c r="WTW428" s="3"/>
      <c r="WTX428" s="3"/>
      <c r="WTY428" s="3"/>
      <c r="WTZ428" s="3"/>
      <c r="WUA428" s="3"/>
      <c r="WUB428" s="3"/>
      <c r="WUC428" s="3"/>
      <c r="WUD428" s="3"/>
      <c r="WUE428" s="3"/>
      <c r="WUF428" s="3"/>
      <c r="WUG428" s="3"/>
      <c r="WUH428" s="3"/>
      <c r="WUI428" s="3"/>
      <c r="WUJ428" s="3"/>
      <c r="WUK428" s="3"/>
      <c r="WUL428" s="3"/>
      <c r="WUM428" s="3"/>
      <c r="WUN428" s="3"/>
      <c r="WUO428" s="3"/>
      <c r="WUP428" s="3"/>
      <c r="WUQ428" s="3"/>
      <c r="WUR428" s="3"/>
      <c r="WUS428" s="3"/>
      <c r="WUT428" s="3"/>
      <c r="WUU428" s="3"/>
      <c r="WUV428" s="3"/>
      <c r="WUW428" s="3"/>
      <c r="WUX428" s="3"/>
      <c r="WUY428" s="3"/>
      <c r="WUZ428" s="3"/>
      <c r="WVA428" s="3"/>
      <c r="WVB428" s="3"/>
      <c r="WVC428" s="3"/>
      <c r="WVD428" s="3"/>
      <c r="WVE428" s="3"/>
      <c r="WVF428" s="3"/>
      <c r="WVG428" s="3"/>
      <c r="WVH428" s="3"/>
      <c r="WVI428" s="3"/>
      <c r="WVJ428" s="3"/>
      <c r="WVK428" s="3"/>
      <c r="WVL428" s="3"/>
      <c r="WVM428" s="3"/>
      <c r="WVN428" s="3"/>
      <c r="WVO428" s="3"/>
      <c r="WVP428" s="3"/>
      <c r="WVQ428" s="3"/>
      <c r="WVR428" s="3"/>
      <c r="WVS428" s="3"/>
      <c r="WVT428" s="3"/>
      <c r="WVU428" s="3"/>
      <c r="WVV428" s="3"/>
      <c r="WVW428" s="3"/>
      <c r="WVX428" s="3"/>
      <c r="WVY428" s="3"/>
      <c r="WVZ428" s="3"/>
      <c r="WWA428" s="3"/>
      <c r="WWB428" s="3"/>
      <c r="WWC428" s="3"/>
      <c r="WWD428" s="3"/>
      <c r="WWE428" s="3"/>
      <c r="WWF428" s="3"/>
      <c r="WWG428" s="3"/>
      <c r="WWH428" s="3"/>
      <c r="WWI428" s="3"/>
      <c r="WWJ428" s="3"/>
      <c r="WWK428" s="3"/>
      <c r="WWL428" s="3"/>
      <c r="WWM428" s="3"/>
      <c r="WWN428" s="3"/>
      <c r="WWO428" s="3"/>
      <c r="WWP428" s="3"/>
      <c r="WWQ428" s="3"/>
      <c r="WWR428" s="3"/>
      <c r="WWS428" s="3"/>
      <c r="WWT428" s="3"/>
      <c r="WWU428" s="3"/>
      <c r="WWV428" s="3"/>
      <c r="WWW428" s="3"/>
      <c r="WWX428" s="3"/>
      <c r="WWY428" s="3"/>
      <c r="WWZ428" s="3"/>
      <c r="WXA428" s="3"/>
      <c r="WXB428" s="3"/>
      <c r="WXC428" s="3"/>
      <c r="WXD428" s="3"/>
      <c r="WXE428" s="3"/>
      <c r="WXF428" s="3"/>
      <c r="WXG428" s="3"/>
      <c r="WXH428" s="3"/>
      <c r="WXI428" s="3"/>
      <c r="WXJ428" s="3"/>
      <c r="WXK428" s="3"/>
      <c r="WXL428" s="3"/>
      <c r="WXM428" s="3"/>
      <c r="WXN428" s="3"/>
      <c r="WXO428" s="3"/>
      <c r="WXP428" s="3"/>
      <c r="WXQ428" s="3"/>
      <c r="WXR428" s="3"/>
      <c r="WXS428" s="3"/>
      <c r="WXT428" s="3"/>
      <c r="WXU428" s="3"/>
      <c r="WXV428" s="3"/>
      <c r="WXW428" s="3"/>
      <c r="WXX428" s="3"/>
      <c r="WXY428" s="3"/>
      <c r="WXZ428" s="3"/>
      <c r="WYA428" s="3"/>
      <c r="WYB428" s="3"/>
      <c r="WYC428" s="3"/>
      <c r="WYD428" s="3"/>
      <c r="WYE428" s="3"/>
      <c r="WYF428" s="3"/>
      <c r="WYG428" s="3"/>
      <c r="WYH428" s="3"/>
      <c r="WYI428" s="3"/>
      <c r="WYJ428" s="3"/>
      <c r="WYK428" s="3"/>
      <c r="WYL428" s="3"/>
      <c r="WYM428" s="3"/>
      <c r="WYN428" s="3"/>
      <c r="WYO428" s="3"/>
      <c r="WYP428" s="3"/>
      <c r="WYQ428" s="3"/>
      <c r="WYR428" s="3"/>
      <c r="WYS428" s="3"/>
      <c r="WYT428" s="3"/>
      <c r="WYU428" s="3"/>
      <c r="WYV428" s="3"/>
      <c r="WYW428" s="3"/>
      <c r="WYX428" s="3"/>
      <c r="WYY428" s="3"/>
      <c r="WYZ428" s="3"/>
      <c r="WZA428" s="3"/>
      <c r="WZB428" s="3"/>
      <c r="WZC428" s="3"/>
      <c r="WZD428" s="3"/>
      <c r="WZE428" s="3"/>
      <c r="WZF428" s="3"/>
      <c r="WZG428" s="3"/>
      <c r="WZH428" s="3"/>
      <c r="WZI428" s="3"/>
      <c r="WZJ428" s="3"/>
      <c r="WZK428" s="3"/>
      <c r="WZL428" s="3"/>
      <c r="WZM428" s="3"/>
      <c r="WZN428" s="3"/>
      <c r="WZO428" s="3"/>
      <c r="WZP428" s="3"/>
      <c r="WZQ428" s="3"/>
      <c r="WZR428" s="3"/>
      <c r="WZS428" s="3"/>
      <c r="WZT428" s="3"/>
      <c r="WZU428" s="3"/>
      <c r="WZV428" s="3"/>
      <c r="WZW428" s="3"/>
      <c r="WZX428" s="3"/>
      <c r="WZY428" s="3"/>
      <c r="WZZ428" s="3"/>
      <c r="XAA428" s="3"/>
      <c r="XAB428" s="3"/>
      <c r="XAC428" s="3"/>
      <c r="XAD428" s="3"/>
      <c r="XAE428" s="3"/>
      <c r="XAF428" s="3"/>
      <c r="XAG428" s="3"/>
      <c r="XAH428" s="3"/>
      <c r="XAI428" s="3"/>
      <c r="XAJ428" s="3"/>
      <c r="XAK428" s="3"/>
      <c r="XAL428" s="3"/>
      <c r="XAM428" s="3"/>
      <c r="XAN428" s="3"/>
      <c r="XAO428" s="3"/>
      <c r="XAP428" s="3"/>
      <c r="XAQ428" s="3"/>
      <c r="XAR428" s="3"/>
      <c r="XAS428" s="3"/>
      <c r="XAT428" s="3"/>
      <c r="XAU428" s="3"/>
      <c r="XAV428" s="3"/>
      <c r="XAW428" s="3"/>
      <c r="XAX428" s="3"/>
      <c r="XAY428" s="3"/>
      <c r="XAZ428" s="3"/>
      <c r="XBA428" s="3"/>
      <c r="XBB428" s="3"/>
      <c r="XBC428" s="3"/>
      <c r="XBD428" s="3"/>
      <c r="XBE428" s="3"/>
      <c r="XBF428" s="3"/>
      <c r="XBG428" s="3"/>
      <c r="XBH428" s="3"/>
      <c r="XBI428" s="3"/>
      <c r="XBJ428" s="3"/>
      <c r="XBK428" s="3"/>
      <c r="XBL428" s="3"/>
      <c r="XBM428" s="3"/>
      <c r="XBN428" s="3"/>
      <c r="XBO428" s="3"/>
      <c r="XBP428" s="3"/>
      <c r="XBQ428" s="3"/>
      <c r="XBR428" s="3"/>
      <c r="XBS428" s="3"/>
      <c r="XBT428" s="3"/>
      <c r="XBU428" s="3"/>
      <c r="XBV428" s="3"/>
      <c r="XBW428" s="3"/>
      <c r="XBX428" s="3"/>
      <c r="XBY428" s="3"/>
      <c r="XBZ428" s="3"/>
      <c r="XCA428" s="3"/>
      <c r="XCB428" s="3"/>
      <c r="XCC428" s="3"/>
      <c r="XCD428" s="3"/>
      <c r="XCE428" s="3"/>
      <c r="XCF428" s="3"/>
      <c r="XCG428" s="3"/>
      <c r="XCH428" s="3"/>
      <c r="XCI428" s="3"/>
      <c r="XCJ428" s="3"/>
      <c r="XCK428" s="3"/>
      <c r="XCL428" s="3"/>
      <c r="XCM428" s="3"/>
      <c r="XCN428" s="3"/>
      <c r="XCO428" s="3"/>
      <c r="XCP428" s="3"/>
      <c r="XCQ428" s="3"/>
      <c r="XCR428" s="3"/>
      <c r="XCS428" s="3"/>
      <c r="XCT428" s="3"/>
      <c r="XCU428" s="3"/>
      <c r="XCV428" s="3"/>
      <c r="XCW428" s="3"/>
      <c r="XCX428" s="3"/>
      <c r="XCY428" s="3"/>
      <c r="XCZ428" s="3"/>
      <c r="XDA428" s="3"/>
      <c r="XDB428" s="3"/>
      <c r="XDC428" s="3"/>
      <c r="XDD428" s="3"/>
      <c r="XDE428" s="3"/>
      <c r="XDF428" s="3"/>
      <c r="XDG428" s="3"/>
      <c r="XDH428" s="3"/>
      <c r="XDI428" s="3"/>
      <c r="XDJ428" s="3"/>
      <c r="XDK428" s="3"/>
      <c r="XDL428" s="3"/>
      <c r="XDM428" s="3"/>
      <c r="XDN428" s="3"/>
      <c r="XDO428" s="3"/>
      <c r="XDP428" s="3"/>
      <c r="XDQ428" s="3"/>
      <c r="XDR428" s="3"/>
      <c r="XDS428" s="3"/>
      <c r="XDT428" s="3"/>
      <c r="XDU428" s="3"/>
      <c r="XDV428" s="3"/>
      <c r="XDW428" s="3"/>
      <c r="XDX428" s="3"/>
      <c r="XDY428" s="3"/>
      <c r="XDZ428" s="3"/>
      <c r="XEA428" s="3"/>
      <c r="XEB428" s="3"/>
      <c r="XEC428" s="3"/>
      <c r="XED428" s="3"/>
      <c r="XEE428" s="3"/>
      <c r="XEF428" s="3"/>
      <c r="XEG428" s="3"/>
      <c r="XEH428" s="3"/>
      <c r="XEI428" s="3"/>
      <c r="XEJ428" s="3"/>
      <c r="XEK428" s="3"/>
      <c r="XEL428" s="3"/>
      <c r="XEM428" s="3"/>
      <c r="XEN428" s="3"/>
      <c r="XEO428" s="3"/>
      <c r="XEP428" s="3"/>
      <c r="XEQ428" s="3"/>
      <c r="XER428" s="3"/>
      <c r="XES428" s="125"/>
      <c r="XET428" s="143"/>
      <c r="XEU428" s="150"/>
    </row>
    <row r="429" spans="1:16375" s="156" customFormat="1">
      <c r="A429" s="125" t="s">
        <v>1367</v>
      </c>
      <c r="B429" s="143"/>
      <c r="C429" s="150"/>
      <c r="D429" s="125"/>
      <c r="E429" s="143"/>
      <c r="F429" s="150"/>
      <c r="G429" s="125"/>
      <c r="H429" s="143"/>
      <c r="I429" s="150"/>
      <c r="J429" s="125"/>
      <c r="K429" s="143"/>
      <c r="L429" s="157" t="s">
        <v>1023</v>
      </c>
      <c r="M429" s="125" t="s">
        <v>37</v>
      </c>
      <c r="N429" s="125">
        <v>5</v>
      </c>
      <c r="O429" s="125">
        <v>5</v>
      </c>
      <c r="P429" s="149" t="s">
        <v>1081</v>
      </c>
      <c r="Q429" s="179">
        <v>1</v>
      </c>
      <c r="R429" s="160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  <c r="IW429" s="3"/>
      <c r="IX429" s="3"/>
      <c r="IY429" s="3"/>
      <c r="IZ429" s="3"/>
      <c r="JA429" s="3"/>
      <c r="JB429" s="3"/>
      <c r="JC429" s="3"/>
      <c r="JD429" s="3"/>
      <c r="JE429" s="3"/>
      <c r="JF429" s="3"/>
      <c r="JG429" s="3"/>
      <c r="JH429" s="3"/>
      <c r="JI429" s="3"/>
      <c r="JJ429" s="3"/>
      <c r="JK429" s="3"/>
      <c r="JL429" s="3"/>
      <c r="JM429" s="3"/>
      <c r="JN429" s="3"/>
      <c r="JO429" s="3"/>
      <c r="JP429" s="3"/>
      <c r="JQ429" s="3"/>
      <c r="JR429" s="3"/>
      <c r="JS429" s="3"/>
      <c r="JT429" s="3"/>
      <c r="JU429" s="3"/>
      <c r="JV429" s="3"/>
      <c r="JW429" s="3"/>
      <c r="JX429" s="3"/>
      <c r="JY429" s="3"/>
      <c r="JZ429" s="3"/>
      <c r="KA429" s="3"/>
      <c r="KB429" s="3"/>
      <c r="KC429" s="3"/>
      <c r="KD429" s="3"/>
      <c r="KE429" s="3"/>
      <c r="KF429" s="3"/>
      <c r="KG429" s="3"/>
      <c r="KH429" s="3"/>
      <c r="KI429" s="3"/>
      <c r="KJ429" s="3"/>
      <c r="KK429" s="3"/>
      <c r="KL429" s="3"/>
      <c r="KM429" s="3"/>
      <c r="KN429" s="3"/>
      <c r="KO429" s="3"/>
      <c r="KP429" s="3"/>
      <c r="KQ429" s="3"/>
      <c r="KR429" s="3"/>
      <c r="KS429" s="3"/>
      <c r="KT429" s="3"/>
      <c r="KU429" s="3"/>
      <c r="KV429" s="3"/>
      <c r="KW429" s="3"/>
      <c r="KX429" s="3"/>
      <c r="KY429" s="3"/>
      <c r="KZ429" s="3"/>
      <c r="LA429" s="3"/>
      <c r="LB429" s="3"/>
      <c r="LC429" s="3"/>
      <c r="LD429" s="3"/>
      <c r="LE429" s="3"/>
      <c r="LF429" s="3"/>
      <c r="LG429" s="3"/>
      <c r="LH429" s="3"/>
      <c r="LI429" s="3"/>
      <c r="LJ429" s="3"/>
      <c r="LK429" s="3"/>
      <c r="LL429" s="3"/>
      <c r="LM429" s="3"/>
      <c r="LN429" s="3"/>
      <c r="LO429" s="3"/>
      <c r="LP429" s="3"/>
      <c r="LQ429" s="3"/>
      <c r="LR429" s="3"/>
      <c r="LS429" s="3"/>
      <c r="LT429" s="3"/>
      <c r="LU429" s="3"/>
      <c r="LV429" s="3"/>
      <c r="LW429" s="3"/>
      <c r="LX429" s="3"/>
      <c r="LY429" s="3"/>
      <c r="LZ429" s="3"/>
      <c r="MA429" s="3"/>
      <c r="MB429" s="3"/>
      <c r="MC429" s="3"/>
      <c r="MD429" s="3"/>
      <c r="ME429" s="3"/>
      <c r="MF429" s="3"/>
      <c r="MG429" s="3"/>
      <c r="MH429" s="3"/>
      <c r="MI429" s="3"/>
      <c r="MJ429" s="3"/>
      <c r="MK429" s="3"/>
      <c r="ML429" s="3"/>
      <c r="MM429" s="3"/>
      <c r="MN429" s="3"/>
      <c r="MO429" s="3"/>
      <c r="MP429" s="3"/>
      <c r="MQ429" s="3"/>
      <c r="MR429" s="3"/>
      <c r="MS429" s="3"/>
      <c r="MT429" s="3"/>
      <c r="MU429" s="3"/>
      <c r="MV429" s="3"/>
      <c r="MW429" s="3"/>
      <c r="MX429" s="3"/>
      <c r="MY429" s="3"/>
      <c r="MZ429" s="3"/>
      <c r="NA429" s="3"/>
      <c r="NB429" s="3"/>
      <c r="NC429" s="3"/>
      <c r="ND429" s="3"/>
      <c r="NE429" s="3"/>
      <c r="NF429" s="3"/>
      <c r="NG429" s="3"/>
      <c r="NH429" s="3"/>
      <c r="NI429" s="3"/>
      <c r="NJ429" s="3"/>
      <c r="NK429" s="3"/>
      <c r="NL429" s="3"/>
      <c r="NM429" s="3"/>
      <c r="NN429" s="3"/>
      <c r="NO429" s="3"/>
      <c r="NP429" s="3"/>
      <c r="NQ429" s="3"/>
      <c r="NR429" s="3"/>
      <c r="NS429" s="3"/>
      <c r="NT429" s="3"/>
      <c r="NU429" s="3"/>
      <c r="NV429" s="3"/>
      <c r="NW429" s="3"/>
      <c r="NX429" s="3"/>
      <c r="NY429" s="3"/>
      <c r="NZ429" s="3"/>
      <c r="OA429" s="3"/>
      <c r="OB429" s="3"/>
      <c r="OC429" s="3"/>
      <c r="OD429" s="3"/>
      <c r="OE429" s="3"/>
      <c r="OF429" s="3"/>
      <c r="OG429" s="3"/>
      <c r="OH429" s="3"/>
      <c r="OI429" s="3"/>
      <c r="OJ429" s="3"/>
      <c r="OK429" s="3"/>
      <c r="OL429" s="3"/>
      <c r="OM429" s="3"/>
      <c r="ON429" s="3"/>
      <c r="OO429" s="3"/>
      <c r="OP429" s="3"/>
      <c r="OQ429" s="3"/>
      <c r="OR429" s="3"/>
      <c r="OS429" s="3"/>
      <c r="OT429" s="3"/>
      <c r="OU429" s="3"/>
      <c r="OV429" s="3"/>
      <c r="OW429" s="3"/>
      <c r="OX429" s="3"/>
      <c r="OY429" s="3"/>
      <c r="OZ429" s="3"/>
      <c r="PA429" s="3"/>
      <c r="PB429" s="3"/>
      <c r="PC429" s="3"/>
      <c r="PD429" s="3"/>
      <c r="PE429" s="3"/>
      <c r="PF429" s="3"/>
      <c r="PG429" s="3"/>
      <c r="PH429" s="3"/>
      <c r="PI429" s="3"/>
      <c r="PJ429" s="3"/>
      <c r="PK429" s="3"/>
      <c r="PL429" s="3"/>
      <c r="PM429" s="3"/>
      <c r="PN429" s="3"/>
      <c r="PO429" s="3"/>
      <c r="PP429" s="3"/>
      <c r="PQ429" s="3"/>
      <c r="PR429" s="3"/>
      <c r="PS429" s="3"/>
      <c r="PT429" s="3"/>
      <c r="PU429" s="3"/>
      <c r="PV429" s="3"/>
      <c r="PW429" s="3"/>
      <c r="PX429" s="3"/>
      <c r="PY429" s="3"/>
      <c r="PZ429" s="3"/>
      <c r="QA429" s="3"/>
      <c r="QB429" s="3"/>
      <c r="QC429" s="3"/>
      <c r="QD429" s="3"/>
      <c r="QE429" s="3"/>
      <c r="QF429" s="3"/>
      <c r="QG429" s="3"/>
      <c r="QH429" s="3"/>
      <c r="QI429" s="3"/>
      <c r="QJ429" s="3"/>
      <c r="QK429" s="3"/>
      <c r="QL429" s="3"/>
      <c r="QM429" s="3"/>
      <c r="QN429" s="3"/>
      <c r="QO429" s="3"/>
      <c r="QP429" s="3"/>
      <c r="QQ429" s="3"/>
      <c r="QR429" s="3"/>
      <c r="QS429" s="3"/>
      <c r="QT429" s="3"/>
      <c r="QU429" s="3"/>
      <c r="QV429" s="3"/>
      <c r="QW429" s="3"/>
      <c r="QX429" s="3"/>
      <c r="QY429" s="3"/>
      <c r="QZ429" s="3"/>
      <c r="RA429" s="3"/>
      <c r="RB429" s="3"/>
      <c r="RC429" s="3"/>
      <c r="RD429" s="3"/>
      <c r="RE429" s="3"/>
      <c r="RF429" s="3"/>
      <c r="RG429" s="3"/>
      <c r="RH429" s="3"/>
      <c r="RI429" s="3"/>
      <c r="RJ429" s="3"/>
      <c r="RK429" s="3"/>
      <c r="RL429" s="3"/>
      <c r="RM429" s="3"/>
      <c r="RN429" s="3"/>
      <c r="RO429" s="3"/>
      <c r="RP429" s="3"/>
      <c r="RQ429" s="3"/>
      <c r="RR429" s="3"/>
      <c r="RS429" s="3"/>
      <c r="RT429" s="3"/>
      <c r="RU429" s="3"/>
      <c r="RV429" s="3"/>
      <c r="RW429" s="3"/>
      <c r="RX429" s="3"/>
      <c r="RY429" s="3"/>
      <c r="RZ429" s="3"/>
      <c r="SA429" s="3"/>
      <c r="SB429" s="3"/>
      <c r="SC429" s="3"/>
      <c r="SD429" s="3"/>
      <c r="SE429" s="3"/>
      <c r="SF429" s="3"/>
      <c r="SG429" s="3"/>
      <c r="SH429" s="3"/>
      <c r="SI429" s="3"/>
      <c r="SJ429" s="3"/>
      <c r="SK429" s="3"/>
      <c r="SL429" s="3"/>
      <c r="SM429" s="3"/>
      <c r="SN429" s="3"/>
      <c r="SO429" s="3"/>
      <c r="SP429" s="3"/>
      <c r="SQ429" s="3"/>
      <c r="SR429" s="3"/>
      <c r="SS429" s="3"/>
      <c r="ST429" s="3"/>
      <c r="SU429" s="3"/>
      <c r="SV429" s="3"/>
      <c r="SW429" s="3"/>
      <c r="SX429" s="3"/>
      <c r="SY429" s="3"/>
      <c r="SZ429" s="3"/>
      <c r="TA429" s="3"/>
      <c r="TB429" s="3"/>
      <c r="TC429" s="3"/>
      <c r="TD429" s="3"/>
      <c r="TE429" s="3"/>
      <c r="TF429" s="3"/>
      <c r="TG429" s="3"/>
      <c r="TH429" s="3"/>
      <c r="TI429" s="3"/>
      <c r="TJ429" s="3"/>
      <c r="TK429" s="3"/>
      <c r="TL429" s="3"/>
      <c r="TM429" s="3"/>
      <c r="TN429" s="3"/>
      <c r="TO429" s="3"/>
      <c r="TP429" s="3"/>
      <c r="TQ429" s="3"/>
      <c r="TR429" s="3"/>
      <c r="TS429" s="3"/>
      <c r="TT429" s="3"/>
      <c r="TU429" s="3"/>
      <c r="TV429" s="3"/>
      <c r="TW429" s="3"/>
      <c r="TX429" s="3"/>
      <c r="TY429" s="3"/>
      <c r="TZ429" s="3"/>
      <c r="UA429" s="3"/>
      <c r="UB429" s="3"/>
      <c r="UC429" s="3"/>
      <c r="UD429" s="3"/>
      <c r="UE429" s="3"/>
      <c r="UF429" s="3"/>
      <c r="UG429" s="3"/>
      <c r="UH429" s="3"/>
      <c r="UI429" s="3"/>
      <c r="UJ429" s="3"/>
      <c r="UK429" s="3"/>
      <c r="UL429" s="3"/>
      <c r="UM429" s="3"/>
      <c r="UN429" s="3"/>
      <c r="UO429" s="3"/>
      <c r="UP429" s="3"/>
      <c r="UQ429" s="3"/>
      <c r="UR429" s="3"/>
      <c r="US429" s="3"/>
      <c r="UT429" s="3"/>
      <c r="UU429" s="3"/>
      <c r="UV429" s="3"/>
      <c r="UW429" s="3"/>
      <c r="UX429" s="3"/>
      <c r="UY429" s="3"/>
      <c r="UZ429" s="3"/>
      <c r="VA429" s="3"/>
      <c r="VB429" s="3"/>
      <c r="VC429" s="3"/>
      <c r="VD429" s="3"/>
      <c r="VE429" s="3"/>
      <c r="VF429" s="3"/>
      <c r="VG429" s="3"/>
      <c r="VH429" s="3"/>
      <c r="VI429" s="3"/>
      <c r="VJ429" s="3"/>
      <c r="VK429" s="3"/>
      <c r="VL429" s="3"/>
      <c r="VM429" s="3"/>
      <c r="VN429" s="3"/>
      <c r="VO429" s="3"/>
      <c r="VP429" s="3"/>
      <c r="VQ429" s="3"/>
      <c r="VR429" s="3"/>
      <c r="VS429" s="3"/>
      <c r="VT429" s="3"/>
      <c r="VU429" s="3"/>
      <c r="VV429" s="3"/>
      <c r="VW429" s="3"/>
      <c r="VX429" s="3"/>
      <c r="VY429" s="3"/>
      <c r="VZ429" s="3"/>
      <c r="WA429" s="3"/>
      <c r="WB429" s="3"/>
      <c r="WC429" s="3"/>
      <c r="WD429" s="3"/>
      <c r="WE429" s="3"/>
      <c r="WF429" s="3"/>
      <c r="WG429" s="3"/>
      <c r="WH429" s="3"/>
      <c r="WI429" s="3"/>
      <c r="WJ429" s="3"/>
      <c r="WK429" s="3"/>
      <c r="WL429" s="3"/>
      <c r="WM429" s="3"/>
      <c r="WN429" s="3"/>
      <c r="WO429" s="3"/>
      <c r="WP429" s="3"/>
      <c r="WQ429" s="3"/>
      <c r="WR429" s="3"/>
      <c r="WS429" s="3"/>
      <c r="WT429" s="3"/>
      <c r="WU429" s="3"/>
      <c r="WV429" s="3"/>
      <c r="WW429" s="3"/>
      <c r="WX429" s="3"/>
      <c r="WY429" s="3"/>
      <c r="WZ429" s="3"/>
      <c r="XA429" s="3"/>
      <c r="XB429" s="3"/>
      <c r="XC429" s="3"/>
      <c r="XD429" s="3"/>
      <c r="XE429" s="3"/>
      <c r="XF429" s="3"/>
      <c r="XG429" s="3"/>
      <c r="XH429" s="3"/>
      <c r="XI429" s="3"/>
      <c r="XJ429" s="3"/>
      <c r="XK429" s="3"/>
      <c r="XL429" s="3"/>
      <c r="XM429" s="3"/>
      <c r="XN429" s="3"/>
      <c r="XO429" s="3"/>
      <c r="XP429" s="3"/>
      <c r="XQ429" s="3"/>
      <c r="XR429" s="3"/>
      <c r="XS429" s="3"/>
      <c r="XT429" s="3"/>
      <c r="XU429" s="3"/>
      <c r="XV429" s="3"/>
      <c r="XW429" s="3"/>
      <c r="XX429" s="3"/>
      <c r="XY429" s="3"/>
      <c r="XZ429" s="3"/>
      <c r="YA429" s="3"/>
      <c r="YB429" s="3"/>
      <c r="YC429" s="3"/>
      <c r="YD429" s="3"/>
      <c r="YE429" s="3"/>
      <c r="YF429" s="3"/>
      <c r="YG429" s="3"/>
      <c r="YH429" s="3"/>
      <c r="YI429" s="3"/>
      <c r="YJ429" s="3"/>
      <c r="YK429" s="3"/>
      <c r="YL429" s="3"/>
      <c r="YM429" s="3"/>
      <c r="YN429" s="3"/>
      <c r="YO429" s="3"/>
      <c r="YP429" s="3"/>
      <c r="YQ429" s="3"/>
      <c r="YR429" s="3"/>
      <c r="YS429" s="3"/>
      <c r="YT429" s="3"/>
      <c r="YU429" s="3"/>
      <c r="YV429" s="3"/>
      <c r="YW429" s="3"/>
      <c r="YX429" s="3"/>
      <c r="YY429" s="3"/>
      <c r="YZ429" s="3"/>
      <c r="ZA429" s="3"/>
      <c r="ZB429" s="3"/>
      <c r="ZC429" s="3"/>
      <c r="ZD429" s="3"/>
      <c r="ZE429" s="3"/>
      <c r="ZF429" s="3"/>
      <c r="ZG429" s="3"/>
      <c r="ZH429" s="3"/>
      <c r="ZI429" s="3"/>
      <c r="ZJ429" s="3"/>
      <c r="ZK429" s="3"/>
      <c r="ZL429" s="3"/>
      <c r="ZM429" s="3"/>
      <c r="ZN429" s="3"/>
      <c r="ZO429" s="3"/>
      <c r="ZP429" s="3"/>
      <c r="ZQ429" s="3"/>
      <c r="ZR429" s="3"/>
      <c r="ZS429" s="3"/>
      <c r="ZT429" s="3"/>
      <c r="ZU429" s="3"/>
      <c r="ZV429" s="3"/>
      <c r="ZW429" s="3"/>
      <c r="ZX429" s="3"/>
      <c r="ZY429" s="3"/>
      <c r="ZZ429" s="3"/>
      <c r="AAA429" s="3"/>
      <c r="AAB429" s="3"/>
      <c r="AAC429" s="3"/>
      <c r="AAD429" s="3"/>
      <c r="AAE429" s="3"/>
      <c r="AAF429" s="3"/>
      <c r="AAG429" s="3"/>
      <c r="AAH429" s="3"/>
      <c r="AAI429" s="3"/>
      <c r="AAJ429" s="3"/>
      <c r="AAK429" s="3"/>
      <c r="AAL429" s="3"/>
      <c r="AAM429" s="3"/>
      <c r="AAN429" s="3"/>
      <c r="AAO429" s="3"/>
      <c r="AAP429" s="3"/>
      <c r="AAQ429" s="3"/>
      <c r="AAR429" s="3"/>
      <c r="AAS429" s="3"/>
      <c r="AAT429" s="3"/>
      <c r="AAU429" s="3"/>
      <c r="AAV429" s="3"/>
      <c r="AAW429" s="3"/>
      <c r="AAX429" s="3"/>
      <c r="AAY429" s="3"/>
      <c r="AAZ429" s="3"/>
      <c r="ABA429" s="3"/>
      <c r="ABB429" s="3"/>
      <c r="ABC429" s="3"/>
      <c r="ABD429" s="3"/>
      <c r="ABE429" s="3"/>
      <c r="ABF429" s="3"/>
      <c r="ABG429" s="3"/>
      <c r="ABH429" s="3"/>
      <c r="ABI429" s="3"/>
      <c r="ABJ429" s="3"/>
      <c r="ABK429" s="3"/>
      <c r="ABL429" s="3"/>
      <c r="ABM429" s="3"/>
      <c r="ABN429" s="3"/>
      <c r="ABO429" s="3"/>
      <c r="ABP429" s="3"/>
      <c r="ABQ429" s="3"/>
      <c r="ABR429" s="3"/>
      <c r="ABS429" s="3"/>
      <c r="ABT429" s="3"/>
      <c r="ABU429" s="3"/>
      <c r="ABV429" s="3"/>
      <c r="ABW429" s="3"/>
      <c r="ABX429" s="3"/>
      <c r="ABY429" s="3"/>
      <c r="ABZ429" s="3"/>
      <c r="ACA429" s="3"/>
      <c r="ACB429" s="3"/>
      <c r="ACC429" s="3"/>
      <c r="ACD429" s="3"/>
      <c r="ACE429" s="3"/>
      <c r="ACF429" s="3"/>
      <c r="ACG429" s="3"/>
      <c r="ACH429" s="3"/>
      <c r="ACI429" s="3"/>
      <c r="ACJ429" s="3"/>
      <c r="ACK429" s="3"/>
      <c r="ACL429" s="3"/>
      <c r="ACM429" s="3"/>
      <c r="ACN429" s="3"/>
      <c r="ACO429" s="3"/>
      <c r="ACP429" s="3"/>
      <c r="ACQ429" s="3"/>
      <c r="ACR429" s="3"/>
      <c r="ACS429" s="3"/>
      <c r="ACT429" s="3"/>
      <c r="ACU429" s="3"/>
      <c r="ACV429" s="3"/>
      <c r="ACW429" s="3"/>
      <c r="ACX429" s="3"/>
      <c r="ACY429" s="3"/>
      <c r="ACZ429" s="3"/>
      <c r="ADA429" s="3"/>
      <c r="ADB429" s="3"/>
      <c r="ADC429" s="3"/>
      <c r="ADD429" s="3"/>
      <c r="ADE429" s="3"/>
      <c r="ADF429" s="3"/>
      <c r="ADG429" s="3"/>
      <c r="ADH429" s="3"/>
      <c r="ADI429" s="3"/>
      <c r="ADJ429" s="3"/>
      <c r="ADK429" s="3"/>
      <c r="ADL429" s="3"/>
      <c r="ADM429" s="3"/>
      <c r="ADN429" s="3"/>
      <c r="ADO429" s="3"/>
      <c r="ADP429" s="3"/>
      <c r="ADQ429" s="3"/>
      <c r="ADR429" s="3"/>
      <c r="ADS429" s="3"/>
      <c r="ADT429" s="3"/>
      <c r="ADU429" s="3"/>
      <c r="ADV429" s="3"/>
      <c r="ADW429" s="3"/>
      <c r="ADX429" s="3"/>
      <c r="ADY429" s="3"/>
      <c r="ADZ429" s="3"/>
      <c r="AEA429" s="3"/>
      <c r="AEB429" s="3"/>
      <c r="AEC429" s="3"/>
      <c r="AED429" s="3"/>
      <c r="AEE429" s="3"/>
      <c r="AEF429" s="3"/>
      <c r="AEG429" s="3"/>
      <c r="AEH429" s="3"/>
      <c r="AEI429" s="3"/>
      <c r="AEJ429" s="3"/>
      <c r="AEK429" s="3"/>
      <c r="AEL429" s="3"/>
      <c r="AEM429" s="3"/>
      <c r="AEN429" s="3"/>
      <c r="AEO429" s="3"/>
      <c r="AEP429" s="3"/>
      <c r="AEQ429" s="3"/>
      <c r="AER429" s="3"/>
      <c r="AES429" s="3"/>
      <c r="AET429" s="3"/>
      <c r="AEU429" s="3"/>
      <c r="AEV429" s="3"/>
      <c r="AEW429" s="3"/>
      <c r="AEX429" s="3"/>
      <c r="AEY429" s="3"/>
      <c r="AEZ429" s="3"/>
      <c r="AFA429" s="3"/>
      <c r="AFB429" s="3"/>
      <c r="AFC429" s="3"/>
      <c r="AFD429" s="3"/>
      <c r="AFE429" s="3"/>
      <c r="AFF429" s="3"/>
      <c r="AFG429" s="3"/>
      <c r="AFH429" s="3"/>
      <c r="AFI429" s="3"/>
      <c r="AFJ429" s="3"/>
      <c r="AFK429" s="3"/>
      <c r="AFL429" s="3"/>
      <c r="AFM429" s="3"/>
      <c r="AFN429" s="3"/>
      <c r="AFO429" s="3"/>
      <c r="AFP429" s="3"/>
      <c r="AFQ429" s="3"/>
      <c r="AFR429" s="3"/>
      <c r="AFS429" s="3"/>
      <c r="AFT429" s="3"/>
      <c r="AFU429" s="3"/>
      <c r="AFV429" s="3"/>
      <c r="AFW429" s="3"/>
      <c r="AFX429" s="3"/>
      <c r="AFY429" s="3"/>
      <c r="AFZ429" s="3"/>
      <c r="AGA429" s="3"/>
      <c r="AGB429" s="3"/>
      <c r="AGC429" s="3"/>
      <c r="AGD429" s="3"/>
      <c r="AGE429" s="3"/>
      <c r="AGF429" s="3"/>
      <c r="AGG429" s="3"/>
      <c r="AGH429" s="3"/>
      <c r="AGI429" s="3"/>
      <c r="AGJ429" s="3"/>
      <c r="AGK429" s="3"/>
      <c r="AGL429" s="3"/>
      <c r="AGM429" s="3"/>
      <c r="AGN429" s="3"/>
      <c r="AGO429" s="3"/>
      <c r="AGP429" s="3"/>
      <c r="AGQ429" s="3"/>
      <c r="AGR429" s="3"/>
      <c r="AGS429" s="3"/>
      <c r="AGT429" s="3"/>
      <c r="AGU429" s="3"/>
      <c r="AGV429" s="3"/>
      <c r="AGW429" s="3"/>
      <c r="AGX429" s="3"/>
      <c r="AGY429" s="3"/>
      <c r="AGZ429" s="3"/>
      <c r="AHA429" s="3"/>
      <c r="AHB429" s="3"/>
      <c r="AHC429" s="3"/>
      <c r="AHD429" s="3"/>
      <c r="AHE429" s="3"/>
      <c r="AHF429" s="3"/>
      <c r="AHG429" s="3"/>
      <c r="AHH429" s="3"/>
      <c r="AHI429" s="3"/>
      <c r="AHJ429" s="3"/>
      <c r="AHK429" s="3"/>
      <c r="AHL429" s="3"/>
      <c r="AHM429" s="3"/>
      <c r="AHN429" s="3"/>
      <c r="AHO429" s="3"/>
      <c r="AHP429" s="3"/>
      <c r="AHQ429" s="3"/>
      <c r="AHR429" s="3"/>
      <c r="AHS429" s="3"/>
      <c r="AHT429" s="3"/>
      <c r="AHU429" s="3"/>
      <c r="AHV429" s="3"/>
      <c r="AHW429" s="3"/>
      <c r="AHX429" s="3"/>
      <c r="AHY429" s="3"/>
      <c r="AHZ429" s="3"/>
      <c r="AIA429" s="3"/>
      <c r="AIB429" s="3"/>
      <c r="AIC429" s="3"/>
      <c r="AID429" s="3"/>
      <c r="AIE429" s="3"/>
      <c r="AIF429" s="3"/>
      <c r="AIG429" s="3"/>
      <c r="AIH429" s="3"/>
      <c r="AII429" s="3"/>
      <c r="AIJ429" s="3"/>
      <c r="AIK429" s="3"/>
      <c r="AIL429" s="3"/>
      <c r="AIM429" s="3"/>
      <c r="AIN429" s="3"/>
      <c r="AIO429" s="3"/>
      <c r="AIP429" s="3"/>
      <c r="AIQ429" s="3"/>
      <c r="AIR429" s="3"/>
      <c r="AIS429" s="3"/>
      <c r="AIT429" s="3"/>
      <c r="AIU429" s="3"/>
      <c r="AIV429" s="3"/>
      <c r="AIW429" s="3"/>
      <c r="AIX429" s="3"/>
      <c r="AIY429" s="3"/>
      <c r="AIZ429" s="3"/>
      <c r="AJA429" s="3"/>
      <c r="AJB429" s="3"/>
      <c r="AJC429" s="3"/>
      <c r="AJD429" s="3"/>
      <c r="AJE429" s="3"/>
      <c r="AJF429" s="3"/>
      <c r="AJG429" s="3"/>
      <c r="AJH429" s="3"/>
      <c r="AJI429" s="3"/>
      <c r="AJJ429" s="3"/>
      <c r="AJK429" s="3"/>
      <c r="AJL429" s="3"/>
      <c r="AJM429" s="3"/>
      <c r="AJN429" s="3"/>
      <c r="AJO429" s="3"/>
      <c r="AJP429" s="3"/>
      <c r="AJQ429" s="3"/>
      <c r="AJR429" s="3"/>
      <c r="AJS429" s="3"/>
      <c r="AJT429" s="3"/>
      <c r="AJU429" s="3"/>
      <c r="AJV429" s="3"/>
      <c r="AJW429" s="3"/>
      <c r="AJX429" s="3"/>
      <c r="AJY429" s="3"/>
      <c r="AJZ429" s="3"/>
      <c r="AKA429" s="3"/>
      <c r="AKB429" s="3"/>
      <c r="AKC429" s="3"/>
      <c r="AKD429" s="3"/>
      <c r="AKE429" s="3"/>
      <c r="AKF429" s="3"/>
      <c r="AKG429" s="3"/>
      <c r="AKH429" s="3"/>
      <c r="AKI429" s="3"/>
      <c r="AKJ429" s="3"/>
      <c r="AKK429" s="3"/>
      <c r="AKL429" s="3"/>
      <c r="AKM429" s="3"/>
      <c r="AKN429" s="3"/>
      <c r="AKO429" s="3"/>
      <c r="AKP429" s="3"/>
      <c r="AKQ429" s="3"/>
      <c r="AKR429" s="3"/>
      <c r="AKS429" s="3"/>
      <c r="AKT429" s="3"/>
      <c r="AKU429" s="3"/>
      <c r="AKV429" s="3"/>
      <c r="AKW429" s="3"/>
      <c r="AKX429" s="3"/>
      <c r="AKY429" s="3"/>
      <c r="AKZ429" s="3"/>
      <c r="ALA429" s="3"/>
      <c r="ALB429" s="3"/>
      <c r="ALC429" s="3"/>
      <c r="ALD429" s="3"/>
      <c r="ALE429" s="3"/>
      <c r="ALF429" s="3"/>
      <c r="ALG429" s="3"/>
      <c r="ALH429" s="3"/>
      <c r="ALI429" s="3"/>
      <c r="ALJ429" s="3"/>
      <c r="ALK429" s="3"/>
      <c r="ALL429" s="3"/>
      <c r="ALM429" s="3"/>
      <c r="ALN429" s="3"/>
      <c r="ALO429" s="3"/>
      <c r="ALP429" s="3"/>
      <c r="ALQ429" s="3"/>
      <c r="ALR429" s="3"/>
      <c r="ALS429" s="3"/>
      <c r="ALT429" s="3"/>
      <c r="ALU429" s="3"/>
      <c r="ALV429" s="3"/>
      <c r="ALW429" s="3"/>
      <c r="ALX429" s="3"/>
      <c r="ALY429" s="3"/>
      <c r="ALZ429" s="3"/>
      <c r="AMA429" s="3"/>
      <c r="AMB429" s="3"/>
      <c r="AMC429" s="3"/>
      <c r="AMD429" s="3"/>
      <c r="AME429" s="3"/>
      <c r="AMF429" s="3"/>
      <c r="AMG429" s="3"/>
      <c r="AMH429" s="3"/>
      <c r="AMI429" s="3"/>
      <c r="AMJ429" s="3"/>
      <c r="AMK429" s="3"/>
      <c r="AML429" s="3"/>
      <c r="AMM429" s="3"/>
      <c r="AMN429" s="3"/>
      <c r="AMO429" s="3"/>
      <c r="AMP429" s="3"/>
      <c r="AMQ429" s="3"/>
      <c r="AMR429" s="3"/>
      <c r="AMS429" s="3"/>
      <c r="AMT429" s="3"/>
      <c r="AMU429" s="3"/>
      <c r="AMV429" s="3"/>
      <c r="AMW429" s="3"/>
      <c r="AMX429" s="3"/>
      <c r="AMY429" s="3"/>
      <c r="AMZ429" s="3"/>
      <c r="ANA429" s="3"/>
      <c r="ANB429" s="3"/>
      <c r="ANC429" s="3"/>
      <c r="AND429" s="3"/>
      <c r="ANE429" s="3"/>
      <c r="ANF429" s="3"/>
      <c r="ANG429" s="3"/>
      <c r="ANH429" s="3"/>
      <c r="ANI429" s="3"/>
      <c r="ANJ429" s="3"/>
      <c r="ANK429" s="3"/>
      <c r="ANL429" s="3"/>
      <c r="ANM429" s="3"/>
      <c r="ANN429" s="3"/>
      <c r="ANO429" s="3"/>
      <c r="ANP429" s="3"/>
      <c r="ANQ429" s="3"/>
      <c r="ANR429" s="3"/>
      <c r="ANS429" s="3"/>
      <c r="ANT429" s="3"/>
      <c r="ANU429" s="3"/>
      <c r="ANV429" s="3"/>
      <c r="ANW429" s="3"/>
      <c r="ANX429" s="3"/>
      <c r="ANY429" s="3"/>
      <c r="ANZ429" s="3"/>
      <c r="AOA429" s="3"/>
      <c r="AOB429" s="3"/>
      <c r="AOC429" s="3"/>
      <c r="AOD429" s="3"/>
      <c r="AOE429" s="3"/>
      <c r="AOF429" s="3"/>
      <c r="AOG429" s="3"/>
      <c r="AOH429" s="3"/>
      <c r="AOI429" s="3"/>
      <c r="AOJ429" s="3"/>
      <c r="AOK429" s="3"/>
      <c r="AOL429" s="3"/>
      <c r="AOM429" s="3"/>
      <c r="AON429" s="3"/>
      <c r="AOO429" s="3"/>
      <c r="AOP429" s="3"/>
      <c r="AOQ429" s="3"/>
      <c r="AOR429" s="3"/>
      <c r="AOS429" s="3"/>
      <c r="AOT429" s="3"/>
      <c r="AOU429" s="3"/>
      <c r="AOV429" s="3"/>
      <c r="AOW429" s="3"/>
      <c r="AOX429" s="3"/>
      <c r="AOY429" s="3"/>
      <c r="AOZ429" s="3"/>
      <c r="APA429" s="3"/>
      <c r="APB429" s="3"/>
      <c r="APC429" s="3"/>
      <c r="APD429" s="3"/>
      <c r="APE429" s="3"/>
      <c r="APF429" s="3"/>
      <c r="APG429" s="3"/>
      <c r="APH429" s="3"/>
      <c r="API429" s="3"/>
      <c r="APJ429" s="3"/>
      <c r="APK429" s="3"/>
      <c r="APL429" s="3"/>
      <c r="APM429" s="3"/>
      <c r="APN429" s="3"/>
      <c r="APO429" s="3"/>
      <c r="APP429" s="3"/>
      <c r="APQ429" s="3"/>
      <c r="APR429" s="3"/>
      <c r="APS429" s="3"/>
      <c r="APT429" s="3"/>
      <c r="APU429" s="3"/>
      <c r="APV429" s="3"/>
      <c r="APW429" s="3"/>
      <c r="APX429" s="3"/>
      <c r="APY429" s="3"/>
      <c r="APZ429" s="3"/>
      <c r="AQA429" s="3"/>
      <c r="AQB429" s="3"/>
      <c r="AQC429" s="3"/>
      <c r="AQD429" s="3"/>
      <c r="AQE429" s="3"/>
      <c r="AQF429" s="3"/>
      <c r="AQG429" s="3"/>
      <c r="AQH429" s="3"/>
      <c r="AQI429" s="3"/>
      <c r="AQJ429" s="3"/>
      <c r="AQK429" s="3"/>
      <c r="AQL429" s="3"/>
      <c r="AQM429" s="3"/>
      <c r="AQN429" s="3"/>
      <c r="AQO429" s="3"/>
      <c r="AQP429" s="3"/>
      <c r="AQQ429" s="3"/>
      <c r="AQR429" s="3"/>
      <c r="AQS429" s="3"/>
      <c r="AQT429" s="3"/>
      <c r="AQU429" s="3"/>
      <c r="AQV429" s="3"/>
      <c r="AQW429" s="3"/>
      <c r="AQX429" s="3"/>
      <c r="AQY429" s="3"/>
      <c r="AQZ429" s="3"/>
      <c r="ARA429" s="3"/>
      <c r="ARB429" s="3"/>
      <c r="ARC429" s="3"/>
      <c r="ARD429" s="3"/>
      <c r="ARE429" s="3"/>
      <c r="ARF429" s="3"/>
      <c r="ARG429" s="3"/>
      <c r="ARH429" s="3"/>
      <c r="ARI429" s="3"/>
      <c r="ARJ429" s="3"/>
      <c r="ARK429" s="3"/>
      <c r="ARL429" s="3"/>
      <c r="ARM429" s="3"/>
      <c r="ARN429" s="3"/>
      <c r="ARO429" s="3"/>
      <c r="ARP429" s="3"/>
      <c r="ARQ429" s="3"/>
      <c r="ARR429" s="3"/>
      <c r="ARS429" s="3"/>
      <c r="ART429" s="3"/>
      <c r="ARU429" s="3"/>
      <c r="ARV429" s="3"/>
      <c r="ARW429" s="3"/>
      <c r="ARX429" s="3"/>
      <c r="ARY429" s="3"/>
      <c r="ARZ429" s="3"/>
      <c r="ASA429" s="3"/>
      <c r="ASB429" s="3"/>
      <c r="ASC429" s="3"/>
      <c r="ASD429" s="3"/>
      <c r="ASE429" s="3"/>
      <c r="ASF429" s="3"/>
      <c r="ASG429" s="3"/>
      <c r="ASH429" s="3"/>
      <c r="ASI429" s="3"/>
      <c r="ASJ429" s="3"/>
      <c r="ASK429" s="3"/>
      <c r="ASL429" s="3"/>
      <c r="ASM429" s="3"/>
      <c r="ASN429" s="3"/>
      <c r="ASO429" s="3"/>
      <c r="ASP429" s="3"/>
      <c r="ASQ429" s="3"/>
      <c r="ASR429" s="3"/>
      <c r="ASS429" s="3"/>
      <c r="AST429" s="3"/>
      <c r="ASU429" s="3"/>
      <c r="ASV429" s="3"/>
      <c r="ASW429" s="3"/>
      <c r="ASX429" s="3"/>
      <c r="ASY429" s="3"/>
      <c r="ASZ429" s="3"/>
      <c r="ATA429" s="3"/>
      <c r="ATB429" s="3"/>
      <c r="ATC429" s="3"/>
      <c r="ATD429" s="3"/>
      <c r="ATE429" s="3"/>
      <c r="ATF429" s="3"/>
      <c r="ATG429" s="3"/>
      <c r="ATH429" s="3"/>
      <c r="ATI429" s="3"/>
      <c r="ATJ429" s="3"/>
      <c r="ATK429" s="3"/>
      <c r="ATL429" s="3"/>
      <c r="ATM429" s="3"/>
      <c r="ATN429" s="3"/>
      <c r="ATO429" s="3"/>
      <c r="ATP429" s="3"/>
      <c r="ATQ429" s="3"/>
      <c r="ATR429" s="3"/>
      <c r="ATS429" s="3"/>
      <c r="ATT429" s="3"/>
      <c r="ATU429" s="3"/>
      <c r="ATV429" s="3"/>
      <c r="ATW429" s="3"/>
      <c r="ATX429" s="3"/>
      <c r="ATY429" s="3"/>
      <c r="ATZ429" s="3"/>
      <c r="AUA429" s="3"/>
      <c r="AUB429" s="3"/>
      <c r="AUC429" s="3"/>
      <c r="AUD429" s="3"/>
      <c r="AUE429" s="3"/>
      <c r="AUF429" s="3"/>
      <c r="AUG429" s="3"/>
      <c r="AUH429" s="3"/>
      <c r="AUI429" s="3"/>
      <c r="AUJ429" s="3"/>
      <c r="AUK429" s="3"/>
      <c r="AUL429" s="3"/>
      <c r="AUM429" s="3"/>
      <c r="AUN429" s="3"/>
      <c r="AUO429" s="3"/>
      <c r="AUP429" s="3"/>
      <c r="AUQ429" s="3"/>
      <c r="AUR429" s="3"/>
      <c r="AUS429" s="3"/>
      <c r="AUT429" s="3"/>
      <c r="AUU429" s="3"/>
      <c r="AUV429" s="3"/>
      <c r="AUW429" s="3"/>
      <c r="AUX429" s="3"/>
      <c r="AUY429" s="3"/>
      <c r="AUZ429" s="3"/>
      <c r="AVA429" s="3"/>
      <c r="AVB429" s="3"/>
      <c r="AVC429" s="3"/>
      <c r="AVD429" s="3"/>
      <c r="AVE429" s="3"/>
      <c r="AVF429" s="3"/>
      <c r="AVG429" s="3"/>
      <c r="AVH429" s="3"/>
      <c r="AVI429" s="3"/>
      <c r="AVJ429" s="3"/>
      <c r="AVK429" s="3"/>
      <c r="AVL429" s="3"/>
      <c r="AVM429" s="3"/>
      <c r="AVN429" s="3"/>
      <c r="AVO429" s="3"/>
      <c r="AVP429" s="3"/>
      <c r="AVQ429" s="3"/>
      <c r="AVR429" s="3"/>
      <c r="AVS429" s="3"/>
      <c r="AVT429" s="3"/>
      <c r="AVU429" s="3"/>
      <c r="AVV429" s="3"/>
      <c r="AVW429" s="3"/>
      <c r="AVX429" s="3"/>
      <c r="AVY429" s="3"/>
      <c r="AVZ429" s="3"/>
      <c r="AWA429" s="3"/>
      <c r="AWB429" s="3"/>
      <c r="AWC429" s="3"/>
      <c r="AWD429" s="3"/>
      <c r="AWE429" s="3"/>
      <c r="AWF429" s="3"/>
      <c r="AWG429" s="3"/>
      <c r="AWH429" s="3"/>
      <c r="AWI429" s="3"/>
      <c r="AWJ429" s="3"/>
      <c r="AWK429" s="3"/>
      <c r="AWL429" s="3"/>
      <c r="AWM429" s="3"/>
      <c r="AWN429" s="3"/>
      <c r="AWO429" s="3"/>
      <c r="AWP429" s="3"/>
      <c r="AWQ429" s="3"/>
      <c r="AWR429" s="3"/>
      <c r="AWS429" s="3"/>
      <c r="AWT429" s="3"/>
      <c r="AWU429" s="3"/>
      <c r="AWV429" s="3"/>
      <c r="AWW429" s="3"/>
      <c r="AWX429" s="3"/>
      <c r="AWY429" s="3"/>
      <c r="AWZ429" s="3"/>
      <c r="AXA429" s="3"/>
      <c r="AXB429" s="3"/>
      <c r="AXC429" s="3"/>
      <c r="AXD429" s="3"/>
      <c r="AXE429" s="3"/>
      <c r="AXF429" s="3"/>
      <c r="AXG429" s="3"/>
      <c r="AXH429" s="3"/>
      <c r="AXI429" s="3"/>
      <c r="AXJ429" s="3"/>
      <c r="AXK429" s="3"/>
      <c r="AXL429" s="3"/>
      <c r="AXM429" s="3"/>
      <c r="AXN429" s="3"/>
      <c r="AXO429" s="3"/>
      <c r="AXP429" s="3"/>
      <c r="AXQ429" s="3"/>
      <c r="AXR429" s="3"/>
      <c r="AXS429" s="3"/>
      <c r="AXT429" s="3"/>
      <c r="AXU429" s="3"/>
      <c r="AXV429" s="3"/>
      <c r="AXW429" s="3"/>
      <c r="AXX429" s="3"/>
      <c r="AXY429" s="3"/>
      <c r="AXZ429" s="3"/>
      <c r="AYA429" s="3"/>
      <c r="AYB429" s="3"/>
      <c r="AYC429" s="3"/>
      <c r="AYD429" s="3"/>
      <c r="AYE429" s="3"/>
      <c r="AYF429" s="3"/>
      <c r="AYG429" s="3"/>
      <c r="AYH429" s="3"/>
      <c r="AYI429" s="3"/>
      <c r="AYJ429" s="3"/>
      <c r="AYK429" s="3"/>
      <c r="AYL429" s="3"/>
      <c r="AYM429" s="3"/>
      <c r="AYN429" s="3"/>
      <c r="AYO429" s="3"/>
      <c r="AYP429" s="3"/>
      <c r="AYQ429" s="3"/>
      <c r="AYR429" s="3"/>
      <c r="AYS429" s="3"/>
      <c r="AYT429" s="3"/>
      <c r="AYU429" s="3"/>
      <c r="AYV429" s="3"/>
      <c r="AYW429" s="3"/>
      <c r="AYX429" s="3"/>
      <c r="AYY429" s="3"/>
      <c r="AYZ429" s="3"/>
      <c r="AZA429" s="3"/>
      <c r="AZB429" s="3"/>
      <c r="AZC429" s="3"/>
      <c r="AZD429" s="3"/>
      <c r="AZE429" s="3"/>
      <c r="AZF429" s="3"/>
      <c r="AZG429" s="3"/>
      <c r="AZH429" s="3"/>
      <c r="AZI429" s="3"/>
      <c r="AZJ429" s="3"/>
      <c r="AZK429" s="3"/>
      <c r="AZL429" s="3"/>
      <c r="AZM429" s="3"/>
      <c r="AZN429" s="3"/>
      <c r="AZO429" s="3"/>
      <c r="AZP429" s="3"/>
      <c r="AZQ429" s="3"/>
      <c r="AZR429" s="3"/>
      <c r="AZS429" s="3"/>
      <c r="AZT429" s="3"/>
      <c r="AZU429" s="3"/>
      <c r="AZV429" s="3"/>
      <c r="AZW429" s="3"/>
      <c r="AZX429" s="3"/>
      <c r="AZY429" s="3"/>
      <c r="AZZ429" s="3"/>
      <c r="BAA429" s="3"/>
      <c r="BAB429" s="3"/>
      <c r="BAC429" s="3"/>
      <c r="BAD429" s="3"/>
      <c r="BAE429" s="3"/>
      <c r="BAF429" s="3"/>
      <c r="BAG429" s="3"/>
      <c r="BAH429" s="3"/>
      <c r="BAI429" s="3"/>
      <c r="BAJ429" s="3"/>
      <c r="BAK429" s="3"/>
      <c r="BAL429" s="3"/>
      <c r="BAM429" s="3"/>
      <c r="BAN429" s="3"/>
      <c r="BAO429" s="3"/>
      <c r="BAP429" s="3"/>
      <c r="BAQ429" s="3"/>
      <c r="BAR429" s="3"/>
      <c r="BAS429" s="3"/>
      <c r="BAT429" s="3"/>
      <c r="BAU429" s="3"/>
      <c r="BAV429" s="3"/>
      <c r="BAW429" s="3"/>
      <c r="BAX429" s="3"/>
      <c r="BAY429" s="3"/>
      <c r="BAZ429" s="3"/>
      <c r="BBA429" s="3"/>
      <c r="BBB429" s="3"/>
      <c r="BBC429" s="3"/>
      <c r="BBD429" s="3"/>
      <c r="BBE429" s="3"/>
      <c r="BBF429" s="3"/>
      <c r="BBG429" s="3"/>
      <c r="BBH429" s="3"/>
      <c r="BBI429" s="3"/>
      <c r="BBJ429" s="3"/>
      <c r="BBK429" s="3"/>
      <c r="BBL429" s="3"/>
      <c r="BBM429" s="3"/>
      <c r="BBN429" s="3"/>
      <c r="BBO429" s="3"/>
      <c r="BBP429" s="3"/>
      <c r="BBQ429" s="3"/>
      <c r="BBR429" s="3"/>
      <c r="BBS429" s="3"/>
      <c r="BBT429" s="3"/>
      <c r="BBU429" s="3"/>
      <c r="BBV429" s="3"/>
      <c r="BBW429" s="3"/>
      <c r="BBX429" s="3"/>
      <c r="BBY429" s="3"/>
      <c r="BBZ429" s="3"/>
      <c r="BCA429" s="3"/>
      <c r="BCB429" s="3"/>
      <c r="BCC429" s="3"/>
      <c r="BCD429" s="3"/>
      <c r="BCE429" s="3"/>
      <c r="BCF429" s="3"/>
      <c r="BCG429" s="3"/>
      <c r="BCH429" s="3"/>
      <c r="BCI429" s="3"/>
      <c r="BCJ429" s="3"/>
      <c r="BCK429" s="3"/>
      <c r="BCL429" s="3"/>
      <c r="BCM429" s="3"/>
      <c r="BCN429" s="3"/>
      <c r="BCO429" s="3"/>
      <c r="BCP429" s="3"/>
      <c r="BCQ429" s="3"/>
      <c r="BCR429" s="3"/>
      <c r="BCS429" s="3"/>
      <c r="BCT429" s="3"/>
      <c r="BCU429" s="3"/>
      <c r="BCV429" s="3"/>
      <c r="BCW429" s="3"/>
      <c r="BCX429" s="3"/>
      <c r="BCY429" s="3"/>
      <c r="BCZ429" s="3"/>
      <c r="BDA429" s="3"/>
      <c r="BDB429" s="3"/>
      <c r="BDC429" s="3"/>
      <c r="BDD429" s="3"/>
      <c r="BDE429" s="3"/>
      <c r="BDF429" s="3"/>
      <c r="BDG429" s="3"/>
      <c r="BDH429" s="3"/>
      <c r="BDI429" s="3"/>
      <c r="BDJ429" s="3"/>
      <c r="BDK429" s="3"/>
      <c r="BDL429" s="3"/>
      <c r="BDM429" s="3"/>
      <c r="BDN429" s="3"/>
      <c r="BDO429" s="3"/>
      <c r="BDP429" s="3"/>
      <c r="BDQ429" s="3"/>
      <c r="BDR429" s="3"/>
      <c r="BDS429" s="3"/>
      <c r="BDT429" s="3"/>
      <c r="BDU429" s="3"/>
      <c r="BDV429" s="3"/>
      <c r="BDW429" s="3"/>
      <c r="BDX429" s="3"/>
      <c r="BDY429" s="3"/>
      <c r="BDZ429" s="3"/>
      <c r="BEA429" s="3"/>
      <c r="BEB429" s="3"/>
      <c r="BEC429" s="3"/>
      <c r="BED429" s="3"/>
      <c r="BEE429" s="3"/>
      <c r="BEF429" s="3"/>
      <c r="BEG429" s="3"/>
      <c r="BEH429" s="3"/>
      <c r="BEI429" s="3"/>
      <c r="BEJ429" s="3"/>
      <c r="BEK429" s="3"/>
      <c r="BEL429" s="3"/>
      <c r="BEM429" s="3"/>
      <c r="BEN429" s="3"/>
      <c r="BEO429" s="3"/>
      <c r="BEP429" s="3"/>
      <c r="BEQ429" s="3"/>
      <c r="BER429" s="3"/>
      <c r="BES429" s="3"/>
      <c r="BET429" s="3"/>
      <c r="BEU429" s="3"/>
      <c r="BEV429" s="3"/>
      <c r="BEW429" s="3"/>
      <c r="BEX429" s="3"/>
      <c r="BEY429" s="3"/>
      <c r="BEZ429" s="3"/>
      <c r="BFA429" s="3"/>
      <c r="BFB429" s="3"/>
      <c r="BFC429" s="3"/>
      <c r="BFD429" s="3"/>
      <c r="BFE429" s="3"/>
      <c r="BFF429" s="3"/>
      <c r="BFG429" s="3"/>
      <c r="BFH429" s="3"/>
      <c r="BFI429" s="3"/>
      <c r="BFJ429" s="3"/>
      <c r="BFK429" s="3"/>
      <c r="BFL429" s="3"/>
      <c r="BFM429" s="3"/>
      <c r="BFN429" s="3"/>
      <c r="BFO429" s="3"/>
      <c r="BFP429" s="3"/>
      <c r="BFQ429" s="3"/>
      <c r="BFR429" s="3"/>
      <c r="BFS429" s="3"/>
      <c r="BFT429" s="3"/>
      <c r="BFU429" s="3"/>
      <c r="BFV429" s="3"/>
      <c r="BFW429" s="3"/>
      <c r="BFX429" s="3"/>
      <c r="BFY429" s="3"/>
      <c r="BFZ429" s="3"/>
      <c r="BGA429" s="3"/>
      <c r="BGB429" s="3"/>
      <c r="BGC429" s="3"/>
      <c r="BGD429" s="3"/>
      <c r="BGE429" s="3"/>
      <c r="BGF429" s="3"/>
      <c r="BGG429" s="3"/>
      <c r="BGH429" s="3"/>
      <c r="BGI429" s="3"/>
      <c r="BGJ429" s="3"/>
      <c r="BGK429" s="3"/>
      <c r="BGL429" s="3"/>
      <c r="BGM429" s="3"/>
      <c r="BGN429" s="3"/>
      <c r="BGO429" s="3"/>
      <c r="BGP429" s="3"/>
      <c r="BGQ429" s="3"/>
      <c r="BGR429" s="3"/>
      <c r="BGS429" s="3"/>
      <c r="BGT429" s="3"/>
      <c r="BGU429" s="3"/>
      <c r="BGV429" s="3"/>
      <c r="BGW429" s="3"/>
      <c r="BGX429" s="3"/>
      <c r="BGY429" s="3"/>
      <c r="BGZ429" s="3"/>
      <c r="BHA429" s="3"/>
      <c r="BHB429" s="3"/>
      <c r="BHC429" s="3"/>
      <c r="BHD429" s="3"/>
      <c r="BHE429" s="3"/>
      <c r="BHF429" s="3"/>
      <c r="BHG429" s="3"/>
      <c r="BHH429" s="3"/>
      <c r="BHI429" s="3"/>
      <c r="BHJ429" s="3"/>
      <c r="BHK429" s="3"/>
      <c r="BHL429" s="3"/>
      <c r="BHM429" s="3"/>
      <c r="BHN429" s="3"/>
      <c r="BHO429" s="3"/>
      <c r="BHP429" s="3"/>
      <c r="BHQ429" s="3"/>
      <c r="BHR429" s="3"/>
      <c r="BHS429" s="3"/>
      <c r="BHT429" s="3"/>
      <c r="BHU429" s="3"/>
      <c r="BHV429" s="3"/>
      <c r="BHW429" s="3"/>
      <c r="BHX429" s="3"/>
      <c r="BHY429" s="3"/>
      <c r="BHZ429" s="3"/>
      <c r="BIA429" s="3"/>
      <c r="BIB429" s="3"/>
      <c r="BIC429" s="3"/>
      <c r="BID429" s="3"/>
      <c r="BIE429" s="3"/>
      <c r="BIF429" s="3"/>
      <c r="BIG429" s="3"/>
      <c r="BIH429" s="3"/>
      <c r="BII429" s="3"/>
      <c r="BIJ429" s="3"/>
      <c r="BIK429" s="3"/>
      <c r="BIL429" s="3"/>
      <c r="BIM429" s="3"/>
      <c r="BIN429" s="3"/>
      <c r="BIO429" s="3"/>
      <c r="BIP429" s="3"/>
      <c r="BIQ429" s="3"/>
      <c r="BIR429" s="3"/>
      <c r="BIS429" s="3"/>
      <c r="BIT429" s="3"/>
      <c r="BIU429" s="3"/>
      <c r="BIV429" s="3"/>
      <c r="BIW429" s="3"/>
      <c r="BIX429" s="3"/>
      <c r="BIY429" s="3"/>
      <c r="BIZ429" s="3"/>
      <c r="BJA429" s="3"/>
      <c r="BJB429" s="3"/>
      <c r="BJC429" s="3"/>
      <c r="BJD429" s="3"/>
      <c r="BJE429" s="3"/>
      <c r="BJF429" s="3"/>
      <c r="BJG429" s="3"/>
      <c r="BJH429" s="3"/>
      <c r="BJI429" s="3"/>
      <c r="BJJ429" s="3"/>
      <c r="BJK429" s="3"/>
      <c r="BJL429" s="3"/>
      <c r="BJM429" s="3"/>
      <c r="BJN429" s="3"/>
      <c r="BJO429" s="3"/>
      <c r="BJP429" s="3"/>
      <c r="BJQ429" s="3"/>
      <c r="BJR429" s="3"/>
      <c r="BJS429" s="3"/>
      <c r="BJT429" s="3"/>
      <c r="BJU429" s="3"/>
      <c r="BJV429" s="3"/>
      <c r="BJW429" s="3"/>
      <c r="BJX429" s="3"/>
      <c r="BJY429" s="3"/>
      <c r="BJZ429" s="3"/>
      <c r="BKA429" s="3"/>
      <c r="BKB429" s="3"/>
      <c r="BKC429" s="3"/>
      <c r="BKD429" s="3"/>
      <c r="BKE429" s="3"/>
      <c r="BKF429" s="3"/>
      <c r="BKG429" s="3"/>
      <c r="BKH429" s="3"/>
      <c r="BKI429" s="3"/>
      <c r="BKJ429" s="3"/>
      <c r="BKK429" s="3"/>
      <c r="BKL429" s="3"/>
      <c r="BKM429" s="3"/>
      <c r="BKN429" s="3"/>
      <c r="BKO429" s="3"/>
      <c r="BKP429" s="3"/>
      <c r="BKQ429" s="3"/>
      <c r="BKR429" s="3"/>
      <c r="BKS429" s="3"/>
      <c r="BKT429" s="3"/>
      <c r="BKU429" s="3"/>
      <c r="BKV429" s="3"/>
      <c r="BKW429" s="3"/>
      <c r="BKX429" s="3"/>
      <c r="BKY429" s="3"/>
      <c r="BKZ429" s="3"/>
      <c r="BLA429" s="3"/>
      <c r="BLB429" s="3"/>
      <c r="BLC429" s="3"/>
      <c r="BLD429" s="3"/>
      <c r="BLE429" s="3"/>
      <c r="BLF429" s="3"/>
      <c r="BLG429" s="3"/>
      <c r="BLH429" s="3"/>
      <c r="BLI429" s="3"/>
      <c r="BLJ429" s="3"/>
      <c r="BLK429" s="3"/>
      <c r="BLL429" s="3"/>
      <c r="BLM429" s="3"/>
      <c r="BLN429" s="3"/>
      <c r="BLO429" s="3"/>
      <c r="BLP429" s="3"/>
      <c r="BLQ429" s="3"/>
      <c r="BLR429" s="3"/>
      <c r="BLS429" s="3"/>
      <c r="BLT429" s="3"/>
      <c r="BLU429" s="3"/>
      <c r="BLV429" s="3"/>
      <c r="BLW429" s="3"/>
      <c r="BLX429" s="3"/>
      <c r="BLY429" s="3"/>
      <c r="BLZ429" s="3"/>
      <c r="BMA429" s="3"/>
      <c r="BMB429" s="3"/>
      <c r="BMC429" s="3"/>
      <c r="BMD429" s="3"/>
      <c r="BME429" s="3"/>
      <c r="BMF429" s="3"/>
      <c r="BMG429" s="3"/>
      <c r="BMH429" s="3"/>
      <c r="BMI429" s="3"/>
      <c r="BMJ429" s="3"/>
      <c r="BMK429" s="3"/>
      <c r="BML429" s="3"/>
      <c r="BMM429" s="3"/>
      <c r="BMN429" s="3"/>
      <c r="BMO429" s="3"/>
      <c r="BMP429" s="3"/>
      <c r="BMQ429" s="3"/>
      <c r="BMR429" s="3"/>
      <c r="BMS429" s="3"/>
      <c r="BMT429" s="3"/>
      <c r="BMU429" s="3"/>
      <c r="BMV429" s="3"/>
      <c r="BMW429" s="3"/>
      <c r="BMX429" s="3"/>
      <c r="BMY429" s="3"/>
      <c r="BMZ429" s="3"/>
      <c r="BNA429" s="3"/>
      <c r="BNB429" s="3"/>
      <c r="BNC429" s="3"/>
      <c r="BND429" s="3"/>
      <c r="BNE429" s="3"/>
      <c r="BNF429" s="3"/>
      <c r="BNG429" s="3"/>
      <c r="BNH429" s="3"/>
      <c r="BNI429" s="3"/>
      <c r="BNJ429" s="3"/>
      <c r="BNK429" s="3"/>
      <c r="BNL429" s="3"/>
      <c r="BNM429" s="3"/>
      <c r="BNN429" s="3"/>
      <c r="BNO429" s="3"/>
      <c r="BNP429" s="3"/>
      <c r="BNQ429" s="3"/>
      <c r="BNR429" s="3"/>
      <c r="BNS429" s="3"/>
      <c r="BNT429" s="3"/>
      <c r="BNU429" s="3"/>
      <c r="BNV429" s="3"/>
      <c r="BNW429" s="3"/>
      <c r="BNX429" s="3"/>
      <c r="BNY429" s="3"/>
      <c r="BNZ429" s="3"/>
      <c r="BOA429" s="3"/>
      <c r="BOB429" s="3"/>
      <c r="BOC429" s="3"/>
      <c r="BOD429" s="3"/>
      <c r="BOE429" s="3"/>
      <c r="BOF429" s="3"/>
      <c r="BOG429" s="3"/>
      <c r="BOH429" s="3"/>
      <c r="BOI429" s="3"/>
      <c r="BOJ429" s="3"/>
      <c r="BOK429" s="3"/>
      <c r="BOL429" s="3"/>
      <c r="BOM429" s="3"/>
      <c r="BON429" s="3"/>
      <c r="BOO429" s="3"/>
      <c r="BOP429" s="3"/>
      <c r="BOQ429" s="3"/>
      <c r="BOR429" s="3"/>
      <c r="BOS429" s="3"/>
      <c r="BOT429" s="3"/>
      <c r="BOU429" s="3"/>
      <c r="BOV429" s="3"/>
      <c r="BOW429" s="3"/>
      <c r="BOX429" s="3"/>
      <c r="BOY429" s="3"/>
      <c r="BOZ429" s="3"/>
      <c r="BPA429" s="3"/>
      <c r="BPB429" s="3"/>
      <c r="BPC429" s="3"/>
      <c r="BPD429" s="3"/>
      <c r="BPE429" s="3"/>
      <c r="BPF429" s="3"/>
      <c r="BPG429" s="3"/>
      <c r="BPH429" s="3"/>
      <c r="BPI429" s="3"/>
      <c r="BPJ429" s="3"/>
      <c r="BPK429" s="3"/>
      <c r="BPL429" s="3"/>
      <c r="BPM429" s="3"/>
      <c r="BPN429" s="3"/>
      <c r="BPO429" s="3"/>
      <c r="BPP429" s="3"/>
      <c r="BPQ429" s="3"/>
      <c r="BPR429" s="3"/>
      <c r="BPS429" s="3"/>
      <c r="BPT429" s="3"/>
      <c r="BPU429" s="3"/>
      <c r="BPV429" s="3"/>
      <c r="BPW429" s="3"/>
      <c r="BPX429" s="3"/>
      <c r="BPY429" s="3"/>
      <c r="BPZ429" s="3"/>
      <c r="BQA429" s="3"/>
      <c r="BQB429" s="3"/>
      <c r="BQC429" s="3"/>
      <c r="BQD429" s="3"/>
      <c r="BQE429" s="3"/>
      <c r="BQF429" s="3"/>
      <c r="BQG429" s="3"/>
      <c r="BQH429" s="3"/>
      <c r="BQI429" s="3"/>
      <c r="BQJ429" s="3"/>
      <c r="BQK429" s="3"/>
      <c r="BQL429" s="3"/>
      <c r="BQM429" s="3"/>
      <c r="BQN429" s="3"/>
      <c r="BQO429" s="3"/>
      <c r="BQP429" s="3"/>
      <c r="BQQ429" s="3"/>
      <c r="BQR429" s="3"/>
      <c r="BQS429" s="3"/>
      <c r="BQT429" s="3"/>
      <c r="BQU429" s="3"/>
      <c r="BQV429" s="3"/>
      <c r="BQW429" s="3"/>
      <c r="BQX429" s="3"/>
      <c r="BQY429" s="3"/>
      <c r="BQZ429" s="3"/>
      <c r="BRA429" s="3"/>
      <c r="BRB429" s="3"/>
      <c r="BRC429" s="3"/>
      <c r="BRD429" s="3"/>
      <c r="BRE429" s="3"/>
      <c r="BRF429" s="3"/>
      <c r="BRG429" s="3"/>
      <c r="BRH429" s="3"/>
      <c r="BRI429" s="3"/>
      <c r="BRJ429" s="3"/>
      <c r="BRK429" s="3"/>
      <c r="BRL429" s="3"/>
      <c r="BRM429" s="3"/>
      <c r="BRN429" s="3"/>
      <c r="BRO429" s="3"/>
      <c r="BRP429" s="3"/>
      <c r="BRQ429" s="3"/>
      <c r="BRR429" s="3"/>
      <c r="BRS429" s="3"/>
      <c r="BRT429" s="3"/>
      <c r="BRU429" s="3"/>
      <c r="BRV429" s="3"/>
      <c r="BRW429" s="3"/>
      <c r="BRX429" s="3"/>
      <c r="BRY429" s="3"/>
      <c r="BRZ429" s="3"/>
      <c r="BSA429" s="3"/>
      <c r="BSB429" s="3"/>
      <c r="BSC429" s="3"/>
      <c r="BSD429" s="3"/>
      <c r="BSE429" s="3"/>
      <c r="BSF429" s="3"/>
      <c r="BSG429" s="3"/>
      <c r="BSH429" s="3"/>
      <c r="BSI429" s="3"/>
      <c r="BSJ429" s="3"/>
      <c r="BSK429" s="3"/>
      <c r="BSL429" s="3"/>
      <c r="BSM429" s="3"/>
      <c r="BSN429" s="3"/>
      <c r="BSO429" s="3"/>
      <c r="BSP429" s="3"/>
      <c r="BSQ429" s="3"/>
      <c r="BSR429" s="3"/>
      <c r="BSS429" s="3"/>
      <c r="BST429" s="3"/>
      <c r="BSU429" s="3"/>
      <c r="BSV429" s="3"/>
      <c r="BSW429" s="3"/>
      <c r="BSX429" s="3"/>
      <c r="BSY429" s="3"/>
      <c r="BSZ429" s="3"/>
      <c r="BTA429" s="3"/>
      <c r="BTB429" s="3"/>
      <c r="BTC429" s="3"/>
      <c r="BTD429" s="3"/>
      <c r="BTE429" s="3"/>
      <c r="BTF429" s="3"/>
      <c r="BTG429" s="3"/>
      <c r="BTH429" s="3"/>
      <c r="BTI429" s="3"/>
      <c r="BTJ429" s="3"/>
      <c r="BTK429" s="3"/>
      <c r="BTL429" s="3"/>
      <c r="BTM429" s="3"/>
      <c r="BTN429" s="3"/>
      <c r="BTO429" s="3"/>
      <c r="BTP429" s="3"/>
      <c r="BTQ429" s="3"/>
      <c r="BTR429" s="3"/>
      <c r="BTS429" s="3"/>
      <c r="BTT429" s="3"/>
      <c r="BTU429" s="3"/>
      <c r="BTV429" s="3"/>
      <c r="BTW429" s="3"/>
      <c r="BTX429" s="3"/>
      <c r="BTY429" s="3"/>
      <c r="BTZ429" s="3"/>
      <c r="BUA429" s="3"/>
      <c r="BUB429" s="3"/>
      <c r="BUC429" s="3"/>
      <c r="BUD429" s="3"/>
      <c r="BUE429" s="3"/>
      <c r="BUF429" s="3"/>
      <c r="BUG429" s="3"/>
      <c r="BUH429" s="3"/>
      <c r="BUI429" s="3"/>
      <c r="BUJ429" s="3"/>
      <c r="BUK429" s="3"/>
      <c r="BUL429" s="3"/>
      <c r="BUM429" s="3"/>
      <c r="BUN429" s="3"/>
      <c r="BUO429" s="3"/>
      <c r="BUP429" s="3"/>
      <c r="BUQ429" s="3"/>
      <c r="BUR429" s="3"/>
      <c r="BUS429" s="3"/>
      <c r="BUT429" s="3"/>
      <c r="BUU429" s="3"/>
      <c r="BUV429" s="3"/>
      <c r="BUW429" s="3"/>
      <c r="BUX429" s="3"/>
      <c r="BUY429" s="3"/>
      <c r="BUZ429" s="3"/>
      <c r="BVA429" s="3"/>
      <c r="BVB429" s="3"/>
      <c r="BVC429" s="3"/>
      <c r="BVD429" s="3"/>
      <c r="BVE429" s="3"/>
      <c r="BVF429" s="3"/>
      <c r="BVG429" s="3"/>
      <c r="BVH429" s="3"/>
      <c r="BVI429" s="3"/>
      <c r="BVJ429" s="3"/>
      <c r="BVK429" s="3"/>
      <c r="BVL429" s="3"/>
      <c r="BVM429" s="3"/>
      <c r="BVN429" s="3"/>
      <c r="BVO429" s="3"/>
      <c r="BVP429" s="3"/>
      <c r="BVQ429" s="3"/>
      <c r="BVR429" s="3"/>
      <c r="BVS429" s="3"/>
      <c r="BVT429" s="3"/>
      <c r="BVU429" s="3"/>
      <c r="BVV429" s="3"/>
      <c r="BVW429" s="3"/>
      <c r="BVX429" s="3"/>
      <c r="BVY429" s="3"/>
      <c r="BVZ429" s="3"/>
      <c r="BWA429" s="3"/>
      <c r="BWB429" s="3"/>
      <c r="BWC429" s="3"/>
      <c r="BWD429" s="3"/>
      <c r="BWE429" s="3"/>
      <c r="BWF429" s="3"/>
      <c r="BWG429" s="3"/>
      <c r="BWH429" s="3"/>
      <c r="BWI429" s="3"/>
      <c r="BWJ429" s="3"/>
      <c r="BWK429" s="3"/>
      <c r="BWL429" s="3"/>
      <c r="BWM429" s="3"/>
      <c r="BWN429" s="3"/>
      <c r="BWO429" s="3"/>
      <c r="BWP429" s="3"/>
      <c r="BWQ429" s="3"/>
      <c r="BWR429" s="3"/>
      <c r="BWS429" s="3"/>
      <c r="BWT429" s="3"/>
      <c r="BWU429" s="3"/>
      <c r="BWV429" s="3"/>
      <c r="BWW429" s="3"/>
      <c r="BWX429" s="3"/>
      <c r="BWY429" s="3"/>
      <c r="BWZ429" s="3"/>
      <c r="BXA429" s="3"/>
      <c r="BXB429" s="3"/>
      <c r="BXC429" s="3"/>
      <c r="BXD429" s="3"/>
      <c r="BXE429" s="3"/>
      <c r="BXF429" s="3"/>
      <c r="BXG429" s="3"/>
      <c r="BXH429" s="3"/>
      <c r="BXI429" s="3"/>
      <c r="BXJ429" s="3"/>
      <c r="BXK429" s="3"/>
      <c r="BXL429" s="3"/>
      <c r="BXM429" s="3"/>
      <c r="BXN429" s="3"/>
      <c r="BXO429" s="3"/>
      <c r="BXP429" s="3"/>
      <c r="BXQ429" s="3"/>
      <c r="BXR429" s="3"/>
      <c r="BXS429" s="3"/>
      <c r="BXT429" s="3"/>
      <c r="BXU429" s="3"/>
      <c r="BXV429" s="3"/>
      <c r="BXW429" s="3"/>
      <c r="BXX429" s="3"/>
      <c r="BXY429" s="3"/>
      <c r="BXZ429" s="3"/>
      <c r="BYA429" s="3"/>
      <c r="BYB429" s="3"/>
      <c r="BYC429" s="3"/>
      <c r="BYD429" s="3"/>
      <c r="BYE429" s="3"/>
      <c r="BYF429" s="3"/>
      <c r="BYG429" s="3"/>
      <c r="BYH429" s="3"/>
      <c r="BYI429" s="3"/>
      <c r="BYJ429" s="3"/>
      <c r="BYK429" s="3"/>
      <c r="BYL429" s="3"/>
      <c r="BYM429" s="3"/>
      <c r="BYN429" s="3"/>
      <c r="BYO429" s="3"/>
      <c r="BYP429" s="3"/>
      <c r="BYQ429" s="3"/>
      <c r="BYR429" s="3"/>
      <c r="BYS429" s="3"/>
      <c r="BYT429" s="3"/>
      <c r="BYU429" s="3"/>
      <c r="BYV429" s="3"/>
      <c r="BYW429" s="3"/>
      <c r="BYX429" s="3"/>
      <c r="BYY429" s="3"/>
      <c r="BYZ429" s="3"/>
      <c r="BZA429" s="3"/>
      <c r="BZB429" s="3"/>
      <c r="BZC429" s="3"/>
      <c r="BZD429" s="3"/>
      <c r="BZE429" s="3"/>
      <c r="BZF429" s="3"/>
      <c r="BZG429" s="3"/>
      <c r="BZH429" s="3"/>
      <c r="BZI429" s="3"/>
      <c r="BZJ429" s="3"/>
      <c r="BZK429" s="3"/>
      <c r="BZL429" s="3"/>
      <c r="BZM429" s="3"/>
      <c r="BZN429" s="3"/>
      <c r="BZO429" s="3"/>
      <c r="BZP429" s="3"/>
      <c r="BZQ429" s="3"/>
      <c r="BZR429" s="3"/>
      <c r="BZS429" s="3"/>
      <c r="BZT429" s="3"/>
      <c r="BZU429" s="3"/>
      <c r="BZV429" s="3"/>
      <c r="BZW429" s="3"/>
      <c r="BZX429" s="3"/>
      <c r="BZY429" s="3"/>
      <c r="BZZ429" s="3"/>
      <c r="CAA429" s="3"/>
      <c r="CAB429" s="3"/>
      <c r="CAC429" s="3"/>
      <c r="CAD429" s="3"/>
      <c r="CAE429" s="3"/>
      <c r="CAF429" s="3"/>
      <c r="CAG429" s="3"/>
      <c r="CAH429" s="3"/>
      <c r="CAI429" s="3"/>
      <c r="CAJ429" s="3"/>
      <c r="CAK429" s="3"/>
      <c r="CAL429" s="3"/>
      <c r="CAM429" s="3"/>
      <c r="CAN429" s="3"/>
      <c r="CAO429" s="3"/>
      <c r="CAP429" s="3"/>
      <c r="CAQ429" s="3"/>
      <c r="CAR429" s="3"/>
      <c r="CAS429" s="3"/>
      <c r="CAT429" s="3"/>
      <c r="CAU429" s="3"/>
      <c r="CAV429" s="3"/>
      <c r="CAW429" s="3"/>
      <c r="CAX429" s="3"/>
      <c r="CAY429" s="3"/>
      <c r="CAZ429" s="3"/>
      <c r="CBA429" s="3"/>
      <c r="CBB429" s="3"/>
      <c r="CBC429" s="3"/>
      <c r="CBD429" s="3"/>
      <c r="CBE429" s="3"/>
      <c r="CBF429" s="3"/>
      <c r="CBG429" s="3"/>
      <c r="CBH429" s="3"/>
      <c r="CBI429" s="3"/>
      <c r="CBJ429" s="3"/>
      <c r="CBK429" s="3"/>
      <c r="CBL429" s="3"/>
      <c r="CBM429" s="3"/>
      <c r="CBN429" s="3"/>
      <c r="CBO429" s="3"/>
      <c r="CBP429" s="3"/>
      <c r="CBQ429" s="3"/>
      <c r="CBR429" s="3"/>
      <c r="CBS429" s="3"/>
      <c r="CBT429" s="3"/>
      <c r="CBU429" s="3"/>
      <c r="CBV429" s="3"/>
      <c r="CBW429" s="3"/>
      <c r="CBX429" s="3"/>
      <c r="CBY429" s="3"/>
      <c r="CBZ429" s="3"/>
      <c r="CCA429" s="3"/>
      <c r="CCB429" s="3"/>
      <c r="CCC429" s="3"/>
      <c r="CCD429" s="3"/>
      <c r="CCE429" s="3"/>
      <c r="CCF429" s="3"/>
      <c r="CCG429" s="3"/>
      <c r="CCH429" s="3"/>
      <c r="CCI429" s="3"/>
      <c r="CCJ429" s="3"/>
      <c r="CCK429" s="3"/>
      <c r="CCL429" s="3"/>
      <c r="CCM429" s="3"/>
      <c r="CCN429" s="3"/>
      <c r="CCO429" s="3"/>
      <c r="CCP429" s="3"/>
      <c r="CCQ429" s="3"/>
      <c r="CCR429" s="3"/>
      <c r="CCS429" s="3"/>
      <c r="CCT429" s="3"/>
      <c r="CCU429" s="3"/>
      <c r="CCV429" s="3"/>
      <c r="CCW429" s="3"/>
      <c r="CCX429" s="3"/>
      <c r="CCY429" s="3"/>
      <c r="CCZ429" s="3"/>
      <c r="CDA429" s="3"/>
      <c r="CDB429" s="3"/>
      <c r="CDC429" s="3"/>
      <c r="CDD429" s="3"/>
      <c r="CDE429" s="3"/>
      <c r="CDF429" s="3"/>
      <c r="CDG429" s="3"/>
      <c r="CDH429" s="3"/>
      <c r="CDI429" s="3"/>
      <c r="CDJ429" s="3"/>
      <c r="CDK429" s="3"/>
      <c r="CDL429" s="3"/>
      <c r="CDM429" s="3"/>
      <c r="CDN429" s="3"/>
      <c r="CDO429" s="3"/>
      <c r="CDP429" s="3"/>
      <c r="CDQ429" s="3"/>
      <c r="CDR429" s="3"/>
      <c r="CDS429" s="3"/>
      <c r="CDT429" s="3"/>
      <c r="CDU429" s="3"/>
      <c r="CDV429" s="3"/>
      <c r="CDW429" s="3"/>
      <c r="CDX429" s="3"/>
      <c r="CDY429" s="3"/>
      <c r="CDZ429" s="3"/>
      <c r="CEA429" s="3"/>
      <c r="CEB429" s="3"/>
      <c r="CEC429" s="3"/>
      <c r="CED429" s="3"/>
      <c r="CEE429" s="3"/>
      <c r="CEF429" s="3"/>
      <c r="CEG429" s="3"/>
      <c r="CEH429" s="3"/>
      <c r="CEI429" s="3"/>
      <c r="CEJ429" s="3"/>
      <c r="CEK429" s="3"/>
      <c r="CEL429" s="3"/>
      <c r="CEM429" s="3"/>
      <c r="CEN429" s="3"/>
      <c r="CEO429" s="3"/>
      <c r="CEP429" s="3"/>
      <c r="CEQ429" s="3"/>
      <c r="CER429" s="3"/>
      <c r="CES429" s="3"/>
      <c r="CET429" s="3"/>
      <c r="CEU429" s="3"/>
      <c r="CEV429" s="3"/>
      <c r="CEW429" s="3"/>
      <c r="CEX429" s="3"/>
      <c r="CEY429" s="3"/>
      <c r="CEZ429" s="3"/>
      <c r="CFA429" s="3"/>
      <c r="CFB429" s="3"/>
      <c r="CFC429" s="3"/>
      <c r="CFD429" s="3"/>
      <c r="CFE429" s="3"/>
      <c r="CFF429" s="3"/>
      <c r="CFG429" s="3"/>
      <c r="CFH429" s="3"/>
      <c r="CFI429" s="3"/>
      <c r="CFJ429" s="3"/>
      <c r="CFK429" s="3"/>
      <c r="CFL429" s="3"/>
      <c r="CFM429" s="3"/>
      <c r="CFN429" s="3"/>
      <c r="CFO429" s="3"/>
      <c r="CFP429" s="3"/>
      <c r="CFQ429" s="3"/>
      <c r="CFR429" s="3"/>
      <c r="CFS429" s="3"/>
      <c r="CFT429" s="3"/>
      <c r="CFU429" s="3"/>
      <c r="CFV429" s="3"/>
      <c r="CFW429" s="3"/>
      <c r="CFX429" s="3"/>
      <c r="CFY429" s="3"/>
      <c r="CFZ429" s="3"/>
      <c r="CGA429" s="3"/>
      <c r="CGB429" s="3"/>
      <c r="CGC429" s="3"/>
      <c r="CGD429" s="3"/>
      <c r="CGE429" s="3"/>
      <c r="CGF429" s="3"/>
      <c r="CGG429" s="3"/>
      <c r="CGH429" s="3"/>
      <c r="CGI429" s="3"/>
      <c r="CGJ429" s="3"/>
      <c r="CGK429" s="3"/>
      <c r="CGL429" s="3"/>
      <c r="CGM429" s="3"/>
      <c r="CGN429" s="3"/>
      <c r="CGO429" s="3"/>
      <c r="CGP429" s="3"/>
      <c r="CGQ429" s="3"/>
      <c r="CGR429" s="3"/>
      <c r="CGS429" s="3"/>
      <c r="CGT429" s="3"/>
      <c r="CGU429" s="3"/>
      <c r="CGV429" s="3"/>
      <c r="CGW429" s="3"/>
      <c r="CGX429" s="3"/>
      <c r="CGY429" s="3"/>
      <c r="CGZ429" s="3"/>
      <c r="CHA429" s="3"/>
      <c r="CHB429" s="3"/>
      <c r="CHC429" s="3"/>
      <c r="CHD429" s="3"/>
      <c r="CHE429" s="3"/>
      <c r="CHF429" s="3"/>
      <c r="CHG429" s="3"/>
      <c r="CHH429" s="3"/>
      <c r="CHI429" s="3"/>
      <c r="CHJ429" s="3"/>
      <c r="CHK429" s="3"/>
      <c r="CHL429" s="3"/>
      <c r="CHM429" s="3"/>
      <c r="CHN429" s="3"/>
      <c r="CHO429" s="3"/>
      <c r="CHP429" s="3"/>
      <c r="CHQ429" s="3"/>
      <c r="CHR429" s="3"/>
      <c r="CHS429" s="3"/>
      <c r="CHT429" s="3"/>
      <c r="CHU429" s="3"/>
      <c r="CHV429" s="3"/>
      <c r="CHW429" s="3"/>
      <c r="CHX429" s="3"/>
      <c r="CHY429" s="3"/>
      <c r="CHZ429" s="3"/>
      <c r="CIA429" s="3"/>
      <c r="CIB429" s="3"/>
      <c r="CIC429" s="3"/>
      <c r="CID429" s="3"/>
      <c r="CIE429" s="3"/>
      <c r="CIF429" s="3"/>
      <c r="CIG429" s="3"/>
      <c r="CIH429" s="3"/>
      <c r="CII429" s="3"/>
      <c r="CIJ429" s="3"/>
      <c r="CIK429" s="3"/>
      <c r="CIL429" s="3"/>
      <c r="CIM429" s="3"/>
      <c r="CIN429" s="3"/>
      <c r="CIO429" s="3"/>
      <c r="CIP429" s="3"/>
      <c r="CIQ429" s="3"/>
      <c r="CIR429" s="3"/>
      <c r="CIS429" s="3"/>
      <c r="CIT429" s="3"/>
      <c r="CIU429" s="3"/>
      <c r="CIV429" s="3"/>
      <c r="CIW429" s="3"/>
      <c r="CIX429" s="3"/>
      <c r="CIY429" s="3"/>
      <c r="CIZ429" s="3"/>
      <c r="CJA429" s="3"/>
      <c r="CJB429" s="3"/>
      <c r="CJC429" s="3"/>
      <c r="CJD429" s="3"/>
      <c r="CJE429" s="3"/>
      <c r="CJF429" s="3"/>
      <c r="CJG429" s="3"/>
      <c r="CJH429" s="3"/>
      <c r="CJI429" s="3"/>
      <c r="CJJ429" s="3"/>
      <c r="CJK429" s="3"/>
      <c r="CJL429" s="3"/>
      <c r="CJM429" s="3"/>
      <c r="CJN429" s="3"/>
      <c r="CJO429" s="3"/>
      <c r="CJP429" s="3"/>
      <c r="CJQ429" s="3"/>
      <c r="CJR429" s="3"/>
      <c r="CJS429" s="3"/>
      <c r="CJT429" s="3"/>
      <c r="CJU429" s="3"/>
      <c r="CJV429" s="3"/>
      <c r="CJW429" s="3"/>
      <c r="CJX429" s="3"/>
      <c r="CJY429" s="3"/>
      <c r="CJZ429" s="3"/>
      <c r="CKA429" s="3"/>
      <c r="CKB429" s="3"/>
      <c r="CKC429" s="3"/>
      <c r="CKD429" s="3"/>
      <c r="CKE429" s="3"/>
      <c r="CKF429" s="3"/>
      <c r="CKG429" s="3"/>
      <c r="CKH429" s="3"/>
      <c r="CKI429" s="3"/>
      <c r="CKJ429" s="3"/>
      <c r="CKK429" s="3"/>
      <c r="CKL429" s="3"/>
      <c r="CKM429" s="3"/>
      <c r="CKN429" s="3"/>
      <c r="CKO429" s="3"/>
      <c r="CKP429" s="3"/>
      <c r="CKQ429" s="3"/>
      <c r="CKR429" s="3"/>
      <c r="CKS429" s="3"/>
      <c r="CKT429" s="3"/>
      <c r="CKU429" s="3"/>
      <c r="CKV429" s="3"/>
      <c r="CKW429" s="3"/>
      <c r="CKX429" s="3"/>
      <c r="CKY429" s="3"/>
      <c r="CKZ429" s="3"/>
      <c r="CLA429" s="3"/>
      <c r="CLB429" s="3"/>
      <c r="CLC429" s="3"/>
      <c r="CLD429" s="3"/>
      <c r="CLE429" s="3"/>
      <c r="CLF429" s="3"/>
      <c r="CLG429" s="3"/>
      <c r="CLH429" s="3"/>
      <c r="CLI429" s="3"/>
      <c r="CLJ429" s="3"/>
      <c r="CLK429" s="3"/>
      <c r="CLL429" s="3"/>
      <c r="CLM429" s="3"/>
      <c r="CLN429" s="3"/>
      <c r="CLO429" s="3"/>
      <c r="CLP429" s="3"/>
      <c r="CLQ429" s="3"/>
      <c r="CLR429" s="3"/>
      <c r="CLS429" s="3"/>
      <c r="CLT429" s="3"/>
      <c r="CLU429" s="3"/>
      <c r="CLV429" s="3"/>
      <c r="CLW429" s="3"/>
      <c r="CLX429" s="3"/>
      <c r="CLY429" s="3"/>
      <c r="CLZ429" s="3"/>
      <c r="CMA429" s="3"/>
      <c r="CMB429" s="3"/>
      <c r="CMC429" s="3"/>
      <c r="CMD429" s="3"/>
      <c r="CME429" s="3"/>
      <c r="CMF429" s="3"/>
      <c r="CMG429" s="3"/>
      <c r="CMH429" s="3"/>
      <c r="CMI429" s="3"/>
      <c r="CMJ429" s="3"/>
      <c r="CMK429" s="3"/>
      <c r="CML429" s="3"/>
      <c r="CMM429" s="3"/>
      <c r="CMN429" s="3"/>
      <c r="CMO429" s="3"/>
      <c r="CMP429" s="3"/>
      <c r="CMQ429" s="3"/>
      <c r="CMR429" s="3"/>
      <c r="CMS429" s="3"/>
      <c r="CMT429" s="3"/>
      <c r="CMU429" s="3"/>
      <c r="CMV429" s="3"/>
      <c r="CMW429" s="3"/>
      <c r="CMX429" s="3"/>
      <c r="CMY429" s="3"/>
      <c r="CMZ429" s="3"/>
      <c r="CNA429" s="3"/>
      <c r="CNB429" s="3"/>
      <c r="CNC429" s="3"/>
      <c r="CND429" s="3"/>
      <c r="CNE429" s="3"/>
      <c r="CNF429" s="3"/>
      <c r="CNG429" s="3"/>
      <c r="CNH429" s="3"/>
      <c r="CNI429" s="3"/>
      <c r="CNJ429" s="3"/>
      <c r="CNK429" s="3"/>
      <c r="CNL429" s="3"/>
      <c r="CNM429" s="3"/>
      <c r="CNN429" s="3"/>
      <c r="CNO429" s="3"/>
      <c r="CNP429" s="3"/>
      <c r="CNQ429" s="3"/>
      <c r="CNR429" s="3"/>
      <c r="CNS429" s="3"/>
      <c r="CNT429" s="3"/>
      <c r="CNU429" s="3"/>
      <c r="CNV429" s="3"/>
      <c r="CNW429" s="3"/>
      <c r="CNX429" s="3"/>
      <c r="CNY429" s="3"/>
      <c r="CNZ429" s="3"/>
      <c r="COA429" s="3"/>
      <c r="COB429" s="3"/>
      <c r="COC429" s="3"/>
      <c r="COD429" s="3"/>
      <c r="COE429" s="3"/>
      <c r="COF429" s="3"/>
      <c r="COG429" s="3"/>
      <c r="COH429" s="3"/>
      <c r="COI429" s="3"/>
      <c r="COJ429" s="3"/>
      <c r="COK429" s="3"/>
      <c r="COL429" s="3"/>
      <c r="COM429" s="3"/>
      <c r="CON429" s="3"/>
      <c r="COO429" s="3"/>
      <c r="COP429" s="3"/>
      <c r="COQ429" s="3"/>
      <c r="COR429" s="3"/>
      <c r="COS429" s="3"/>
      <c r="COT429" s="3"/>
      <c r="COU429" s="3"/>
      <c r="COV429" s="3"/>
      <c r="COW429" s="3"/>
      <c r="COX429" s="3"/>
      <c r="COY429" s="3"/>
      <c r="COZ429" s="3"/>
      <c r="CPA429" s="3"/>
      <c r="CPB429" s="3"/>
      <c r="CPC429" s="3"/>
      <c r="CPD429" s="3"/>
      <c r="CPE429" s="3"/>
      <c r="CPF429" s="3"/>
      <c r="CPG429" s="3"/>
      <c r="CPH429" s="3"/>
      <c r="CPI429" s="3"/>
      <c r="CPJ429" s="3"/>
      <c r="CPK429" s="3"/>
      <c r="CPL429" s="3"/>
      <c r="CPM429" s="3"/>
      <c r="CPN429" s="3"/>
      <c r="CPO429" s="3"/>
      <c r="CPP429" s="3"/>
      <c r="CPQ429" s="3"/>
      <c r="CPR429" s="3"/>
      <c r="CPS429" s="3"/>
      <c r="CPT429" s="3"/>
      <c r="CPU429" s="3"/>
      <c r="CPV429" s="3"/>
      <c r="CPW429" s="3"/>
      <c r="CPX429" s="3"/>
      <c r="CPY429" s="3"/>
      <c r="CPZ429" s="3"/>
      <c r="CQA429" s="3"/>
      <c r="CQB429" s="3"/>
      <c r="CQC429" s="3"/>
      <c r="CQD429" s="3"/>
      <c r="CQE429" s="3"/>
      <c r="CQF429" s="3"/>
      <c r="CQG429" s="3"/>
      <c r="CQH429" s="3"/>
      <c r="CQI429" s="3"/>
      <c r="CQJ429" s="3"/>
      <c r="CQK429" s="3"/>
      <c r="CQL429" s="3"/>
      <c r="CQM429" s="3"/>
      <c r="CQN429" s="3"/>
      <c r="CQO429" s="3"/>
      <c r="CQP429" s="3"/>
      <c r="CQQ429" s="3"/>
      <c r="CQR429" s="3"/>
      <c r="CQS429" s="3"/>
      <c r="CQT429" s="3"/>
      <c r="CQU429" s="3"/>
      <c r="CQV429" s="3"/>
      <c r="CQW429" s="3"/>
      <c r="CQX429" s="3"/>
      <c r="CQY429" s="3"/>
      <c r="CQZ429" s="3"/>
      <c r="CRA429" s="3"/>
      <c r="CRB429" s="3"/>
      <c r="CRC429" s="3"/>
      <c r="CRD429" s="3"/>
      <c r="CRE429" s="3"/>
      <c r="CRF429" s="3"/>
      <c r="CRG429" s="3"/>
      <c r="CRH429" s="3"/>
      <c r="CRI429" s="3"/>
      <c r="CRJ429" s="3"/>
      <c r="CRK429" s="3"/>
      <c r="CRL429" s="3"/>
      <c r="CRM429" s="3"/>
      <c r="CRN429" s="3"/>
      <c r="CRO429" s="3"/>
      <c r="CRP429" s="3"/>
      <c r="CRQ429" s="3"/>
      <c r="CRR429" s="3"/>
      <c r="CRS429" s="3"/>
      <c r="CRT429" s="3"/>
      <c r="CRU429" s="3"/>
      <c r="CRV429" s="3"/>
      <c r="CRW429" s="3"/>
      <c r="CRX429" s="3"/>
      <c r="CRY429" s="3"/>
      <c r="CRZ429" s="3"/>
      <c r="CSA429" s="3"/>
      <c r="CSB429" s="3"/>
      <c r="CSC429" s="3"/>
      <c r="CSD429" s="3"/>
      <c r="CSE429" s="3"/>
      <c r="CSF429" s="3"/>
      <c r="CSG429" s="3"/>
      <c r="CSH429" s="3"/>
      <c r="CSI429" s="3"/>
      <c r="CSJ429" s="3"/>
      <c r="CSK429" s="3"/>
      <c r="CSL429" s="3"/>
      <c r="CSM429" s="3"/>
      <c r="CSN429" s="3"/>
      <c r="CSO429" s="3"/>
      <c r="CSP429" s="3"/>
      <c r="CSQ429" s="3"/>
      <c r="CSR429" s="3"/>
      <c r="CSS429" s="3"/>
      <c r="CST429" s="3"/>
      <c r="CSU429" s="3"/>
      <c r="CSV429" s="3"/>
      <c r="CSW429" s="3"/>
      <c r="CSX429" s="3"/>
      <c r="CSY429" s="3"/>
      <c r="CSZ429" s="3"/>
      <c r="CTA429" s="3"/>
      <c r="CTB429" s="3"/>
      <c r="CTC429" s="3"/>
      <c r="CTD429" s="3"/>
      <c r="CTE429" s="3"/>
      <c r="CTF429" s="3"/>
      <c r="CTG429" s="3"/>
      <c r="CTH429" s="3"/>
      <c r="CTI429" s="3"/>
      <c r="CTJ429" s="3"/>
      <c r="CTK429" s="3"/>
      <c r="CTL429" s="3"/>
      <c r="CTM429" s="3"/>
      <c r="CTN429" s="3"/>
      <c r="CTO429" s="3"/>
      <c r="CTP429" s="3"/>
      <c r="CTQ429" s="3"/>
      <c r="CTR429" s="3"/>
      <c r="CTS429" s="3"/>
      <c r="CTT429" s="3"/>
      <c r="CTU429" s="3"/>
      <c r="CTV429" s="3"/>
      <c r="CTW429" s="3"/>
      <c r="CTX429" s="3"/>
      <c r="CTY429" s="3"/>
      <c r="CTZ429" s="3"/>
      <c r="CUA429" s="3"/>
      <c r="CUB429" s="3"/>
      <c r="CUC429" s="3"/>
      <c r="CUD429" s="3"/>
      <c r="CUE429" s="3"/>
      <c r="CUF429" s="3"/>
      <c r="CUG429" s="3"/>
      <c r="CUH429" s="3"/>
      <c r="CUI429" s="3"/>
      <c r="CUJ429" s="3"/>
      <c r="CUK429" s="3"/>
      <c r="CUL429" s="3"/>
      <c r="CUM429" s="3"/>
      <c r="CUN429" s="3"/>
      <c r="CUO429" s="3"/>
      <c r="CUP429" s="3"/>
      <c r="CUQ429" s="3"/>
      <c r="CUR429" s="3"/>
      <c r="CUS429" s="3"/>
      <c r="CUT429" s="3"/>
      <c r="CUU429" s="3"/>
      <c r="CUV429" s="3"/>
      <c r="CUW429" s="3"/>
      <c r="CUX429" s="3"/>
      <c r="CUY429" s="3"/>
      <c r="CUZ429" s="3"/>
      <c r="CVA429" s="3"/>
      <c r="CVB429" s="3"/>
      <c r="CVC429" s="3"/>
      <c r="CVD429" s="3"/>
      <c r="CVE429" s="3"/>
      <c r="CVF429" s="3"/>
      <c r="CVG429" s="3"/>
      <c r="CVH429" s="3"/>
      <c r="CVI429" s="3"/>
      <c r="CVJ429" s="3"/>
      <c r="CVK429" s="3"/>
      <c r="CVL429" s="3"/>
      <c r="CVM429" s="3"/>
      <c r="CVN429" s="3"/>
      <c r="CVO429" s="3"/>
      <c r="CVP429" s="3"/>
      <c r="CVQ429" s="3"/>
      <c r="CVR429" s="3"/>
      <c r="CVS429" s="3"/>
      <c r="CVT429" s="3"/>
      <c r="CVU429" s="3"/>
      <c r="CVV429" s="3"/>
      <c r="CVW429" s="3"/>
      <c r="CVX429" s="3"/>
      <c r="CVY429" s="3"/>
      <c r="CVZ429" s="3"/>
      <c r="CWA429" s="3"/>
      <c r="CWB429" s="3"/>
      <c r="CWC429" s="3"/>
      <c r="CWD429" s="3"/>
      <c r="CWE429" s="3"/>
      <c r="CWF429" s="3"/>
      <c r="CWG429" s="3"/>
      <c r="CWH429" s="3"/>
      <c r="CWI429" s="3"/>
      <c r="CWJ429" s="3"/>
      <c r="CWK429" s="3"/>
      <c r="CWL429" s="3"/>
      <c r="CWM429" s="3"/>
      <c r="CWN429" s="3"/>
      <c r="CWO429" s="3"/>
      <c r="CWP429" s="3"/>
      <c r="CWQ429" s="3"/>
      <c r="CWR429" s="3"/>
      <c r="CWS429" s="3"/>
      <c r="CWT429" s="3"/>
      <c r="CWU429" s="3"/>
      <c r="CWV429" s="3"/>
      <c r="CWW429" s="3"/>
      <c r="CWX429" s="3"/>
      <c r="CWY429" s="3"/>
      <c r="CWZ429" s="3"/>
      <c r="CXA429" s="3"/>
      <c r="CXB429" s="3"/>
      <c r="CXC429" s="3"/>
      <c r="CXD429" s="3"/>
      <c r="CXE429" s="3"/>
      <c r="CXF429" s="3"/>
      <c r="CXG429" s="3"/>
      <c r="CXH429" s="3"/>
      <c r="CXI429" s="3"/>
      <c r="CXJ429" s="3"/>
      <c r="CXK429" s="3"/>
      <c r="CXL429" s="3"/>
      <c r="CXM429" s="3"/>
      <c r="CXN429" s="3"/>
      <c r="CXO429" s="3"/>
      <c r="CXP429" s="3"/>
      <c r="CXQ429" s="3"/>
      <c r="CXR429" s="3"/>
      <c r="CXS429" s="3"/>
      <c r="CXT429" s="3"/>
      <c r="CXU429" s="3"/>
      <c r="CXV429" s="3"/>
      <c r="CXW429" s="3"/>
      <c r="CXX429" s="3"/>
      <c r="CXY429" s="3"/>
      <c r="CXZ429" s="3"/>
      <c r="CYA429" s="3"/>
      <c r="CYB429" s="3"/>
      <c r="CYC429" s="3"/>
      <c r="CYD429" s="3"/>
      <c r="CYE429" s="3"/>
      <c r="CYF429" s="3"/>
      <c r="CYG429" s="3"/>
      <c r="CYH429" s="3"/>
      <c r="CYI429" s="3"/>
      <c r="CYJ429" s="3"/>
      <c r="CYK429" s="3"/>
      <c r="CYL429" s="3"/>
      <c r="CYM429" s="3"/>
      <c r="CYN429" s="3"/>
      <c r="CYO429" s="3"/>
      <c r="CYP429" s="3"/>
      <c r="CYQ429" s="3"/>
      <c r="CYR429" s="3"/>
      <c r="CYS429" s="3"/>
      <c r="CYT429" s="3"/>
      <c r="CYU429" s="3"/>
      <c r="CYV429" s="3"/>
      <c r="CYW429" s="3"/>
      <c r="CYX429" s="3"/>
      <c r="CYY429" s="3"/>
      <c r="CYZ429" s="3"/>
      <c r="CZA429" s="3"/>
      <c r="CZB429" s="3"/>
      <c r="CZC429" s="3"/>
      <c r="CZD429" s="3"/>
      <c r="CZE429" s="3"/>
      <c r="CZF429" s="3"/>
      <c r="CZG429" s="3"/>
      <c r="CZH429" s="3"/>
      <c r="CZI429" s="3"/>
      <c r="CZJ429" s="3"/>
      <c r="CZK429" s="3"/>
      <c r="CZL429" s="3"/>
      <c r="CZM429" s="3"/>
      <c r="CZN429" s="3"/>
      <c r="CZO429" s="3"/>
      <c r="CZP429" s="3"/>
      <c r="CZQ429" s="3"/>
      <c r="CZR429" s="3"/>
      <c r="CZS429" s="3"/>
      <c r="CZT429" s="3"/>
      <c r="CZU429" s="3"/>
      <c r="CZV429" s="3"/>
      <c r="CZW429" s="3"/>
      <c r="CZX429" s="3"/>
      <c r="CZY429" s="3"/>
      <c r="CZZ429" s="3"/>
      <c r="DAA429" s="3"/>
      <c r="DAB429" s="3"/>
      <c r="DAC429" s="3"/>
      <c r="DAD429" s="3"/>
      <c r="DAE429" s="3"/>
      <c r="DAF429" s="3"/>
      <c r="DAG429" s="3"/>
      <c r="DAH429" s="3"/>
      <c r="DAI429" s="3"/>
      <c r="DAJ429" s="3"/>
      <c r="DAK429" s="3"/>
      <c r="DAL429" s="3"/>
      <c r="DAM429" s="3"/>
      <c r="DAN429" s="3"/>
      <c r="DAO429" s="3"/>
      <c r="DAP429" s="3"/>
      <c r="DAQ429" s="3"/>
      <c r="DAR429" s="3"/>
      <c r="DAS429" s="3"/>
      <c r="DAT429" s="3"/>
      <c r="DAU429" s="3"/>
      <c r="DAV429" s="3"/>
      <c r="DAW429" s="3"/>
      <c r="DAX429" s="3"/>
      <c r="DAY429" s="3"/>
      <c r="DAZ429" s="3"/>
      <c r="DBA429" s="3"/>
      <c r="DBB429" s="3"/>
      <c r="DBC429" s="3"/>
      <c r="DBD429" s="3"/>
      <c r="DBE429" s="3"/>
      <c r="DBF429" s="3"/>
      <c r="DBG429" s="3"/>
      <c r="DBH429" s="3"/>
      <c r="DBI429" s="3"/>
      <c r="DBJ429" s="3"/>
      <c r="DBK429" s="3"/>
      <c r="DBL429" s="3"/>
      <c r="DBM429" s="3"/>
      <c r="DBN429" s="3"/>
      <c r="DBO429" s="3"/>
      <c r="DBP429" s="3"/>
      <c r="DBQ429" s="3"/>
      <c r="DBR429" s="3"/>
      <c r="DBS429" s="3"/>
      <c r="DBT429" s="3"/>
      <c r="DBU429" s="3"/>
      <c r="DBV429" s="3"/>
      <c r="DBW429" s="3"/>
      <c r="DBX429" s="3"/>
      <c r="DBY429" s="3"/>
      <c r="DBZ429" s="3"/>
      <c r="DCA429" s="3"/>
      <c r="DCB429" s="3"/>
      <c r="DCC429" s="3"/>
      <c r="DCD429" s="3"/>
      <c r="DCE429" s="3"/>
      <c r="DCF429" s="3"/>
      <c r="DCG429" s="3"/>
      <c r="DCH429" s="3"/>
      <c r="DCI429" s="3"/>
      <c r="DCJ429" s="3"/>
      <c r="DCK429" s="3"/>
      <c r="DCL429" s="3"/>
      <c r="DCM429" s="3"/>
      <c r="DCN429" s="3"/>
      <c r="DCO429" s="3"/>
      <c r="DCP429" s="3"/>
      <c r="DCQ429" s="3"/>
      <c r="DCR429" s="3"/>
      <c r="DCS429" s="3"/>
      <c r="DCT429" s="3"/>
      <c r="DCU429" s="3"/>
      <c r="DCV429" s="3"/>
      <c r="DCW429" s="3"/>
      <c r="DCX429" s="3"/>
      <c r="DCY429" s="3"/>
      <c r="DCZ429" s="3"/>
      <c r="DDA429" s="3"/>
      <c r="DDB429" s="3"/>
      <c r="DDC429" s="3"/>
      <c r="DDD429" s="3"/>
      <c r="DDE429" s="3"/>
      <c r="DDF429" s="3"/>
      <c r="DDG429" s="3"/>
      <c r="DDH429" s="3"/>
      <c r="DDI429" s="3"/>
      <c r="DDJ429" s="3"/>
      <c r="DDK429" s="3"/>
      <c r="DDL429" s="3"/>
      <c r="DDM429" s="3"/>
      <c r="DDN429" s="3"/>
      <c r="DDO429" s="3"/>
      <c r="DDP429" s="3"/>
      <c r="DDQ429" s="3"/>
      <c r="DDR429" s="3"/>
      <c r="DDS429" s="3"/>
      <c r="DDT429" s="3"/>
      <c r="DDU429" s="3"/>
      <c r="DDV429" s="3"/>
      <c r="DDW429" s="3"/>
      <c r="DDX429" s="3"/>
      <c r="DDY429" s="3"/>
      <c r="DDZ429" s="3"/>
      <c r="DEA429" s="3"/>
      <c r="DEB429" s="3"/>
      <c r="DEC429" s="3"/>
      <c r="DED429" s="3"/>
      <c r="DEE429" s="3"/>
      <c r="DEF429" s="3"/>
      <c r="DEG429" s="3"/>
      <c r="DEH429" s="3"/>
      <c r="DEI429" s="3"/>
      <c r="DEJ429" s="3"/>
      <c r="DEK429" s="3"/>
      <c r="DEL429" s="3"/>
      <c r="DEM429" s="3"/>
      <c r="DEN429" s="3"/>
      <c r="DEO429" s="3"/>
      <c r="DEP429" s="3"/>
      <c r="DEQ429" s="3"/>
      <c r="DER429" s="3"/>
      <c r="DES429" s="3"/>
      <c r="DET429" s="3"/>
      <c r="DEU429" s="3"/>
      <c r="DEV429" s="3"/>
      <c r="DEW429" s="3"/>
      <c r="DEX429" s="3"/>
      <c r="DEY429" s="3"/>
      <c r="DEZ429" s="3"/>
      <c r="DFA429" s="3"/>
      <c r="DFB429" s="3"/>
      <c r="DFC429" s="3"/>
      <c r="DFD429" s="3"/>
      <c r="DFE429" s="3"/>
      <c r="DFF429" s="3"/>
      <c r="DFG429" s="3"/>
      <c r="DFH429" s="3"/>
      <c r="DFI429" s="3"/>
      <c r="DFJ429" s="3"/>
      <c r="DFK429" s="3"/>
      <c r="DFL429" s="3"/>
      <c r="DFM429" s="3"/>
      <c r="DFN429" s="3"/>
      <c r="DFO429" s="3"/>
      <c r="DFP429" s="3"/>
      <c r="DFQ429" s="3"/>
      <c r="DFR429" s="3"/>
      <c r="DFS429" s="3"/>
      <c r="DFT429" s="3"/>
      <c r="DFU429" s="3"/>
      <c r="DFV429" s="3"/>
      <c r="DFW429" s="3"/>
      <c r="DFX429" s="3"/>
      <c r="DFY429" s="3"/>
      <c r="DFZ429" s="3"/>
      <c r="DGA429" s="3"/>
      <c r="DGB429" s="3"/>
      <c r="DGC429" s="3"/>
      <c r="DGD429" s="3"/>
      <c r="DGE429" s="3"/>
      <c r="DGF429" s="3"/>
      <c r="DGG429" s="3"/>
      <c r="DGH429" s="3"/>
      <c r="DGI429" s="3"/>
      <c r="DGJ429" s="3"/>
      <c r="DGK429" s="3"/>
      <c r="DGL429" s="3"/>
      <c r="DGM429" s="3"/>
      <c r="DGN429" s="3"/>
      <c r="DGO429" s="3"/>
      <c r="DGP429" s="3"/>
      <c r="DGQ429" s="3"/>
      <c r="DGR429" s="3"/>
      <c r="DGS429" s="3"/>
      <c r="DGT429" s="3"/>
      <c r="DGU429" s="3"/>
      <c r="DGV429" s="3"/>
      <c r="DGW429" s="3"/>
      <c r="DGX429" s="3"/>
      <c r="DGY429" s="3"/>
      <c r="DGZ429" s="3"/>
      <c r="DHA429" s="3"/>
      <c r="DHB429" s="3"/>
      <c r="DHC429" s="3"/>
      <c r="DHD429" s="3"/>
      <c r="DHE429" s="3"/>
      <c r="DHF429" s="3"/>
      <c r="DHG429" s="3"/>
      <c r="DHH429" s="3"/>
      <c r="DHI429" s="3"/>
      <c r="DHJ429" s="3"/>
      <c r="DHK429" s="3"/>
      <c r="DHL429" s="3"/>
      <c r="DHM429" s="3"/>
      <c r="DHN429" s="3"/>
      <c r="DHO429" s="3"/>
      <c r="DHP429" s="3"/>
      <c r="DHQ429" s="3"/>
      <c r="DHR429" s="3"/>
      <c r="DHS429" s="3"/>
      <c r="DHT429" s="3"/>
      <c r="DHU429" s="3"/>
      <c r="DHV429" s="3"/>
      <c r="DHW429" s="3"/>
      <c r="DHX429" s="3"/>
      <c r="DHY429" s="3"/>
      <c r="DHZ429" s="3"/>
      <c r="DIA429" s="3"/>
      <c r="DIB429" s="3"/>
      <c r="DIC429" s="3"/>
      <c r="DID429" s="3"/>
      <c r="DIE429" s="3"/>
      <c r="DIF429" s="3"/>
      <c r="DIG429" s="3"/>
      <c r="DIH429" s="3"/>
      <c r="DII429" s="3"/>
      <c r="DIJ429" s="3"/>
      <c r="DIK429" s="3"/>
      <c r="DIL429" s="3"/>
      <c r="DIM429" s="3"/>
      <c r="DIN429" s="3"/>
      <c r="DIO429" s="3"/>
      <c r="DIP429" s="3"/>
      <c r="DIQ429" s="3"/>
      <c r="DIR429" s="3"/>
      <c r="DIS429" s="3"/>
      <c r="DIT429" s="3"/>
      <c r="DIU429" s="3"/>
      <c r="DIV429" s="3"/>
      <c r="DIW429" s="3"/>
      <c r="DIX429" s="3"/>
      <c r="DIY429" s="3"/>
      <c r="DIZ429" s="3"/>
      <c r="DJA429" s="3"/>
      <c r="DJB429" s="3"/>
      <c r="DJC429" s="3"/>
      <c r="DJD429" s="3"/>
      <c r="DJE429" s="3"/>
      <c r="DJF429" s="3"/>
      <c r="DJG429" s="3"/>
      <c r="DJH429" s="3"/>
      <c r="DJI429" s="3"/>
      <c r="DJJ429" s="3"/>
      <c r="DJK429" s="3"/>
      <c r="DJL429" s="3"/>
      <c r="DJM429" s="3"/>
      <c r="DJN429" s="3"/>
      <c r="DJO429" s="3"/>
      <c r="DJP429" s="3"/>
      <c r="DJQ429" s="3"/>
      <c r="DJR429" s="3"/>
      <c r="DJS429" s="3"/>
      <c r="DJT429" s="3"/>
      <c r="DJU429" s="3"/>
      <c r="DJV429" s="3"/>
      <c r="DJW429" s="3"/>
      <c r="DJX429" s="3"/>
      <c r="DJY429" s="3"/>
      <c r="DJZ429" s="3"/>
      <c r="DKA429" s="3"/>
      <c r="DKB429" s="3"/>
      <c r="DKC429" s="3"/>
      <c r="DKD429" s="3"/>
      <c r="DKE429" s="3"/>
      <c r="DKF429" s="3"/>
      <c r="DKG429" s="3"/>
      <c r="DKH429" s="3"/>
      <c r="DKI429" s="3"/>
      <c r="DKJ429" s="3"/>
      <c r="DKK429" s="3"/>
      <c r="DKL429" s="3"/>
      <c r="DKM429" s="3"/>
      <c r="DKN429" s="3"/>
      <c r="DKO429" s="3"/>
      <c r="DKP429" s="3"/>
      <c r="DKQ429" s="3"/>
      <c r="DKR429" s="3"/>
      <c r="DKS429" s="3"/>
      <c r="DKT429" s="3"/>
      <c r="DKU429" s="3"/>
      <c r="DKV429" s="3"/>
      <c r="DKW429" s="3"/>
      <c r="DKX429" s="3"/>
      <c r="DKY429" s="3"/>
      <c r="DKZ429" s="3"/>
      <c r="DLA429" s="3"/>
      <c r="DLB429" s="3"/>
      <c r="DLC429" s="3"/>
      <c r="DLD429" s="3"/>
      <c r="DLE429" s="3"/>
      <c r="DLF429" s="3"/>
      <c r="DLG429" s="3"/>
      <c r="DLH429" s="3"/>
      <c r="DLI429" s="3"/>
      <c r="DLJ429" s="3"/>
      <c r="DLK429" s="3"/>
      <c r="DLL429" s="3"/>
      <c r="DLM429" s="3"/>
      <c r="DLN429" s="3"/>
      <c r="DLO429" s="3"/>
      <c r="DLP429" s="3"/>
      <c r="DLQ429" s="3"/>
      <c r="DLR429" s="3"/>
      <c r="DLS429" s="3"/>
      <c r="DLT429" s="3"/>
      <c r="DLU429" s="3"/>
      <c r="DLV429" s="3"/>
      <c r="DLW429" s="3"/>
      <c r="DLX429" s="3"/>
      <c r="DLY429" s="3"/>
      <c r="DLZ429" s="3"/>
      <c r="DMA429" s="3"/>
      <c r="DMB429" s="3"/>
      <c r="DMC429" s="3"/>
      <c r="DMD429" s="3"/>
      <c r="DME429" s="3"/>
      <c r="DMF429" s="3"/>
      <c r="DMG429" s="3"/>
      <c r="DMH429" s="3"/>
      <c r="DMI429" s="3"/>
      <c r="DMJ429" s="3"/>
      <c r="DMK429" s="3"/>
      <c r="DML429" s="3"/>
      <c r="DMM429" s="3"/>
      <c r="DMN429" s="3"/>
      <c r="DMO429" s="3"/>
      <c r="DMP429" s="3"/>
      <c r="DMQ429" s="3"/>
      <c r="DMR429" s="3"/>
      <c r="DMS429" s="3"/>
      <c r="DMT429" s="3"/>
      <c r="DMU429" s="3"/>
      <c r="DMV429" s="3"/>
      <c r="DMW429" s="3"/>
      <c r="DMX429" s="3"/>
      <c r="DMY429" s="3"/>
      <c r="DMZ429" s="3"/>
      <c r="DNA429" s="3"/>
      <c r="DNB429" s="3"/>
      <c r="DNC429" s="3"/>
      <c r="DND429" s="3"/>
      <c r="DNE429" s="3"/>
      <c r="DNF429" s="3"/>
      <c r="DNG429" s="3"/>
      <c r="DNH429" s="3"/>
      <c r="DNI429" s="3"/>
      <c r="DNJ429" s="3"/>
      <c r="DNK429" s="3"/>
      <c r="DNL429" s="3"/>
      <c r="DNM429" s="3"/>
      <c r="DNN429" s="3"/>
      <c r="DNO429" s="3"/>
      <c r="DNP429" s="3"/>
      <c r="DNQ429" s="3"/>
      <c r="DNR429" s="3"/>
      <c r="DNS429" s="3"/>
      <c r="DNT429" s="3"/>
      <c r="DNU429" s="3"/>
      <c r="DNV429" s="3"/>
      <c r="DNW429" s="3"/>
      <c r="DNX429" s="3"/>
      <c r="DNY429" s="3"/>
      <c r="DNZ429" s="3"/>
      <c r="DOA429" s="3"/>
      <c r="DOB429" s="3"/>
      <c r="DOC429" s="3"/>
      <c r="DOD429" s="3"/>
      <c r="DOE429" s="3"/>
      <c r="DOF429" s="3"/>
      <c r="DOG429" s="3"/>
      <c r="DOH429" s="3"/>
      <c r="DOI429" s="3"/>
      <c r="DOJ429" s="3"/>
      <c r="DOK429" s="3"/>
      <c r="DOL429" s="3"/>
      <c r="DOM429" s="3"/>
      <c r="DON429" s="3"/>
      <c r="DOO429" s="3"/>
      <c r="DOP429" s="3"/>
      <c r="DOQ429" s="3"/>
      <c r="DOR429" s="3"/>
      <c r="DOS429" s="3"/>
      <c r="DOT429" s="3"/>
      <c r="DOU429" s="3"/>
      <c r="DOV429" s="3"/>
      <c r="DOW429" s="3"/>
      <c r="DOX429" s="3"/>
      <c r="DOY429" s="3"/>
      <c r="DOZ429" s="3"/>
      <c r="DPA429" s="3"/>
      <c r="DPB429" s="3"/>
      <c r="DPC429" s="3"/>
      <c r="DPD429" s="3"/>
      <c r="DPE429" s="3"/>
      <c r="DPF429" s="3"/>
      <c r="DPG429" s="3"/>
      <c r="DPH429" s="3"/>
      <c r="DPI429" s="3"/>
      <c r="DPJ429" s="3"/>
      <c r="DPK429" s="3"/>
      <c r="DPL429" s="3"/>
      <c r="DPM429" s="3"/>
      <c r="DPN429" s="3"/>
      <c r="DPO429" s="3"/>
      <c r="DPP429" s="3"/>
      <c r="DPQ429" s="3"/>
      <c r="DPR429" s="3"/>
      <c r="DPS429" s="3"/>
      <c r="DPT429" s="3"/>
      <c r="DPU429" s="3"/>
      <c r="DPV429" s="3"/>
      <c r="DPW429" s="3"/>
      <c r="DPX429" s="3"/>
      <c r="DPY429" s="3"/>
      <c r="DPZ429" s="3"/>
      <c r="DQA429" s="3"/>
      <c r="DQB429" s="3"/>
      <c r="DQC429" s="3"/>
      <c r="DQD429" s="3"/>
      <c r="DQE429" s="3"/>
      <c r="DQF429" s="3"/>
      <c r="DQG429" s="3"/>
      <c r="DQH429" s="3"/>
      <c r="DQI429" s="3"/>
      <c r="DQJ429" s="3"/>
      <c r="DQK429" s="3"/>
      <c r="DQL429" s="3"/>
      <c r="DQM429" s="3"/>
      <c r="DQN429" s="3"/>
      <c r="DQO429" s="3"/>
      <c r="DQP429" s="3"/>
      <c r="DQQ429" s="3"/>
      <c r="DQR429" s="3"/>
      <c r="DQS429" s="3"/>
      <c r="DQT429" s="3"/>
      <c r="DQU429" s="3"/>
      <c r="DQV429" s="3"/>
      <c r="DQW429" s="3"/>
      <c r="DQX429" s="3"/>
      <c r="DQY429" s="3"/>
      <c r="DQZ429" s="3"/>
      <c r="DRA429" s="3"/>
      <c r="DRB429" s="3"/>
      <c r="DRC429" s="3"/>
      <c r="DRD429" s="3"/>
      <c r="DRE429" s="3"/>
      <c r="DRF429" s="3"/>
      <c r="DRG429" s="3"/>
      <c r="DRH429" s="3"/>
      <c r="DRI429" s="3"/>
      <c r="DRJ429" s="3"/>
      <c r="DRK429" s="3"/>
      <c r="DRL429" s="3"/>
      <c r="DRM429" s="3"/>
      <c r="DRN429" s="3"/>
      <c r="DRO429" s="3"/>
      <c r="DRP429" s="3"/>
      <c r="DRQ429" s="3"/>
      <c r="DRR429" s="3"/>
      <c r="DRS429" s="3"/>
      <c r="DRT429" s="3"/>
      <c r="DRU429" s="3"/>
      <c r="DRV429" s="3"/>
      <c r="DRW429" s="3"/>
      <c r="DRX429" s="3"/>
      <c r="DRY429" s="3"/>
      <c r="DRZ429" s="3"/>
      <c r="DSA429" s="3"/>
      <c r="DSB429" s="3"/>
      <c r="DSC429" s="3"/>
      <c r="DSD429" s="3"/>
      <c r="DSE429" s="3"/>
      <c r="DSF429" s="3"/>
      <c r="DSG429" s="3"/>
      <c r="DSH429" s="3"/>
      <c r="DSI429" s="3"/>
      <c r="DSJ429" s="3"/>
      <c r="DSK429" s="3"/>
      <c r="DSL429" s="3"/>
      <c r="DSM429" s="3"/>
      <c r="DSN429" s="3"/>
      <c r="DSO429" s="3"/>
      <c r="DSP429" s="3"/>
      <c r="DSQ429" s="3"/>
      <c r="DSR429" s="3"/>
      <c r="DSS429" s="3"/>
      <c r="DST429" s="3"/>
      <c r="DSU429" s="3"/>
      <c r="DSV429" s="3"/>
      <c r="DSW429" s="3"/>
      <c r="DSX429" s="3"/>
      <c r="DSY429" s="3"/>
      <c r="DSZ429" s="3"/>
      <c r="DTA429" s="3"/>
      <c r="DTB429" s="3"/>
      <c r="DTC429" s="3"/>
      <c r="DTD429" s="3"/>
      <c r="DTE429" s="3"/>
      <c r="DTF429" s="3"/>
      <c r="DTG429" s="3"/>
      <c r="DTH429" s="3"/>
      <c r="DTI429" s="3"/>
      <c r="DTJ429" s="3"/>
      <c r="DTK429" s="3"/>
      <c r="DTL429" s="3"/>
      <c r="DTM429" s="3"/>
      <c r="DTN429" s="3"/>
      <c r="DTO429" s="3"/>
      <c r="DTP429" s="3"/>
      <c r="DTQ429" s="3"/>
      <c r="DTR429" s="3"/>
      <c r="DTS429" s="3"/>
      <c r="DTT429" s="3"/>
      <c r="DTU429" s="3"/>
      <c r="DTV429" s="3"/>
      <c r="DTW429" s="3"/>
      <c r="DTX429" s="3"/>
      <c r="DTY429" s="3"/>
      <c r="DTZ429" s="3"/>
      <c r="DUA429" s="3"/>
      <c r="DUB429" s="3"/>
      <c r="DUC429" s="3"/>
      <c r="DUD429" s="3"/>
      <c r="DUE429" s="3"/>
      <c r="DUF429" s="3"/>
      <c r="DUG429" s="3"/>
      <c r="DUH429" s="3"/>
      <c r="DUI429" s="3"/>
      <c r="DUJ429" s="3"/>
      <c r="DUK429" s="3"/>
      <c r="DUL429" s="3"/>
      <c r="DUM429" s="3"/>
      <c r="DUN429" s="3"/>
      <c r="DUO429" s="3"/>
      <c r="DUP429" s="3"/>
      <c r="DUQ429" s="3"/>
      <c r="DUR429" s="3"/>
      <c r="DUS429" s="3"/>
      <c r="DUT429" s="3"/>
      <c r="DUU429" s="3"/>
      <c r="DUV429" s="3"/>
      <c r="DUW429" s="3"/>
      <c r="DUX429" s="3"/>
      <c r="DUY429" s="3"/>
      <c r="DUZ429" s="3"/>
      <c r="DVA429" s="3"/>
      <c r="DVB429" s="3"/>
      <c r="DVC429" s="3"/>
      <c r="DVD429" s="3"/>
      <c r="DVE429" s="3"/>
      <c r="DVF429" s="3"/>
      <c r="DVG429" s="3"/>
      <c r="DVH429" s="3"/>
      <c r="DVI429" s="3"/>
      <c r="DVJ429" s="3"/>
      <c r="DVK429" s="3"/>
      <c r="DVL429" s="3"/>
      <c r="DVM429" s="3"/>
      <c r="DVN429" s="3"/>
      <c r="DVO429" s="3"/>
      <c r="DVP429" s="3"/>
      <c r="DVQ429" s="3"/>
      <c r="DVR429" s="3"/>
      <c r="DVS429" s="3"/>
      <c r="DVT429" s="3"/>
      <c r="DVU429" s="3"/>
      <c r="DVV429" s="3"/>
      <c r="DVW429" s="3"/>
      <c r="DVX429" s="3"/>
      <c r="DVY429" s="3"/>
      <c r="DVZ429" s="3"/>
      <c r="DWA429" s="3"/>
      <c r="DWB429" s="3"/>
      <c r="DWC429" s="3"/>
      <c r="DWD429" s="3"/>
      <c r="DWE429" s="3"/>
      <c r="DWF429" s="3"/>
      <c r="DWG429" s="3"/>
      <c r="DWH429" s="3"/>
      <c r="DWI429" s="3"/>
      <c r="DWJ429" s="3"/>
      <c r="DWK429" s="3"/>
      <c r="DWL429" s="3"/>
      <c r="DWM429" s="3"/>
      <c r="DWN429" s="3"/>
      <c r="DWO429" s="3"/>
      <c r="DWP429" s="3"/>
      <c r="DWQ429" s="3"/>
      <c r="DWR429" s="3"/>
      <c r="DWS429" s="3"/>
      <c r="DWT429" s="3"/>
      <c r="DWU429" s="3"/>
      <c r="DWV429" s="3"/>
      <c r="DWW429" s="3"/>
      <c r="DWX429" s="3"/>
      <c r="DWY429" s="3"/>
      <c r="DWZ429" s="3"/>
      <c r="DXA429" s="3"/>
      <c r="DXB429" s="3"/>
      <c r="DXC429" s="3"/>
      <c r="DXD429" s="3"/>
      <c r="DXE429" s="3"/>
      <c r="DXF429" s="3"/>
      <c r="DXG429" s="3"/>
      <c r="DXH429" s="3"/>
      <c r="DXI429" s="3"/>
      <c r="DXJ429" s="3"/>
      <c r="DXK429" s="3"/>
      <c r="DXL429" s="3"/>
      <c r="DXM429" s="3"/>
      <c r="DXN429" s="3"/>
      <c r="DXO429" s="3"/>
      <c r="DXP429" s="3"/>
      <c r="DXQ429" s="3"/>
      <c r="DXR429" s="3"/>
      <c r="DXS429" s="3"/>
      <c r="DXT429" s="3"/>
      <c r="DXU429" s="3"/>
      <c r="DXV429" s="3"/>
      <c r="DXW429" s="3"/>
      <c r="DXX429" s="3"/>
      <c r="DXY429" s="3"/>
      <c r="DXZ429" s="3"/>
      <c r="DYA429" s="3"/>
      <c r="DYB429" s="3"/>
      <c r="DYC429" s="3"/>
      <c r="DYD429" s="3"/>
      <c r="DYE429" s="3"/>
      <c r="DYF429" s="3"/>
      <c r="DYG429" s="3"/>
      <c r="DYH429" s="3"/>
      <c r="DYI429" s="3"/>
      <c r="DYJ429" s="3"/>
      <c r="DYK429" s="3"/>
      <c r="DYL429" s="3"/>
      <c r="DYM429" s="3"/>
      <c r="DYN429" s="3"/>
      <c r="DYO429" s="3"/>
      <c r="DYP429" s="3"/>
      <c r="DYQ429" s="3"/>
      <c r="DYR429" s="3"/>
      <c r="DYS429" s="3"/>
      <c r="DYT429" s="3"/>
      <c r="DYU429" s="3"/>
      <c r="DYV429" s="3"/>
      <c r="DYW429" s="3"/>
      <c r="DYX429" s="3"/>
      <c r="DYY429" s="3"/>
      <c r="DYZ429" s="3"/>
      <c r="DZA429" s="3"/>
      <c r="DZB429" s="3"/>
      <c r="DZC429" s="3"/>
      <c r="DZD429" s="3"/>
      <c r="DZE429" s="3"/>
      <c r="DZF429" s="3"/>
      <c r="DZG429" s="3"/>
      <c r="DZH429" s="3"/>
      <c r="DZI429" s="3"/>
      <c r="DZJ429" s="3"/>
      <c r="DZK429" s="3"/>
      <c r="DZL429" s="3"/>
      <c r="DZM429" s="3"/>
      <c r="DZN429" s="3"/>
      <c r="DZO429" s="3"/>
      <c r="DZP429" s="3"/>
      <c r="DZQ429" s="3"/>
      <c r="DZR429" s="3"/>
      <c r="DZS429" s="3"/>
      <c r="DZT429" s="3"/>
      <c r="DZU429" s="3"/>
      <c r="DZV429" s="3"/>
      <c r="DZW429" s="3"/>
      <c r="DZX429" s="3"/>
      <c r="DZY429" s="3"/>
      <c r="DZZ429" s="3"/>
      <c r="EAA429" s="3"/>
      <c r="EAB429" s="3"/>
      <c r="EAC429" s="3"/>
      <c r="EAD429" s="3"/>
      <c r="EAE429" s="3"/>
      <c r="EAF429" s="3"/>
      <c r="EAG429" s="3"/>
      <c r="EAH429" s="3"/>
      <c r="EAI429" s="3"/>
      <c r="EAJ429" s="3"/>
      <c r="EAK429" s="3"/>
      <c r="EAL429" s="3"/>
      <c r="EAM429" s="3"/>
      <c r="EAN429" s="3"/>
      <c r="EAO429" s="3"/>
      <c r="EAP429" s="3"/>
      <c r="EAQ429" s="3"/>
      <c r="EAR429" s="3"/>
      <c r="EAS429" s="3"/>
      <c r="EAT429" s="3"/>
      <c r="EAU429" s="3"/>
      <c r="EAV429" s="3"/>
      <c r="EAW429" s="3"/>
      <c r="EAX429" s="3"/>
      <c r="EAY429" s="3"/>
      <c r="EAZ429" s="3"/>
      <c r="EBA429" s="3"/>
      <c r="EBB429" s="3"/>
      <c r="EBC429" s="3"/>
      <c r="EBD429" s="3"/>
      <c r="EBE429" s="3"/>
      <c r="EBF429" s="3"/>
      <c r="EBG429" s="3"/>
      <c r="EBH429" s="3"/>
      <c r="EBI429" s="3"/>
      <c r="EBJ429" s="3"/>
      <c r="EBK429" s="3"/>
      <c r="EBL429" s="3"/>
      <c r="EBM429" s="3"/>
      <c r="EBN429" s="3"/>
      <c r="EBO429" s="3"/>
      <c r="EBP429" s="3"/>
      <c r="EBQ429" s="3"/>
      <c r="EBR429" s="3"/>
      <c r="EBS429" s="3"/>
      <c r="EBT429" s="3"/>
      <c r="EBU429" s="3"/>
      <c r="EBV429" s="3"/>
      <c r="EBW429" s="3"/>
      <c r="EBX429" s="3"/>
      <c r="EBY429" s="3"/>
      <c r="EBZ429" s="3"/>
      <c r="ECA429" s="3"/>
      <c r="ECB429" s="3"/>
      <c r="ECC429" s="3"/>
      <c r="ECD429" s="3"/>
      <c r="ECE429" s="3"/>
      <c r="ECF429" s="3"/>
      <c r="ECG429" s="3"/>
      <c r="ECH429" s="3"/>
      <c r="ECI429" s="3"/>
      <c r="ECJ429" s="3"/>
      <c r="ECK429" s="3"/>
      <c r="ECL429" s="3"/>
      <c r="ECM429" s="3"/>
      <c r="ECN429" s="3"/>
      <c r="ECO429" s="3"/>
      <c r="ECP429" s="3"/>
      <c r="ECQ429" s="3"/>
      <c r="ECR429" s="3"/>
      <c r="ECS429" s="3"/>
      <c r="ECT429" s="3"/>
      <c r="ECU429" s="3"/>
      <c r="ECV429" s="3"/>
      <c r="ECW429" s="3"/>
      <c r="ECX429" s="3"/>
      <c r="ECY429" s="3"/>
      <c r="ECZ429" s="3"/>
      <c r="EDA429" s="3"/>
      <c r="EDB429" s="3"/>
      <c r="EDC429" s="3"/>
      <c r="EDD429" s="3"/>
      <c r="EDE429" s="3"/>
      <c r="EDF429" s="3"/>
      <c r="EDG429" s="3"/>
      <c r="EDH429" s="3"/>
      <c r="EDI429" s="3"/>
      <c r="EDJ429" s="3"/>
      <c r="EDK429" s="3"/>
      <c r="EDL429" s="3"/>
      <c r="EDM429" s="3"/>
      <c r="EDN429" s="3"/>
      <c r="EDO429" s="3"/>
      <c r="EDP429" s="3"/>
      <c r="EDQ429" s="3"/>
      <c r="EDR429" s="3"/>
      <c r="EDS429" s="3"/>
      <c r="EDT429" s="3"/>
      <c r="EDU429" s="3"/>
      <c r="EDV429" s="3"/>
      <c r="EDW429" s="3"/>
      <c r="EDX429" s="3"/>
      <c r="EDY429" s="3"/>
      <c r="EDZ429" s="3"/>
      <c r="EEA429" s="3"/>
      <c r="EEB429" s="3"/>
      <c r="EEC429" s="3"/>
      <c r="EED429" s="3"/>
      <c r="EEE429" s="3"/>
      <c r="EEF429" s="3"/>
      <c r="EEG429" s="3"/>
      <c r="EEH429" s="3"/>
      <c r="EEI429" s="3"/>
      <c r="EEJ429" s="3"/>
      <c r="EEK429" s="3"/>
      <c r="EEL429" s="3"/>
      <c r="EEM429" s="3"/>
      <c r="EEN429" s="3"/>
      <c r="EEO429" s="3"/>
      <c r="EEP429" s="3"/>
      <c r="EEQ429" s="3"/>
      <c r="EER429" s="3"/>
      <c r="EES429" s="3"/>
      <c r="EET429" s="3"/>
      <c r="EEU429" s="3"/>
      <c r="EEV429" s="3"/>
      <c r="EEW429" s="3"/>
      <c r="EEX429" s="3"/>
      <c r="EEY429" s="3"/>
      <c r="EEZ429" s="3"/>
      <c r="EFA429" s="3"/>
      <c r="EFB429" s="3"/>
      <c r="EFC429" s="3"/>
      <c r="EFD429" s="3"/>
      <c r="EFE429" s="3"/>
      <c r="EFF429" s="3"/>
      <c r="EFG429" s="3"/>
      <c r="EFH429" s="3"/>
      <c r="EFI429" s="3"/>
      <c r="EFJ429" s="3"/>
      <c r="EFK429" s="3"/>
      <c r="EFL429" s="3"/>
      <c r="EFM429" s="3"/>
      <c r="EFN429" s="3"/>
      <c r="EFO429" s="3"/>
      <c r="EFP429" s="3"/>
      <c r="EFQ429" s="3"/>
      <c r="EFR429" s="3"/>
      <c r="EFS429" s="3"/>
      <c r="EFT429" s="3"/>
      <c r="EFU429" s="3"/>
      <c r="EFV429" s="3"/>
      <c r="EFW429" s="3"/>
      <c r="EFX429" s="3"/>
      <c r="EFY429" s="3"/>
      <c r="EFZ429" s="3"/>
      <c r="EGA429" s="3"/>
      <c r="EGB429" s="3"/>
      <c r="EGC429" s="3"/>
      <c r="EGD429" s="3"/>
      <c r="EGE429" s="3"/>
      <c r="EGF429" s="3"/>
      <c r="EGG429" s="3"/>
      <c r="EGH429" s="3"/>
      <c r="EGI429" s="3"/>
      <c r="EGJ429" s="3"/>
      <c r="EGK429" s="3"/>
      <c r="EGL429" s="3"/>
      <c r="EGM429" s="3"/>
      <c r="EGN429" s="3"/>
      <c r="EGO429" s="3"/>
      <c r="EGP429" s="3"/>
      <c r="EGQ429" s="3"/>
      <c r="EGR429" s="3"/>
      <c r="EGS429" s="3"/>
      <c r="EGT429" s="3"/>
      <c r="EGU429" s="3"/>
      <c r="EGV429" s="3"/>
      <c r="EGW429" s="3"/>
      <c r="EGX429" s="3"/>
      <c r="EGY429" s="3"/>
      <c r="EGZ429" s="3"/>
      <c r="EHA429" s="3"/>
      <c r="EHB429" s="3"/>
      <c r="EHC429" s="3"/>
      <c r="EHD429" s="3"/>
      <c r="EHE429" s="3"/>
      <c r="EHF429" s="3"/>
      <c r="EHG429" s="3"/>
      <c r="EHH429" s="3"/>
      <c r="EHI429" s="3"/>
      <c r="EHJ429" s="3"/>
      <c r="EHK429" s="3"/>
      <c r="EHL429" s="3"/>
      <c r="EHM429" s="3"/>
      <c r="EHN429" s="3"/>
      <c r="EHO429" s="3"/>
      <c r="EHP429" s="3"/>
      <c r="EHQ429" s="3"/>
      <c r="EHR429" s="3"/>
      <c r="EHS429" s="3"/>
      <c r="EHT429" s="3"/>
      <c r="EHU429" s="3"/>
      <c r="EHV429" s="3"/>
      <c r="EHW429" s="3"/>
      <c r="EHX429" s="3"/>
      <c r="EHY429" s="3"/>
      <c r="EHZ429" s="3"/>
      <c r="EIA429" s="3"/>
      <c r="EIB429" s="3"/>
      <c r="EIC429" s="3"/>
      <c r="EID429" s="3"/>
      <c r="EIE429" s="3"/>
      <c r="EIF429" s="3"/>
      <c r="EIG429" s="3"/>
      <c r="EIH429" s="3"/>
      <c r="EII429" s="3"/>
      <c r="EIJ429" s="3"/>
      <c r="EIK429" s="3"/>
      <c r="EIL429" s="3"/>
      <c r="EIM429" s="3"/>
      <c r="EIN429" s="3"/>
      <c r="EIO429" s="3"/>
      <c r="EIP429" s="3"/>
      <c r="EIQ429" s="3"/>
      <c r="EIR429" s="3"/>
      <c r="EIS429" s="3"/>
      <c r="EIT429" s="3"/>
      <c r="EIU429" s="3"/>
      <c r="EIV429" s="3"/>
      <c r="EIW429" s="3"/>
      <c r="EIX429" s="3"/>
      <c r="EIY429" s="3"/>
      <c r="EIZ429" s="3"/>
      <c r="EJA429" s="3"/>
      <c r="EJB429" s="3"/>
      <c r="EJC429" s="3"/>
      <c r="EJD429" s="3"/>
      <c r="EJE429" s="3"/>
      <c r="EJF429" s="3"/>
      <c r="EJG429" s="3"/>
      <c r="EJH429" s="3"/>
      <c r="EJI429" s="3"/>
      <c r="EJJ429" s="3"/>
      <c r="EJK429" s="3"/>
      <c r="EJL429" s="3"/>
      <c r="EJM429" s="3"/>
      <c r="EJN429" s="3"/>
      <c r="EJO429" s="3"/>
      <c r="EJP429" s="3"/>
      <c r="EJQ429" s="3"/>
      <c r="EJR429" s="3"/>
      <c r="EJS429" s="3"/>
      <c r="EJT429" s="3"/>
      <c r="EJU429" s="3"/>
      <c r="EJV429" s="3"/>
      <c r="EJW429" s="3"/>
      <c r="EJX429" s="3"/>
      <c r="EJY429" s="3"/>
      <c r="EJZ429" s="3"/>
      <c r="EKA429" s="3"/>
      <c r="EKB429" s="3"/>
      <c r="EKC429" s="3"/>
      <c r="EKD429" s="3"/>
      <c r="EKE429" s="3"/>
      <c r="EKF429" s="3"/>
      <c r="EKG429" s="3"/>
      <c r="EKH429" s="3"/>
      <c r="EKI429" s="3"/>
      <c r="EKJ429" s="3"/>
      <c r="EKK429" s="3"/>
      <c r="EKL429" s="3"/>
      <c r="EKM429" s="3"/>
      <c r="EKN429" s="3"/>
      <c r="EKO429" s="3"/>
      <c r="EKP429" s="3"/>
      <c r="EKQ429" s="3"/>
      <c r="EKR429" s="3"/>
      <c r="EKS429" s="3"/>
      <c r="EKT429" s="3"/>
      <c r="EKU429" s="3"/>
      <c r="EKV429" s="3"/>
      <c r="EKW429" s="3"/>
      <c r="EKX429" s="3"/>
      <c r="EKY429" s="3"/>
      <c r="EKZ429" s="3"/>
      <c r="ELA429" s="3"/>
      <c r="ELB429" s="3"/>
      <c r="ELC429" s="3"/>
      <c r="ELD429" s="3"/>
      <c r="ELE429" s="3"/>
      <c r="ELF429" s="3"/>
      <c r="ELG429" s="3"/>
      <c r="ELH429" s="3"/>
      <c r="ELI429" s="3"/>
      <c r="ELJ429" s="3"/>
      <c r="ELK429" s="3"/>
      <c r="ELL429" s="3"/>
      <c r="ELM429" s="3"/>
      <c r="ELN429" s="3"/>
      <c r="ELO429" s="3"/>
      <c r="ELP429" s="3"/>
      <c r="ELQ429" s="3"/>
      <c r="ELR429" s="3"/>
      <c r="ELS429" s="3"/>
      <c r="ELT429" s="3"/>
      <c r="ELU429" s="3"/>
      <c r="ELV429" s="3"/>
      <c r="ELW429" s="3"/>
      <c r="ELX429" s="3"/>
      <c r="ELY429" s="3"/>
      <c r="ELZ429" s="3"/>
      <c r="EMA429" s="3"/>
      <c r="EMB429" s="3"/>
      <c r="EMC429" s="3"/>
      <c r="EMD429" s="3"/>
      <c r="EME429" s="3"/>
      <c r="EMF429" s="3"/>
      <c r="EMG429" s="3"/>
      <c r="EMH429" s="3"/>
      <c r="EMI429" s="3"/>
      <c r="EMJ429" s="3"/>
      <c r="EMK429" s="3"/>
      <c r="EML429" s="3"/>
      <c r="EMM429" s="3"/>
      <c r="EMN429" s="3"/>
      <c r="EMO429" s="3"/>
      <c r="EMP429" s="3"/>
      <c r="EMQ429" s="3"/>
      <c r="EMR429" s="3"/>
      <c r="EMS429" s="3"/>
      <c r="EMT429" s="3"/>
      <c r="EMU429" s="3"/>
      <c r="EMV429" s="3"/>
      <c r="EMW429" s="3"/>
      <c r="EMX429" s="3"/>
      <c r="EMY429" s="3"/>
      <c r="EMZ429" s="3"/>
      <c r="ENA429" s="3"/>
      <c r="ENB429" s="3"/>
      <c r="ENC429" s="3"/>
      <c r="END429" s="3"/>
      <c r="ENE429" s="3"/>
      <c r="ENF429" s="3"/>
      <c r="ENG429" s="3"/>
      <c r="ENH429" s="3"/>
      <c r="ENI429" s="3"/>
      <c r="ENJ429" s="3"/>
      <c r="ENK429" s="3"/>
      <c r="ENL429" s="3"/>
      <c r="ENM429" s="3"/>
      <c r="ENN429" s="3"/>
      <c r="ENO429" s="3"/>
      <c r="ENP429" s="3"/>
      <c r="ENQ429" s="3"/>
      <c r="ENR429" s="3"/>
      <c r="ENS429" s="3"/>
      <c r="ENT429" s="3"/>
      <c r="ENU429" s="3"/>
      <c r="ENV429" s="3"/>
      <c r="ENW429" s="3"/>
      <c r="ENX429" s="3"/>
      <c r="ENY429" s="3"/>
      <c r="ENZ429" s="3"/>
      <c r="EOA429" s="3"/>
      <c r="EOB429" s="3"/>
      <c r="EOC429" s="3"/>
      <c r="EOD429" s="3"/>
      <c r="EOE429" s="3"/>
      <c r="EOF429" s="3"/>
      <c r="EOG429" s="3"/>
      <c r="EOH429" s="3"/>
      <c r="EOI429" s="3"/>
      <c r="EOJ429" s="3"/>
      <c r="EOK429" s="3"/>
      <c r="EOL429" s="3"/>
      <c r="EOM429" s="3"/>
      <c r="EON429" s="3"/>
      <c r="EOO429" s="3"/>
      <c r="EOP429" s="3"/>
      <c r="EOQ429" s="3"/>
      <c r="EOR429" s="3"/>
      <c r="EOS429" s="3"/>
      <c r="EOT429" s="3"/>
      <c r="EOU429" s="3"/>
      <c r="EOV429" s="3"/>
      <c r="EOW429" s="3"/>
      <c r="EOX429" s="3"/>
      <c r="EOY429" s="3"/>
      <c r="EOZ429" s="3"/>
      <c r="EPA429" s="3"/>
      <c r="EPB429" s="3"/>
      <c r="EPC429" s="3"/>
      <c r="EPD429" s="3"/>
      <c r="EPE429" s="3"/>
      <c r="EPF429" s="3"/>
      <c r="EPG429" s="3"/>
      <c r="EPH429" s="3"/>
      <c r="EPI429" s="3"/>
      <c r="EPJ429" s="3"/>
      <c r="EPK429" s="3"/>
      <c r="EPL429" s="3"/>
      <c r="EPM429" s="3"/>
      <c r="EPN429" s="3"/>
      <c r="EPO429" s="3"/>
      <c r="EPP429" s="3"/>
      <c r="EPQ429" s="3"/>
      <c r="EPR429" s="3"/>
      <c r="EPS429" s="3"/>
      <c r="EPT429" s="3"/>
      <c r="EPU429" s="3"/>
      <c r="EPV429" s="3"/>
      <c r="EPW429" s="3"/>
      <c r="EPX429" s="3"/>
      <c r="EPY429" s="3"/>
      <c r="EPZ429" s="3"/>
      <c r="EQA429" s="3"/>
      <c r="EQB429" s="3"/>
      <c r="EQC429" s="3"/>
      <c r="EQD429" s="3"/>
      <c r="EQE429" s="3"/>
      <c r="EQF429" s="3"/>
      <c r="EQG429" s="3"/>
      <c r="EQH429" s="3"/>
      <c r="EQI429" s="3"/>
      <c r="EQJ429" s="3"/>
      <c r="EQK429" s="3"/>
      <c r="EQL429" s="3"/>
      <c r="EQM429" s="3"/>
      <c r="EQN429" s="3"/>
      <c r="EQO429" s="3"/>
      <c r="EQP429" s="3"/>
      <c r="EQQ429" s="3"/>
      <c r="EQR429" s="3"/>
      <c r="EQS429" s="3"/>
      <c r="EQT429" s="3"/>
      <c r="EQU429" s="3"/>
      <c r="EQV429" s="3"/>
      <c r="EQW429" s="3"/>
      <c r="EQX429" s="3"/>
      <c r="EQY429" s="3"/>
      <c r="EQZ429" s="3"/>
      <c r="ERA429" s="3"/>
      <c r="ERB429" s="3"/>
      <c r="ERC429" s="3"/>
      <c r="ERD429" s="3"/>
      <c r="ERE429" s="3"/>
      <c r="ERF429" s="3"/>
      <c r="ERG429" s="3"/>
      <c r="ERH429" s="3"/>
      <c r="ERI429" s="3"/>
      <c r="ERJ429" s="3"/>
      <c r="ERK429" s="3"/>
      <c r="ERL429" s="3"/>
      <c r="ERM429" s="3"/>
      <c r="ERN429" s="3"/>
      <c r="ERO429" s="3"/>
      <c r="ERP429" s="3"/>
      <c r="ERQ429" s="3"/>
      <c r="ERR429" s="3"/>
      <c r="ERS429" s="3"/>
      <c r="ERT429" s="3"/>
      <c r="ERU429" s="3"/>
      <c r="ERV429" s="3"/>
      <c r="ERW429" s="3"/>
      <c r="ERX429" s="3"/>
      <c r="ERY429" s="3"/>
      <c r="ERZ429" s="3"/>
      <c r="ESA429" s="3"/>
      <c r="ESB429" s="3"/>
      <c r="ESC429" s="3"/>
      <c r="ESD429" s="3"/>
      <c r="ESE429" s="3"/>
      <c r="ESF429" s="3"/>
      <c r="ESG429" s="3"/>
      <c r="ESH429" s="3"/>
      <c r="ESI429" s="3"/>
      <c r="ESJ429" s="3"/>
      <c r="ESK429" s="3"/>
      <c r="ESL429" s="3"/>
      <c r="ESM429" s="3"/>
      <c r="ESN429" s="3"/>
      <c r="ESO429" s="3"/>
      <c r="ESP429" s="3"/>
      <c r="ESQ429" s="3"/>
      <c r="ESR429" s="3"/>
      <c r="ESS429" s="3"/>
      <c r="EST429" s="3"/>
      <c r="ESU429" s="3"/>
      <c r="ESV429" s="3"/>
      <c r="ESW429" s="3"/>
      <c r="ESX429" s="3"/>
      <c r="ESY429" s="3"/>
      <c r="ESZ429" s="3"/>
      <c r="ETA429" s="3"/>
      <c r="ETB429" s="3"/>
      <c r="ETC429" s="3"/>
      <c r="ETD429" s="3"/>
      <c r="ETE429" s="3"/>
      <c r="ETF429" s="3"/>
      <c r="ETG429" s="3"/>
      <c r="ETH429" s="3"/>
      <c r="ETI429" s="3"/>
      <c r="ETJ429" s="3"/>
      <c r="ETK429" s="3"/>
      <c r="ETL429" s="3"/>
      <c r="ETM429" s="3"/>
      <c r="ETN429" s="3"/>
      <c r="ETO429" s="3"/>
      <c r="ETP429" s="3"/>
      <c r="ETQ429" s="3"/>
      <c r="ETR429" s="3"/>
      <c r="ETS429" s="3"/>
      <c r="ETT429" s="3"/>
      <c r="ETU429" s="3"/>
      <c r="ETV429" s="3"/>
      <c r="ETW429" s="3"/>
      <c r="ETX429" s="3"/>
      <c r="ETY429" s="3"/>
      <c r="ETZ429" s="3"/>
      <c r="EUA429" s="3"/>
      <c r="EUB429" s="3"/>
      <c r="EUC429" s="3"/>
      <c r="EUD429" s="3"/>
      <c r="EUE429" s="3"/>
      <c r="EUF429" s="3"/>
      <c r="EUG429" s="3"/>
      <c r="EUH429" s="3"/>
      <c r="EUI429" s="3"/>
      <c r="EUJ429" s="3"/>
      <c r="EUK429" s="3"/>
      <c r="EUL429" s="3"/>
      <c r="EUM429" s="3"/>
      <c r="EUN429" s="3"/>
      <c r="EUO429" s="3"/>
      <c r="EUP429" s="3"/>
      <c r="EUQ429" s="3"/>
      <c r="EUR429" s="3"/>
      <c r="EUS429" s="3"/>
      <c r="EUT429" s="3"/>
      <c r="EUU429" s="3"/>
      <c r="EUV429" s="3"/>
      <c r="EUW429" s="3"/>
      <c r="EUX429" s="3"/>
      <c r="EUY429" s="3"/>
      <c r="EUZ429" s="3"/>
      <c r="EVA429" s="3"/>
      <c r="EVB429" s="3"/>
      <c r="EVC429" s="3"/>
      <c r="EVD429" s="3"/>
      <c r="EVE429" s="3"/>
      <c r="EVF429" s="3"/>
      <c r="EVG429" s="3"/>
      <c r="EVH429" s="3"/>
      <c r="EVI429" s="3"/>
      <c r="EVJ429" s="3"/>
      <c r="EVK429" s="3"/>
      <c r="EVL429" s="3"/>
      <c r="EVM429" s="3"/>
      <c r="EVN429" s="3"/>
      <c r="EVO429" s="3"/>
      <c r="EVP429" s="3"/>
      <c r="EVQ429" s="3"/>
      <c r="EVR429" s="3"/>
      <c r="EVS429" s="3"/>
      <c r="EVT429" s="3"/>
      <c r="EVU429" s="3"/>
      <c r="EVV429" s="3"/>
      <c r="EVW429" s="3"/>
      <c r="EVX429" s="3"/>
      <c r="EVY429" s="3"/>
      <c r="EVZ429" s="3"/>
      <c r="EWA429" s="3"/>
      <c r="EWB429" s="3"/>
      <c r="EWC429" s="3"/>
      <c r="EWD429" s="3"/>
      <c r="EWE429" s="3"/>
      <c r="EWF429" s="3"/>
      <c r="EWG429" s="3"/>
      <c r="EWH429" s="3"/>
      <c r="EWI429" s="3"/>
      <c r="EWJ429" s="3"/>
      <c r="EWK429" s="3"/>
      <c r="EWL429" s="3"/>
      <c r="EWM429" s="3"/>
      <c r="EWN429" s="3"/>
      <c r="EWO429" s="3"/>
      <c r="EWP429" s="3"/>
      <c r="EWQ429" s="3"/>
      <c r="EWR429" s="3"/>
      <c r="EWS429" s="3"/>
      <c r="EWT429" s="3"/>
      <c r="EWU429" s="3"/>
      <c r="EWV429" s="3"/>
      <c r="EWW429" s="3"/>
      <c r="EWX429" s="3"/>
      <c r="EWY429" s="3"/>
      <c r="EWZ429" s="3"/>
      <c r="EXA429" s="3"/>
      <c r="EXB429" s="3"/>
      <c r="EXC429" s="3"/>
      <c r="EXD429" s="3"/>
      <c r="EXE429" s="3"/>
      <c r="EXF429" s="3"/>
      <c r="EXG429" s="3"/>
      <c r="EXH429" s="3"/>
      <c r="EXI429" s="3"/>
      <c r="EXJ429" s="3"/>
      <c r="EXK429" s="3"/>
      <c r="EXL429" s="3"/>
      <c r="EXM429" s="3"/>
      <c r="EXN429" s="3"/>
      <c r="EXO429" s="3"/>
      <c r="EXP429" s="3"/>
      <c r="EXQ429" s="3"/>
      <c r="EXR429" s="3"/>
      <c r="EXS429" s="3"/>
      <c r="EXT429" s="3"/>
      <c r="EXU429" s="3"/>
      <c r="EXV429" s="3"/>
      <c r="EXW429" s="3"/>
      <c r="EXX429" s="3"/>
      <c r="EXY429" s="3"/>
      <c r="EXZ429" s="3"/>
      <c r="EYA429" s="3"/>
      <c r="EYB429" s="3"/>
      <c r="EYC429" s="3"/>
      <c r="EYD429" s="3"/>
      <c r="EYE429" s="3"/>
      <c r="EYF429" s="3"/>
      <c r="EYG429" s="3"/>
      <c r="EYH429" s="3"/>
      <c r="EYI429" s="3"/>
      <c r="EYJ429" s="3"/>
      <c r="EYK429" s="3"/>
      <c r="EYL429" s="3"/>
      <c r="EYM429" s="3"/>
      <c r="EYN429" s="3"/>
      <c r="EYO429" s="3"/>
      <c r="EYP429" s="3"/>
      <c r="EYQ429" s="3"/>
      <c r="EYR429" s="3"/>
      <c r="EYS429" s="3"/>
      <c r="EYT429" s="3"/>
      <c r="EYU429" s="3"/>
      <c r="EYV429" s="3"/>
      <c r="EYW429" s="3"/>
      <c r="EYX429" s="3"/>
      <c r="EYY429" s="3"/>
      <c r="EYZ429" s="3"/>
      <c r="EZA429" s="3"/>
      <c r="EZB429" s="3"/>
      <c r="EZC429" s="3"/>
      <c r="EZD429" s="3"/>
      <c r="EZE429" s="3"/>
      <c r="EZF429" s="3"/>
      <c r="EZG429" s="3"/>
      <c r="EZH429" s="3"/>
      <c r="EZI429" s="3"/>
      <c r="EZJ429" s="3"/>
      <c r="EZK429" s="3"/>
      <c r="EZL429" s="3"/>
      <c r="EZM429" s="3"/>
      <c r="EZN429" s="3"/>
      <c r="EZO429" s="3"/>
      <c r="EZP429" s="3"/>
      <c r="EZQ429" s="3"/>
      <c r="EZR429" s="3"/>
      <c r="EZS429" s="3"/>
      <c r="EZT429" s="3"/>
      <c r="EZU429" s="3"/>
      <c r="EZV429" s="3"/>
      <c r="EZW429" s="3"/>
      <c r="EZX429" s="3"/>
      <c r="EZY429" s="3"/>
      <c r="EZZ429" s="3"/>
      <c r="FAA429" s="3"/>
      <c r="FAB429" s="3"/>
      <c r="FAC429" s="3"/>
      <c r="FAD429" s="3"/>
      <c r="FAE429" s="3"/>
      <c r="FAF429" s="3"/>
      <c r="FAG429" s="3"/>
      <c r="FAH429" s="3"/>
      <c r="FAI429" s="3"/>
      <c r="FAJ429" s="3"/>
      <c r="FAK429" s="3"/>
      <c r="FAL429" s="3"/>
      <c r="FAM429" s="3"/>
      <c r="FAN429" s="3"/>
      <c r="FAO429" s="3"/>
      <c r="FAP429" s="3"/>
      <c r="FAQ429" s="3"/>
      <c r="FAR429" s="3"/>
      <c r="FAS429" s="3"/>
      <c r="FAT429" s="3"/>
      <c r="FAU429" s="3"/>
      <c r="FAV429" s="3"/>
      <c r="FAW429" s="3"/>
      <c r="FAX429" s="3"/>
      <c r="FAY429" s="3"/>
      <c r="FAZ429" s="3"/>
      <c r="FBA429" s="3"/>
      <c r="FBB429" s="3"/>
      <c r="FBC429" s="3"/>
      <c r="FBD429" s="3"/>
      <c r="FBE429" s="3"/>
      <c r="FBF429" s="3"/>
      <c r="FBG429" s="3"/>
      <c r="FBH429" s="3"/>
      <c r="FBI429" s="3"/>
      <c r="FBJ429" s="3"/>
      <c r="FBK429" s="3"/>
      <c r="FBL429" s="3"/>
      <c r="FBM429" s="3"/>
      <c r="FBN429" s="3"/>
      <c r="FBO429" s="3"/>
      <c r="FBP429" s="3"/>
      <c r="FBQ429" s="3"/>
      <c r="FBR429" s="3"/>
      <c r="FBS429" s="3"/>
      <c r="FBT429" s="3"/>
      <c r="FBU429" s="3"/>
      <c r="FBV429" s="3"/>
      <c r="FBW429" s="3"/>
      <c r="FBX429" s="3"/>
      <c r="FBY429" s="3"/>
      <c r="FBZ429" s="3"/>
      <c r="FCA429" s="3"/>
      <c r="FCB429" s="3"/>
      <c r="FCC429" s="3"/>
      <c r="FCD429" s="3"/>
      <c r="FCE429" s="3"/>
      <c r="FCF429" s="3"/>
      <c r="FCG429" s="3"/>
      <c r="FCH429" s="3"/>
      <c r="FCI429" s="3"/>
      <c r="FCJ429" s="3"/>
      <c r="FCK429" s="3"/>
      <c r="FCL429" s="3"/>
      <c r="FCM429" s="3"/>
      <c r="FCN429" s="3"/>
      <c r="FCO429" s="3"/>
      <c r="FCP429" s="3"/>
      <c r="FCQ429" s="3"/>
      <c r="FCR429" s="3"/>
      <c r="FCS429" s="3"/>
      <c r="FCT429" s="3"/>
      <c r="FCU429" s="3"/>
      <c r="FCV429" s="3"/>
      <c r="FCW429" s="3"/>
      <c r="FCX429" s="3"/>
      <c r="FCY429" s="3"/>
      <c r="FCZ429" s="3"/>
      <c r="FDA429" s="3"/>
      <c r="FDB429" s="3"/>
      <c r="FDC429" s="3"/>
      <c r="FDD429" s="3"/>
      <c r="FDE429" s="3"/>
      <c r="FDF429" s="3"/>
      <c r="FDG429" s="3"/>
      <c r="FDH429" s="3"/>
      <c r="FDI429" s="3"/>
      <c r="FDJ429" s="3"/>
      <c r="FDK429" s="3"/>
      <c r="FDL429" s="3"/>
      <c r="FDM429" s="3"/>
      <c r="FDN429" s="3"/>
      <c r="FDO429" s="3"/>
      <c r="FDP429" s="3"/>
      <c r="FDQ429" s="3"/>
      <c r="FDR429" s="3"/>
      <c r="FDS429" s="3"/>
      <c r="FDT429" s="3"/>
      <c r="FDU429" s="3"/>
      <c r="FDV429" s="3"/>
      <c r="FDW429" s="3"/>
      <c r="FDX429" s="3"/>
      <c r="FDY429" s="3"/>
      <c r="FDZ429" s="3"/>
      <c r="FEA429" s="3"/>
      <c r="FEB429" s="3"/>
      <c r="FEC429" s="3"/>
      <c r="FED429" s="3"/>
      <c r="FEE429" s="3"/>
      <c r="FEF429" s="3"/>
      <c r="FEG429" s="3"/>
      <c r="FEH429" s="3"/>
      <c r="FEI429" s="3"/>
      <c r="FEJ429" s="3"/>
      <c r="FEK429" s="3"/>
      <c r="FEL429" s="3"/>
      <c r="FEM429" s="3"/>
      <c r="FEN429" s="3"/>
      <c r="FEO429" s="3"/>
      <c r="FEP429" s="3"/>
      <c r="FEQ429" s="3"/>
      <c r="FER429" s="3"/>
      <c r="FES429" s="3"/>
      <c r="FET429" s="3"/>
      <c r="FEU429" s="3"/>
      <c r="FEV429" s="3"/>
      <c r="FEW429" s="3"/>
      <c r="FEX429" s="3"/>
      <c r="FEY429" s="3"/>
      <c r="FEZ429" s="3"/>
      <c r="FFA429" s="3"/>
      <c r="FFB429" s="3"/>
      <c r="FFC429" s="3"/>
      <c r="FFD429" s="3"/>
      <c r="FFE429" s="3"/>
      <c r="FFF429" s="3"/>
      <c r="FFG429" s="3"/>
      <c r="FFH429" s="3"/>
      <c r="FFI429" s="3"/>
      <c r="FFJ429" s="3"/>
      <c r="FFK429" s="3"/>
      <c r="FFL429" s="3"/>
      <c r="FFM429" s="3"/>
      <c r="FFN429" s="3"/>
      <c r="FFO429" s="3"/>
      <c r="FFP429" s="3"/>
      <c r="FFQ429" s="3"/>
      <c r="FFR429" s="3"/>
      <c r="FFS429" s="3"/>
      <c r="FFT429" s="3"/>
      <c r="FFU429" s="3"/>
      <c r="FFV429" s="3"/>
      <c r="FFW429" s="3"/>
      <c r="FFX429" s="3"/>
      <c r="FFY429" s="3"/>
      <c r="FFZ429" s="3"/>
      <c r="FGA429" s="3"/>
      <c r="FGB429" s="3"/>
      <c r="FGC429" s="3"/>
      <c r="FGD429" s="3"/>
      <c r="FGE429" s="3"/>
      <c r="FGF429" s="3"/>
      <c r="FGG429" s="3"/>
      <c r="FGH429" s="3"/>
      <c r="FGI429" s="3"/>
      <c r="FGJ429" s="3"/>
      <c r="FGK429" s="3"/>
      <c r="FGL429" s="3"/>
      <c r="FGM429" s="3"/>
      <c r="FGN429" s="3"/>
      <c r="FGO429" s="3"/>
      <c r="FGP429" s="3"/>
      <c r="FGQ429" s="3"/>
      <c r="FGR429" s="3"/>
      <c r="FGS429" s="3"/>
      <c r="FGT429" s="3"/>
      <c r="FGU429" s="3"/>
      <c r="FGV429" s="3"/>
      <c r="FGW429" s="3"/>
      <c r="FGX429" s="3"/>
      <c r="FGY429" s="3"/>
      <c r="FGZ429" s="3"/>
      <c r="FHA429" s="3"/>
      <c r="FHB429" s="3"/>
      <c r="FHC429" s="3"/>
      <c r="FHD429" s="3"/>
      <c r="FHE429" s="3"/>
      <c r="FHF429" s="3"/>
      <c r="FHG429" s="3"/>
      <c r="FHH429" s="3"/>
      <c r="FHI429" s="3"/>
      <c r="FHJ429" s="3"/>
      <c r="FHK429" s="3"/>
      <c r="FHL429" s="3"/>
      <c r="FHM429" s="3"/>
      <c r="FHN429" s="3"/>
      <c r="FHO429" s="3"/>
      <c r="FHP429" s="3"/>
      <c r="FHQ429" s="3"/>
      <c r="FHR429" s="3"/>
      <c r="FHS429" s="3"/>
      <c r="FHT429" s="3"/>
      <c r="FHU429" s="3"/>
      <c r="FHV429" s="3"/>
      <c r="FHW429" s="3"/>
      <c r="FHX429" s="3"/>
      <c r="FHY429" s="3"/>
      <c r="FHZ429" s="3"/>
      <c r="FIA429" s="3"/>
      <c r="FIB429" s="3"/>
      <c r="FIC429" s="3"/>
      <c r="FID429" s="3"/>
      <c r="FIE429" s="3"/>
      <c r="FIF429" s="3"/>
      <c r="FIG429" s="3"/>
      <c r="FIH429" s="3"/>
      <c r="FII429" s="3"/>
      <c r="FIJ429" s="3"/>
      <c r="FIK429" s="3"/>
      <c r="FIL429" s="3"/>
      <c r="FIM429" s="3"/>
      <c r="FIN429" s="3"/>
      <c r="FIO429" s="3"/>
      <c r="FIP429" s="3"/>
      <c r="FIQ429" s="3"/>
      <c r="FIR429" s="3"/>
      <c r="FIS429" s="3"/>
      <c r="FIT429" s="3"/>
      <c r="FIU429" s="3"/>
      <c r="FIV429" s="3"/>
      <c r="FIW429" s="3"/>
      <c r="FIX429" s="3"/>
      <c r="FIY429" s="3"/>
      <c r="FIZ429" s="3"/>
      <c r="FJA429" s="3"/>
      <c r="FJB429" s="3"/>
      <c r="FJC429" s="3"/>
      <c r="FJD429" s="3"/>
      <c r="FJE429" s="3"/>
      <c r="FJF429" s="3"/>
      <c r="FJG429" s="3"/>
      <c r="FJH429" s="3"/>
      <c r="FJI429" s="3"/>
      <c r="FJJ429" s="3"/>
      <c r="FJK429" s="3"/>
      <c r="FJL429" s="3"/>
      <c r="FJM429" s="3"/>
      <c r="FJN429" s="3"/>
      <c r="FJO429" s="3"/>
      <c r="FJP429" s="3"/>
      <c r="FJQ429" s="3"/>
      <c r="FJR429" s="3"/>
      <c r="FJS429" s="3"/>
      <c r="FJT429" s="3"/>
      <c r="FJU429" s="3"/>
      <c r="FJV429" s="3"/>
      <c r="FJW429" s="3"/>
      <c r="FJX429" s="3"/>
      <c r="FJY429" s="3"/>
      <c r="FJZ429" s="3"/>
      <c r="FKA429" s="3"/>
      <c r="FKB429" s="3"/>
      <c r="FKC429" s="3"/>
      <c r="FKD429" s="3"/>
      <c r="FKE429" s="3"/>
      <c r="FKF429" s="3"/>
      <c r="FKG429" s="3"/>
      <c r="FKH429" s="3"/>
      <c r="FKI429" s="3"/>
      <c r="FKJ429" s="3"/>
      <c r="FKK429" s="3"/>
      <c r="FKL429" s="3"/>
      <c r="FKM429" s="3"/>
      <c r="FKN429" s="3"/>
      <c r="FKO429" s="3"/>
      <c r="FKP429" s="3"/>
      <c r="FKQ429" s="3"/>
      <c r="FKR429" s="3"/>
      <c r="FKS429" s="3"/>
      <c r="FKT429" s="3"/>
      <c r="FKU429" s="3"/>
      <c r="FKV429" s="3"/>
      <c r="FKW429" s="3"/>
      <c r="FKX429" s="3"/>
      <c r="FKY429" s="3"/>
      <c r="FKZ429" s="3"/>
      <c r="FLA429" s="3"/>
      <c r="FLB429" s="3"/>
      <c r="FLC429" s="3"/>
      <c r="FLD429" s="3"/>
      <c r="FLE429" s="3"/>
      <c r="FLF429" s="3"/>
      <c r="FLG429" s="3"/>
      <c r="FLH429" s="3"/>
      <c r="FLI429" s="3"/>
      <c r="FLJ429" s="3"/>
      <c r="FLK429" s="3"/>
      <c r="FLL429" s="3"/>
      <c r="FLM429" s="3"/>
      <c r="FLN429" s="3"/>
      <c r="FLO429" s="3"/>
      <c r="FLP429" s="3"/>
      <c r="FLQ429" s="3"/>
      <c r="FLR429" s="3"/>
      <c r="FLS429" s="3"/>
      <c r="FLT429" s="3"/>
      <c r="FLU429" s="3"/>
      <c r="FLV429" s="3"/>
      <c r="FLW429" s="3"/>
      <c r="FLX429" s="3"/>
      <c r="FLY429" s="3"/>
      <c r="FLZ429" s="3"/>
      <c r="FMA429" s="3"/>
      <c r="FMB429" s="3"/>
      <c r="FMC429" s="3"/>
      <c r="FMD429" s="3"/>
      <c r="FME429" s="3"/>
      <c r="FMF429" s="3"/>
      <c r="FMG429" s="3"/>
      <c r="FMH429" s="3"/>
      <c r="FMI429" s="3"/>
      <c r="FMJ429" s="3"/>
      <c r="FMK429" s="3"/>
      <c r="FML429" s="3"/>
      <c r="FMM429" s="3"/>
      <c r="FMN429" s="3"/>
      <c r="FMO429" s="3"/>
      <c r="FMP429" s="3"/>
      <c r="FMQ429" s="3"/>
      <c r="FMR429" s="3"/>
      <c r="FMS429" s="3"/>
      <c r="FMT429" s="3"/>
      <c r="FMU429" s="3"/>
      <c r="FMV429" s="3"/>
      <c r="FMW429" s="3"/>
      <c r="FMX429" s="3"/>
      <c r="FMY429" s="3"/>
      <c r="FMZ429" s="3"/>
      <c r="FNA429" s="3"/>
      <c r="FNB429" s="3"/>
      <c r="FNC429" s="3"/>
      <c r="FND429" s="3"/>
      <c r="FNE429" s="3"/>
      <c r="FNF429" s="3"/>
      <c r="FNG429" s="3"/>
      <c r="FNH429" s="3"/>
      <c r="FNI429" s="3"/>
      <c r="FNJ429" s="3"/>
      <c r="FNK429" s="3"/>
      <c r="FNL429" s="3"/>
      <c r="FNM429" s="3"/>
      <c r="FNN429" s="3"/>
      <c r="FNO429" s="3"/>
      <c r="FNP429" s="3"/>
      <c r="FNQ429" s="3"/>
      <c r="FNR429" s="3"/>
      <c r="FNS429" s="3"/>
      <c r="FNT429" s="3"/>
      <c r="FNU429" s="3"/>
      <c r="FNV429" s="3"/>
      <c r="FNW429" s="3"/>
      <c r="FNX429" s="3"/>
      <c r="FNY429" s="3"/>
      <c r="FNZ429" s="3"/>
      <c r="FOA429" s="3"/>
      <c r="FOB429" s="3"/>
      <c r="FOC429" s="3"/>
      <c r="FOD429" s="3"/>
      <c r="FOE429" s="3"/>
      <c r="FOF429" s="3"/>
      <c r="FOG429" s="3"/>
      <c r="FOH429" s="3"/>
      <c r="FOI429" s="3"/>
      <c r="FOJ429" s="3"/>
      <c r="FOK429" s="3"/>
      <c r="FOL429" s="3"/>
      <c r="FOM429" s="3"/>
      <c r="FON429" s="3"/>
      <c r="FOO429" s="3"/>
      <c r="FOP429" s="3"/>
      <c r="FOQ429" s="3"/>
      <c r="FOR429" s="3"/>
      <c r="FOS429" s="3"/>
      <c r="FOT429" s="3"/>
      <c r="FOU429" s="3"/>
      <c r="FOV429" s="3"/>
      <c r="FOW429" s="3"/>
      <c r="FOX429" s="3"/>
      <c r="FOY429" s="3"/>
      <c r="FOZ429" s="3"/>
      <c r="FPA429" s="3"/>
      <c r="FPB429" s="3"/>
      <c r="FPC429" s="3"/>
      <c r="FPD429" s="3"/>
      <c r="FPE429" s="3"/>
      <c r="FPF429" s="3"/>
      <c r="FPG429" s="3"/>
      <c r="FPH429" s="3"/>
      <c r="FPI429" s="3"/>
      <c r="FPJ429" s="3"/>
      <c r="FPK429" s="3"/>
      <c r="FPL429" s="3"/>
      <c r="FPM429" s="3"/>
      <c r="FPN429" s="3"/>
      <c r="FPO429" s="3"/>
      <c r="FPP429" s="3"/>
      <c r="FPQ429" s="3"/>
      <c r="FPR429" s="3"/>
      <c r="FPS429" s="3"/>
      <c r="FPT429" s="3"/>
      <c r="FPU429" s="3"/>
      <c r="FPV429" s="3"/>
      <c r="FPW429" s="3"/>
      <c r="FPX429" s="3"/>
      <c r="FPY429" s="3"/>
      <c r="FPZ429" s="3"/>
      <c r="FQA429" s="3"/>
      <c r="FQB429" s="3"/>
      <c r="FQC429" s="3"/>
      <c r="FQD429" s="3"/>
      <c r="FQE429" s="3"/>
      <c r="FQF429" s="3"/>
      <c r="FQG429" s="3"/>
      <c r="FQH429" s="3"/>
      <c r="FQI429" s="3"/>
      <c r="FQJ429" s="3"/>
      <c r="FQK429" s="3"/>
      <c r="FQL429" s="3"/>
      <c r="FQM429" s="3"/>
      <c r="FQN429" s="3"/>
      <c r="FQO429" s="3"/>
      <c r="FQP429" s="3"/>
      <c r="FQQ429" s="3"/>
      <c r="FQR429" s="3"/>
      <c r="FQS429" s="3"/>
      <c r="FQT429" s="3"/>
      <c r="FQU429" s="3"/>
      <c r="FQV429" s="3"/>
      <c r="FQW429" s="3"/>
      <c r="FQX429" s="3"/>
      <c r="FQY429" s="3"/>
      <c r="FQZ429" s="3"/>
      <c r="FRA429" s="3"/>
      <c r="FRB429" s="3"/>
      <c r="FRC429" s="3"/>
      <c r="FRD429" s="3"/>
      <c r="FRE429" s="3"/>
      <c r="FRF429" s="3"/>
      <c r="FRG429" s="3"/>
      <c r="FRH429" s="3"/>
      <c r="FRI429" s="3"/>
      <c r="FRJ429" s="3"/>
      <c r="FRK429" s="3"/>
      <c r="FRL429" s="3"/>
      <c r="FRM429" s="3"/>
      <c r="FRN429" s="3"/>
      <c r="FRO429" s="3"/>
      <c r="FRP429" s="3"/>
      <c r="FRQ429" s="3"/>
      <c r="FRR429" s="3"/>
      <c r="FRS429" s="3"/>
      <c r="FRT429" s="3"/>
      <c r="FRU429" s="3"/>
      <c r="FRV429" s="3"/>
      <c r="FRW429" s="3"/>
      <c r="FRX429" s="3"/>
      <c r="FRY429" s="3"/>
      <c r="FRZ429" s="3"/>
      <c r="FSA429" s="3"/>
      <c r="FSB429" s="3"/>
      <c r="FSC429" s="3"/>
      <c r="FSD429" s="3"/>
      <c r="FSE429" s="3"/>
      <c r="FSF429" s="3"/>
      <c r="FSG429" s="3"/>
      <c r="FSH429" s="3"/>
      <c r="FSI429" s="3"/>
      <c r="FSJ429" s="3"/>
      <c r="FSK429" s="3"/>
      <c r="FSL429" s="3"/>
      <c r="FSM429" s="3"/>
      <c r="FSN429" s="3"/>
      <c r="FSO429" s="3"/>
      <c r="FSP429" s="3"/>
      <c r="FSQ429" s="3"/>
      <c r="FSR429" s="3"/>
      <c r="FSS429" s="3"/>
      <c r="FST429" s="3"/>
      <c r="FSU429" s="3"/>
      <c r="FSV429" s="3"/>
      <c r="FSW429" s="3"/>
      <c r="FSX429" s="3"/>
      <c r="FSY429" s="3"/>
      <c r="FSZ429" s="3"/>
      <c r="FTA429" s="3"/>
      <c r="FTB429" s="3"/>
      <c r="FTC429" s="3"/>
      <c r="FTD429" s="3"/>
      <c r="FTE429" s="3"/>
      <c r="FTF429" s="3"/>
      <c r="FTG429" s="3"/>
      <c r="FTH429" s="3"/>
      <c r="FTI429" s="3"/>
      <c r="FTJ429" s="3"/>
      <c r="FTK429" s="3"/>
      <c r="FTL429" s="3"/>
      <c r="FTM429" s="3"/>
      <c r="FTN429" s="3"/>
      <c r="FTO429" s="3"/>
      <c r="FTP429" s="3"/>
      <c r="FTQ429" s="3"/>
      <c r="FTR429" s="3"/>
      <c r="FTS429" s="3"/>
      <c r="FTT429" s="3"/>
      <c r="FTU429" s="3"/>
      <c r="FTV429" s="3"/>
      <c r="FTW429" s="3"/>
      <c r="FTX429" s="3"/>
      <c r="FTY429" s="3"/>
      <c r="FTZ429" s="3"/>
      <c r="FUA429" s="3"/>
      <c r="FUB429" s="3"/>
      <c r="FUC429" s="3"/>
      <c r="FUD429" s="3"/>
      <c r="FUE429" s="3"/>
      <c r="FUF429" s="3"/>
      <c r="FUG429" s="3"/>
      <c r="FUH429" s="3"/>
      <c r="FUI429" s="3"/>
      <c r="FUJ429" s="3"/>
      <c r="FUK429" s="3"/>
      <c r="FUL429" s="3"/>
      <c r="FUM429" s="3"/>
      <c r="FUN429" s="3"/>
      <c r="FUO429" s="3"/>
      <c r="FUP429" s="3"/>
      <c r="FUQ429" s="3"/>
      <c r="FUR429" s="3"/>
      <c r="FUS429" s="3"/>
      <c r="FUT429" s="3"/>
      <c r="FUU429" s="3"/>
      <c r="FUV429" s="3"/>
      <c r="FUW429" s="3"/>
      <c r="FUX429" s="3"/>
      <c r="FUY429" s="3"/>
      <c r="FUZ429" s="3"/>
      <c r="FVA429" s="3"/>
      <c r="FVB429" s="3"/>
      <c r="FVC429" s="3"/>
      <c r="FVD429" s="3"/>
      <c r="FVE429" s="3"/>
      <c r="FVF429" s="3"/>
      <c r="FVG429" s="3"/>
      <c r="FVH429" s="3"/>
      <c r="FVI429" s="3"/>
      <c r="FVJ429" s="3"/>
      <c r="FVK429" s="3"/>
      <c r="FVL429" s="3"/>
      <c r="FVM429" s="3"/>
      <c r="FVN429" s="3"/>
      <c r="FVO429" s="3"/>
      <c r="FVP429" s="3"/>
      <c r="FVQ429" s="3"/>
      <c r="FVR429" s="3"/>
      <c r="FVS429" s="3"/>
      <c r="FVT429" s="3"/>
      <c r="FVU429" s="3"/>
      <c r="FVV429" s="3"/>
      <c r="FVW429" s="3"/>
      <c r="FVX429" s="3"/>
      <c r="FVY429" s="3"/>
      <c r="FVZ429" s="3"/>
      <c r="FWA429" s="3"/>
      <c r="FWB429" s="3"/>
      <c r="FWC429" s="3"/>
      <c r="FWD429" s="3"/>
      <c r="FWE429" s="3"/>
      <c r="FWF429" s="3"/>
      <c r="FWG429" s="3"/>
      <c r="FWH429" s="3"/>
      <c r="FWI429" s="3"/>
      <c r="FWJ429" s="3"/>
      <c r="FWK429" s="3"/>
      <c r="FWL429" s="3"/>
      <c r="FWM429" s="3"/>
      <c r="FWN429" s="3"/>
      <c r="FWO429" s="3"/>
      <c r="FWP429" s="3"/>
      <c r="FWQ429" s="3"/>
      <c r="FWR429" s="3"/>
      <c r="FWS429" s="3"/>
      <c r="FWT429" s="3"/>
      <c r="FWU429" s="3"/>
      <c r="FWV429" s="3"/>
      <c r="FWW429" s="3"/>
      <c r="FWX429" s="3"/>
      <c r="FWY429" s="3"/>
      <c r="FWZ429" s="3"/>
      <c r="FXA429" s="3"/>
      <c r="FXB429" s="3"/>
      <c r="FXC429" s="3"/>
      <c r="FXD429" s="3"/>
      <c r="FXE429" s="3"/>
      <c r="FXF429" s="3"/>
      <c r="FXG429" s="3"/>
      <c r="FXH429" s="3"/>
      <c r="FXI429" s="3"/>
      <c r="FXJ429" s="3"/>
      <c r="FXK429" s="3"/>
      <c r="FXL429" s="3"/>
      <c r="FXM429" s="3"/>
      <c r="FXN429" s="3"/>
      <c r="FXO429" s="3"/>
      <c r="FXP429" s="3"/>
      <c r="FXQ429" s="3"/>
      <c r="FXR429" s="3"/>
      <c r="FXS429" s="3"/>
      <c r="FXT429" s="3"/>
      <c r="FXU429" s="3"/>
      <c r="FXV429" s="3"/>
      <c r="FXW429" s="3"/>
      <c r="FXX429" s="3"/>
      <c r="FXY429" s="3"/>
      <c r="FXZ429" s="3"/>
      <c r="FYA429" s="3"/>
      <c r="FYB429" s="3"/>
      <c r="FYC429" s="3"/>
      <c r="FYD429" s="3"/>
      <c r="FYE429" s="3"/>
      <c r="FYF429" s="3"/>
      <c r="FYG429" s="3"/>
      <c r="FYH429" s="3"/>
      <c r="FYI429" s="3"/>
      <c r="FYJ429" s="3"/>
      <c r="FYK429" s="3"/>
      <c r="FYL429" s="3"/>
      <c r="FYM429" s="3"/>
      <c r="FYN429" s="3"/>
      <c r="FYO429" s="3"/>
      <c r="FYP429" s="3"/>
      <c r="FYQ429" s="3"/>
      <c r="FYR429" s="3"/>
      <c r="FYS429" s="3"/>
      <c r="FYT429" s="3"/>
      <c r="FYU429" s="3"/>
      <c r="FYV429" s="3"/>
      <c r="FYW429" s="3"/>
      <c r="FYX429" s="3"/>
      <c r="FYY429" s="3"/>
      <c r="FYZ429" s="3"/>
      <c r="FZA429" s="3"/>
      <c r="FZB429" s="3"/>
      <c r="FZC429" s="3"/>
      <c r="FZD429" s="3"/>
      <c r="FZE429" s="3"/>
      <c r="FZF429" s="3"/>
      <c r="FZG429" s="3"/>
      <c r="FZH429" s="3"/>
      <c r="FZI429" s="3"/>
      <c r="FZJ429" s="3"/>
      <c r="FZK429" s="3"/>
      <c r="FZL429" s="3"/>
      <c r="FZM429" s="3"/>
      <c r="FZN429" s="3"/>
      <c r="FZO429" s="3"/>
      <c r="FZP429" s="3"/>
      <c r="FZQ429" s="3"/>
      <c r="FZR429" s="3"/>
      <c r="FZS429" s="3"/>
      <c r="FZT429" s="3"/>
      <c r="FZU429" s="3"/>
      <c r="FZV429" s="3"/>
      <c r="FZW429" s="3"/>
      <c r="FZX429" s="3"/>
      <c r="FZY429" s="3"/>
      <c r="FZZ429" s="3"/>
      <c r="GAA429" s="3"/>
      <c r="GAB429" s="3"/>
      <c r="GAC429" s="3"/>
      <c r="GAD429" s="3"/>
      <c r="GAE429" s="3"/>
      <c r="GAF429" s="3"/>
      <c r="GAG429" s="3"/>
      <c r="GAH429" s="3"/>
      <c r="GAI429" s="3"/>
      <c r="GAJ429" s="3"/>
      <c r="GAK429" s="3"/>
      <c r="GAL429" s="3"/>
      <c r="GAM429" s="3"/>
      <c r="GAN429" s="3"/>
      <c r="GAO429" s="3"/>
      <c r="GAP429" s="3"/>
      <c r="GAQ429" s="3"/>
      <c r="GAR429" s="3"/>
      <c r="GAS429" s="3"/>
      <c r="GAT429" s="3"/>
      <c r="GAU429" s="3"/>
      <c r="GAV429" s="3"/>
      <c r="GAW429" s="3"/>
      <c r="GAX429" s="3"/>
      <c r="GAY429" s="3"/>
      <c r="GAZ429" s="3"/>
      <c r="GBA429" s="3"/>
      <c r="GBB429" s="3"/>
      <c r="GBC429" s="3"/>
      <c r="GBD429" s="3"/>
      <c r="GBE429" s="3"/>
      <c r="GBF429" s="3"/>
      <c r="GBG429" s="3"/>
      <c r="GBH429" s="3"/>
      <c r="GBI429" s="3"/>
      <c r="GBJ429" s="3"/>
      <c r="GBK429" s="3"/>
      <c r="GBL429" s="3"/>
      <c r="GBM429" s="3"/>
      <c r="GBN429" s="3"/>
      <c r="GBO429" s="3"/>
      <c r="GBP429" s="3"/>
      <c r="GBQ429" s="3"/>
      <c r="GBR429" s="3"/>
      <c r="GBS429" s="3"/>
      <c r="GBT429" s="3"/>
      <c r="GBU429" s="3"/>
      <c r="GBV429" s="3"/>
      <c r="GBW429" s="3"/>
      <c r="GBX429" s="3"/>
      <c r="GBY429" s="3"/>
      <c r="GBZ429" s="3"/>
      <c r="GCA429" s="3"/>
      <c r="GCB429" s="3"/>
      <c r="GCC429" s="3"/>
      <c r="GCD429" s="3"/>
      <c r="GCE429" s="3"/>
      <c r="GCF429" s="3"/>
      <c r="GCG429" s="3"/>
      <c r="GCH429" s="3"/>
      <c r="GCI429" s="3"/>
      <c r="GCJ429" s="3"/>
      <c r="GCK429" s="3"/>
      <c r="GCL429" s="3"/>
      <c r="GCM429" s="3"/>
      <c r="GCN429" s="3"/>
      <c r="GCO429" s="3"/>
      <c r="GCP429" s="3"/>
      <c r="GCQ429" s="3"/>
      <c r="GCR429" s="3"/>
      <c r="GCS429" s="3"/>
      <c r="GCT429" s="3"/>
      <c r="GCU429" s="3"/>
      <c r="GCV429" s="3"/>
      <c r="GCW429" s="3"/>
      <c r="GCX429" s="3"/>
      <c r="GCY429" s="3"/>
      <c r="GCZ429" s="3"/>
      <c r="GDA429" s="3"/>
      <c r="GDB429" s="3"/>
      <c r="GDC429" s="3"/>
      <c r="GDD429" s="3"/>
      <c r="GDE429" s="3"/>
      <c r="GDF429" s="3"/>
      <c r="GDG429" s="3"/>
      <c r="GDH429" s="3"/>
      <c r="GDI429" s="3"/>
      <c r="GDJ429" s="3"/>
      <c r="GDK429" s="3"/>
      <c r="GDL429" s="3"/>
      <c r="GDM429" s="3"/>
      <c r="GDN429" s="3"/>
      <c r="GDO429" s="3"/>
      <c r="GDP429" s="3"/>
      <c r="GDQ429" s="3"/>
      <c r="GDR429" s="3"/>
      <c r="GDS429" s="3"/>
      <c r="GDT429" s="3"/>
      <c r="GDU429" s="3"/>
      <c r="GDV429" s="3"/>
      <c r="GDW429" s="3"/>
      <c r="GDX429" s="3"/>
      <c r="GDY429" s="3"/>
      <c r="GDZ429" s="3"/>
      <c r="GEA429" s="3"/>
      <c r="GEB429" s="3"/>
      <c r="GEC429" s="3"/>
      <c r="GED429" s="3"/>
      <c r="GEE429" s="3"/>
      <c r="GEF429" s="3"/>
      <c r="GEG429" s="3"/>
      <c r="GEH429" s="3"/>
      <c r="GEI429" s="3"/>
      <c r="GEJ429" s="3"/>
      <c r="GEK429" s="3"/>
      <c r="GEL429" s="3"/>
      <c r="GEM429" s="3"/>
      <c r="GEN429" s="3"/>
      <c r="GEO429" s="3"/>
      <c r="GEP429" s="3"/>
      <c r="GEQ429" s="3"/>
      <c r="GER429" s="3"/>
      <c r="GES429" s="3"/>
      <c r="GET429" s="3"/>
      <c r="GEU429" s="3"/>
      <c r="GEV429" s="3"/>
      <c r="GEW429" s="3"/>
      <c r="GEX429" s="3"/>
      <c r="GEY429" s="3"/>
      <c r="GEZ429" s="3"/>
      <c r="GFA429" s="3"/>
      <c r="GFB429" s="3"/>
      <c r="GFC429" s="3"/>
      <c r="GFD429" s="3"/>
      <c r="GFE429" s="3"/>
      <c r="GFF429" s="3"/>
      <c r="GFG429" s="3"/>
      <c r="GFH429" s="3"/>
      <c r="GFI429" s="3"/>
      <c r="GFJ429" s="3"/>
      <c r="GFK429" s="3"/>
      <c r="GFL429" s="3"/>
      <c r="GFM429" s="3"/>
      <c r="GFN429" s="3"/>
      <c r="GFO429" s="3"/>
      <c r="GFP429" s="3"/>
      <c r="GFQ429" s="3"/>
      <c r="GFR429" s="3"/>
      <c r="GFS429" s="3"/>
      <c r="GFT429" s="3"/>
      <c r="GFU429" s="3"/>
      <c r="GFV429" s="3"/>
      <c r="GFW429" s="3"/>
      <c r="GFX429" s="3"/>
      <c r="GFY429" s="3"/>
      <c r="GFZ429" s="3"/>
      <c r="GGA429" s="3"/>
      <c r="GGB429" s="3"/>
      <c r="GGC429" s="3"/>
      <c r="GGD429" s="3"/>
      <c r="GGE429" s="3"/>
      <c r="GGF429" s="3"/>
      <c r="GGG429" s="3"/>
      <c r="GGH429" s="3"/>
      <c r="GGI429" s="3"/>
      <c r="GGJ429" s="3"/>
      <c r="GGK429" s="3"/>
      <c r="GGL429" s="3"/>
      <c r="GGM429" s="3"/>
      <c r="GGN429" s="3"/>
      <c r="GGO429" s="3"/>
      <c r="GGP429" s="3"/>
      <c r="GGQ429" s="3"/>
      <c r="GGR429" s="3"/>
      <c r="GGS429" s="3"/>
      <c r="GGT429" s="3"/>
      <c r="GGU429" s="3"/>
      <c r="GGV429" s="3"/>
      <c r="GGW429" s="3"/>
      <c r="GGX429" s="3"/>
      <c r="GGY429" s="3"/>
      <c r="GGZ429" s="3"/>
      <c r="GHA429" s="3"/>
      <c r="GHB429" s="3"/>
      <c r="GHC429" s="3"/>
      <c r="GHD429" s="3"/>
      <c r="GHE429" s="3"/>
      <c r="GHF429" s="3"/>
      <c r="GHG429" s="3"/>
      <c r="GHH429" s="3"/>
      <c r="GHI429" s="3"/>
      <c r="GHJ429" s="3"/>
      <c r="GHK429" s="3"/>
      <c r="GHL429" s="3"/>
      <c r="GHM429" s="3"/>
      <c r="GHN429" s="3"/>
      <c r="GHO429" s="3"/>
      <c r="GHP429" s="3"/>
      <c r="GHQ429" s="3"/>
      <c r="GHR429" s="3"/>
      <c r="GHS429" s="3"/>
      <c r="GHT429" s="3"/>
      <c r="GHU429" s="3"/>
      <c r="GHV429" s="3"/>
      <c r="GHW429" s="3"/>
      <c r="GHX429" s="3"/>
      <c r="GHY429" s="3"/>
      <c r="GHZ429" s="3"/>
      <c r="GIA429" s="3"/>
      <c r="GIB429" s="3"/>
      <c r="GIC429" s="3"/>
      <c r="GID429" s="3"/>
      <c r="GIE429" s="3"/>
      <c r="GIF429" s="3"/>
      <c r="GIG429" s="3"/>
      <c r="GIH429" s="3"/>
      <c r="GII429" s="3"/>
      <c r="GIJ429" s="3"/>
      <c r="GIK429" s="3"/>
      <c r="GIL429" s="3"/>
      <c r="GIM429" s="3"/>
      <c r="GIN429" s="3"/>
      <c r="GIO429" s="3"/>
      <c r="GIP429" s="3"/>
      <c r="GIQ429" s="3"/>
      <c r="GIR429" s="3"/>
      <c r="GIS429" s="3"/>
      <c r="GIT429" s="3"/>
      <c r="GIU429" s="3"/>
      <c r="GIV429" s="3"/>
      <c r="GIW429" s="3"/>
      <c r="GIX429" s="3"/>
      <c r="GIY429" s="3"/>
      <c r="GIZ429" s="3"/>
      <c r="GJA429" s="3"/>
      <c r="GJB429" s="3"/>
      <c r="GJC429" s="3"/>
      <c r="GJD429" s="3"/>
      <c r="GJE429" s="3"/>
      <c r="GJF429" s="3"/>
      <c r="GJG429" s="3"/>
      <c r="GJH429" s="3"/>
      <c r="GJI429" s="3"/>
      <c r="GJJ429" s="3"/>
      <c r="GJK429" s="3"/>
      <c r="GJL429" s="3"/>
      <c r="GJM429" s="3"/>
      <c r="GJN429" s="3"/>
      <c r="GJO429" s="3"/>
      <c r="GJP429" s="3"/>
      <c r="GJQ429" s="3"/>
      <c r="GJR429" s="3"/>
      <c r="GJS429" s="3"/>
      <c r="GJT429" s="3"/>
      <c r="GJU429" s="3"/>
      <c r="GJV429" s="3"/>
      <c r="GJW429" s="3"/>
      <c r="GJX429" s="3"/>
      <c r="GJY429" s="3"/>
      <c r="GJZ429" s="3"/>
      <c r="GKA429" s="3"/>
      <c r="GKB429" s="3"/>
      <c r="GKC429" s="3"/>
      <c r="GKD429" s="3"/>
      <c r="GKE429" s="3"/>
      <c r="GKF429" s="3"/>
      <c r="GKG429" s="3"/>
      <c r="GKH429" s="3"/>
      <c r="GKI429" s="3"/>
      <c r="GKJ429" s="3"/>
      <c r="GKK429" s="3"/>
      <c r="GKL429" s="3"/>
      <c r="GKM429" s="3"/>
      <c r="GKN429" s="3"/>
      <c r="GKO429" s="3"/>
      <c r="GKP429" s="3"/>
      <c r="GKQ429" s="3"/>
      <c r="GKR429" s="3"/>
      <c r="GKS429" s="3"/>
      <c r="GKT429" s="3"/>
      <c r="GKU429" s="3"/>
      <c r="GKV429" s="3"/>
      <c r="GKW429" s="3"/>
      <c r="GKX429" s="3"/>
      <c r="GKY429" s="3"/>
      <c r="GKZ429" s="3"/>
      <c r="GLA429" s="3"/>
      <c r="GLB429" s="3"/>
      <c r="GLC429" s="3"/>
      <c r="GLD429" s="3"/>
      <c r="GLE429" s="3"/>
      <c r="GLF429" s="3"/>
      <c r="GLG429" s="3"/>
      <c r="GLH429" s="3"/>
      <c r="GLI429" s="3"/>
      <c r="GLJ429" s="3"/>
      <c r="GLK429" s="3"/>
      <c r="GLL429" s="3"/>
      <c r="GLM429" s="3"/>
      <c r="GLN429" s="3"/>
      <c r="GLO429" s="3"/>
      <c r="GLP429" s="3"/>
      <c r="GLQ429" s="3"/>
      <c r="GLR429" s="3"/>
      <c r="GLS429" s="3"/>
      <c r="GLT429" s="3"/>
      <c r="GLU429" s="3"/>
      <c r="GLV429" s="3"/>
      <c r="GLW429" s="3"/>
      <c r="GLX429" s="3"/>
      <c r="GLY429" s="3"/>
      <c r="GLZ429" s="3"/>
      <c r="GMA429" s="3"/>
      <c r="GMB429" s="3"/>
      <c r="GMC429" s="3"/>
      <c r="GMD429" s="3"/>
      <c r="GME429" s="3"/>
      <c r="GMF429" s="3"/>
      <c r="GMG429" s="3"/>
      <c r="GMH429" s="3"/>
      <c r="GMI429" s="3"/>
      <c r="GMJ429" s="3"/>
      <c r="GMK429" s="3"/>
      <c r="GML429" s="3"/>
      <c r="GMM429" s="3"/>
      <c r="GMN429" s="3"/>
      <c r="GMO429" s="3"/>
      <c r="GMP429" s="3"/>
      <c r="GMQ429" s="3"/>
      <c r="GMR429" s="3"/>
      <c r="GMS429" s="3"/>
      <c r="GMT429" s="3"/>
      <c r="GMU429" s="3"/>
      <c r="GMV429" s="3"/>
      <c r="GMW429" s="3"/>
      <c r="GMX429" s="3"/>
      <c r="GMY429" s="3"/>
      <c r="GMZ429" s="3"/>
      <c r="GNA429" s="3"/>
      <c r="GNB429" s="3"/>
      <c r="GNC429" s="3"/>
      <c r="GND429" s="3"/>
      <c r="GNE429" s="3"/>
      <c r="GNF429" s="3"/>
      <c r="GNG429" s="3"/>
      <c r="GNH429" s="3"/>
      <c r="GNI429" s="3"/>
      <c r="GNJ429" s="3"/>
      <c r="GNK429" s="3"/>
      <c r="GNL429" s="3"/>
      <c r="GNM429" s="3"/>
      <c r="GNN429" s="3"/>
      <c r="GNO429" s="3"/>
      <c r="GNP429" s="3"/>
      <c r="GNQ429" s="3"/>
      <c r="GNR429" s="3"/>
      <c r="GNS429" s="3"/>
      <c r="GNT429" s="3"/>
      <c r="GNU429" s="3"/>
      <c r="GNV429" s="3"/>
      <c r="GNW429" s="3"/>
      <c r="GNX429" s="3"/>
      <c r="GNY429" s="3"/>
      <c r="GNZ429" s="3"/>
      <c r="GOA429" s="3"/>
      <c r="GOB429" s="3"/>
      <c r="GOC429" s="3"/>
      <c r="GOD429" s="3"/>
      <c r="GOE429" s="3"/>
      <c r="GOF429" s="3"/>
      <c r="GOG429" s="3"/>
      <c r="GOH429" s="3"/>
      <c r="GOI429" s="3"/>
      <c r="GOJ429" s="3"/>
      <c r="GOK429" s="3"/>
      <c r="GOL429" s="3"/>
      <c r="GOM429" s="3"/>
      <c r="GON429" s="3"/>
      <c r="GOO429" s="3"/>
      <c r="GOP429" s="3"/>
      <c r="GOQ429" s="3"/>
      <c r="GOR429" s="3"/>
      <c r="GOS429" s="3"/>
      <c r="GOT429" s="3"/>
      <c r="GOU429" s="3"/>
      <c r="GOV429" s="3"/>
      <c r="GOW429" s="3"/>
      <c r="GOX429" s="3"/>
      <c r="GOY429" s="3"/>
      <c r="GOZ429" s="3"/>
      <c r="GPA429" s="3"/>
      <c r="GPB429" s="3"/>
      <c r="GPC429" s="3"/>
      <c r="GPD429" s="3"/>
      <c r="GPE429" s="3"/>
      <c r="GPF429" s="3"/>
      <c r="GPG429" s="3"/>
      <c r="GPH429" s="3"/>
      <c r="GPI429" s="3"/>
      <c r="GPJ429" s="3"/>
      <c r="GPK429" s="3"/>
      <c r="GPL429" s="3"/>
      <c r="GPM429" s="3"/>
      <c r="GPN429" s="3"/>
      <c r="GPO429" s="3"/>
      <c r="GPP429" s="3"/>
      <c r="GPQ429" s="3"/>
      <c r="GPR429" s="3"/>
      <c r="GPS429" s="3"/>
      <c r="GPT429" s="3"/>
      <c r="GPU429" s="3"/>
      <c r="GPV429" s="3"/>
      <c r="GPW429" s="3"/>
      <c r="GPX429" s="3"/>
      <c r="GPY429" s="3"/>
      <c r="GPZ429" s="3"/>
      <c r="GQA429" s="3"/>
      <c r="GQB429" s="3"/>
      <c r="GQC429" s="3"/>
      <c r="GQD429" s="3"/>
      <c r="GQE429" s="3"/>
      <c r="GQF429" s="3"/>
      <c r="GQG429" s="3"/>
      <c r="GQH429" s="3"/>
      <c r="GQI429" s="3"/>
      <c r="GQJ429" s="3"/>
      <c r="GQK429" s="3"/>
      <c r="GQL429" s="3"/>
      <c r="GQM429" s="3"/>
      <c r="GQN429" s="3"/>
      <c r="GQO429" s="3"/>
      <c r="GQP429" s="3"/>
      <c r="GQQ429" s="3"/>
      <c r="GQR429" s="3"/>
      <c r="GQS429" s="3"/>
      <c r="GQT429" s="3"/>
      <c r="GQU429" s="3"/>
      <c r="GQV429" s="3"/>
      <c r="GQW429" s="3"/>
      <c r="GQX429" s="3"/>
      <c r="GQY429" s="3"/>
      <c r="GQZ429" s="3"/>
      <c r="GRA429" s="3"/>
      <c r="GRB429" s="3"/>
      <c r="GRC429" s="3"/>
      <c r="GRD429" s="3"/>
      <c r="GRE429" s="3"/>
      <c r="GRF429" s="3"/>
      <c r="GRG429" s="3"/>
      <c r="GRH429" s="3"/>
      <c r="GRI429" s="3"/>
      <c r="GRJ429" s="3"/>
      <c r="GRK429" s="3"/>
      <c r="GRL429" s="3"/>
      <c r="GRM429" s="3"/>
      <c r="GRN429" s="3"/>
      <c r="GRO429" s="3"/>
      <c r="GRP429" s="3"/>
      <c r="GRQ429" s="3"/>
      <c r="GRR429" s="3"/>
      <c r="GRS429" s="3"/>
      <c r="GRT429" s="3"/>
      <c r="GRU429" s="3"/>
      <c r="GRV429" s="3"/>
      <c r="GRW429" s="3"/>
      <c r="GRX429" s="3"/>
      <c r="GRY429" s="3"/>
      <c r="GRZ429" s="3"/>
      <c r="GSA429" s="3"/>
      <c r="GSB429" s="3"/>
      <c r="GSC429" s="3"/>
      <c r="GSD429" s="3"/>
      <c r="GSE429" s="3"/>
      <c r="GSF429" s="3"/>
      <c r="GSG429" s="3"/>
      <c r="GSH429" s="3"/>
      <c r="GSI429" s="3"/>
      <c r="GSJ429" s="3"/>
      <c r="GSK429" s="3"/>
      <c r="GSL429" s="3"/>
      <c r="GSM429" s="3"/>
      <c r="GSN429" s="3"/>
      <c r="GSO429" s="3"/>
      <c r="GSP429" s="3"/>
      <c r="GSQ429" s="3"/>
      <c r="GSR429" s="3"/>
      <c r="GSS429" s="3"/>
      <c r="GST429" s="3"/>
      <c r="GSU429" s="3"/>
      <c r="GSV429" s="3"/>
      <c r="GSW429" s="3"/>
      <c r="GSX429" s="3"/>
      <c r="GSY429" s="3"/>
      <c r="GSZ429" s="3"/>
      <c r="GTA429" s="3"/>
      <c r="GTB429" s="3"/>
      <c r="GTC429" s="3"/>
      <c r="GTD429" s="3"/>
      <c r="GTE429" s="3"/>
      <c r="GTF429" s="3"/>
      <c r="GTG429" s="3"/>
      <c r="GTH429" s="3"/>
      <c r="GTI429" s="3"/>
      <c r="GTJ429" s="3"/>
      <c r="GTK429" s="3"/>
      <c r="GTL429" s="3"/>
      <c r="GTM429" s="3"/>
      <c r="GTN429" s="3"/>
      <c r="GTO429" s="3"/>
      <c r="GTP429" s="3"/>
      <c r="GTQ429" s="3"/>
      <c r="GTR429" s="3"/>
      <c r="GTS429" s="3"/>
      <c r="GTT429" s="3"/>
      <c r="GTU429" s="3"/>
      <c r="GTV429" s="3"/>
      <c r="GTW429" s="3"/>
      <c r="GTX429" s="3"/>
      <c r="GTY429" s="3"/>
      <c r="GTZ429" s="3"/>
      <c r="GUA429" s="3"/>
      <c r="GUB429" s="3"/>
      <c r="GUC429" s="3"/>
      <c r="GUD429" s="3"/>
      <c r="GUE429" s="3"/>
      <c r="GUF429" s="3"/>
      <c r="GUG429" s="3"/>
      <c r="GUH429" s="3"/>
      <c r="GUI429" s="3"/>
      <c r="GUJ429" s="3"/>
      <c r="GUK429" s="3"/>
      <c r="GUL429" s="3"/>
      <c r="GUM429" s="3"/>
      <c r="GUN429" s="3"/>
      <c r="GUO429" s="3"/>
      <c r="GUP429" s="3"/>
      <c r="GUQ429" s="3"/>
      <c r="GUR429" s="3"/>
      <c r="GUS429" s="3"/>
      <c r="GUT429" s="3"/>
      <c r="GUU429" s="3"/>
      <c r="GUV429" s="3"/>
      <c r="GUW429" s="3"/>
      <c r="GUX429" s="3"/>
      <c r="GUY429" s="3"/>
      <c r="GUZ429" s="3"/>
      <c r="GVA429" s="3"/>
      <c r="GVB429" s="3"/>
      <c r="GVC429" s="3"/>
      <c r="GVD429" s="3"/>
      <c r="GVE429" s="3"/>
      <c r="GVF429" s="3"/>
      <c r="GVG429" s="3"/>
      <c r="GVH429" s="3"/>
      <c r="GVI429" s="3"/>
      <c r="GVJ429" s="3"/>
      <c r="GVK429" s="3"/>
      <c r="GVL429" s="3"/>
      <c r="GVM429" s="3"/>
      <c r="GVN429" s="3"/>
      <c r="GVO429" s="3"/>
      <c r="GVP429" s="3"/>
      <c r="GVQ429" s="3"/>
      <c r="GVR429" s="3"/>
      <c r="GVS429" s="3"/>
      <c r="GVT429" s="3"/>
      <c r="GVU429" s="3"/>
      <c r="GVV429" s="3"/>
      <c r="GVW429" s="3"/>
      <c r="GVX429" s="3"/>
      <c r="GVY429" s="3"/>
      <c r="GVZ429" s="3"/>
      <c r="GWA429" s="3"/>
      <c r="GWB429" s="3"/>
      <c r="GWC429" s="3"/>
      <c r="GWD429" s="3"/>
      <c r="GWE429" s="3"/>
      <c r="GWF429" s="3"/>
      <c r="GWG429" s="3"/>
      <c r="GWH429" s="3"/>
      <c r="GWI429" s="3"/>
      <c r="GWJ429" s="3"/>
      <c r="GWK429" s="3"/>
      <c r="GWL429" s="3"/>
      <c r="GWM429" s="3"/>
      <c r="GWN429" s="3"/>
      <c r="GWO429" s="3"/>
      <c r="GWP429" s="3"/>
      <c r="GWQ429" s="3"/>
      <c r="GWR429" s="3"/>
      <c r="GWS429" s="3"/>
      <c r="GWT429" s="3"/>
      <c r="GWU429" s="3"/>
      <c r="GWV429" s="3"/>
      <c r="GWW429" s="3"/>
      <c r="GWX429" s="3"/>
      <c r="GWY429" s="3"/>
      <c r="GWZ429" s="3"/>
      <c r="GXA429" s="3"/>
      <c r="GXB429" s="3"/>
      <c r="GXC429" s="3"/>
      <c r="GXD429" s="3"/>
      <c r="GXE429" s="3"/>
      <c r="GXF429" s="3"/>
      <c r="GXG429" s="3"/>
      <c r="GXH429" s="3"/>
      <c r="GXI429" s="3"/>
      <c r="GXJ429" s="3"/>
      <c r="GXK429" s="3"/>
      <c r="GXL429" s="3"/>
      <c r="GXM429" s="3"/>
      <c r="GXN429" s="3"/>
      <c r="GXO429" s="3"/>
      <c r="GXP429" s="3"/>
      <c r="GXQ429" s="3"/>
      <c r="GXR429" s="3"/>
      <c r="GXS429" s="3"/>
      <c r="GXT429" s="3"/>
      <c r="GXU429" s="3"/>
      <c r="GXV429" s="3"/>
      <c r="GXW429" s="3"/>
      <c r="GXX429" s="3"/>
      <c r="GXY429" s="3"/>
      <c r="GXZ429" s="3"/>
      <c r="GYA429" s="3"/>
      <c r="GYB429" s="3"/>
      <c r="GYC429" s="3"/>
      <c r="GYD429" s="3"/>
      <c r="GYE429" s="3"/>
      <c r="GYF429" s="3"/>
      <c r="GYG429" s="3"/>
      <c r="GYH429" s="3"/>
      <c r="GYI429" s="3"/>
      <c r="GYJ429" s="3"/>
      <c r="GYK429" s="3"/>
      <c r="GYL429" s="3"/>
      <c r="GYM429" s="3"/>
      <c r="GYN429" s="3"/>
      <c r="GYO429" s="3"/>
      <c r="GYP429" s="3"/>
      <c r="GYQ429" s="3"/>
      <c r="GYR429" s="3"/>
      <c r="GYS429" s="3"/>
      <c r="GYT429" s="3"/>
      <c r="GYU429" s="3"/>
      <c r="GYV429" s="3"/>
      <c r="GYW429" s="3"/>
      <c r="GYX429" s="3"/>
      <c r="GYY429" s="3"/>
      <c r="GYZ429" s="3"/>
      <c r="GZA429" s="3"/>
      <c r="GZB429" s="3"/>
      <c r="GZC429" s="3"/>
      <c r="GZD429" s="3"/>
      <c r="GZE429" s="3"/>
      <c r="GZF429" s="3"/>
      <c r="GZG429" s="3"/>
      <c r="GZH429" s="3"/>
      <c r="GZI429" s="3"/>
      <c r="GZJ429" s="3"/>
      <c r="GZK429" s="3"/>
      <c r="GZL429" s="3"/>
      <c r="GZM429" s="3"/>
      <c r="GZN429" s="3"/>
      <c r="GZO429" s="3"/>
      <c r="GZP429" s="3"/>
      <c r="GZQ429" s="3"/>
      <c r="GZR429" s="3"/>
      <c r="GZS429" s="3"/>
      <c r="GZT429" s="3"/>
      <c r="GZU429" s="3"/>
      <c r="GZV429" s="3"/>
      <c r="GZW429" s="3"/>
      <c r="GZX429" s="3"/>
      <c r="GZY429" s="3"/>
      <c r="GZZ429" s="3"/>
      <c r="HAA429" s="3"/>
      <c r="HAB429" s="3"/>
      <c r="HAC429" s="3"/>
      <c r="HAD429" s="3"/>
      <c r="HAE429" s="3"/>
      <c r="HAF429" s="3"/>
      <c r="HAG429" s="3"/>
      <c r="HAH429" s="3"/>
      <c r="HAI429" s="3"/>
      <c r="HAJ429" s="3"/>
      <c r="HAK429" s="3"/>
      <c r="HAL429" s="3"/>
      <c r="HAM429" s="3"/>
      <c r="HAN429" s="3"/>
      <c r="HAO429" s="3"/>
      <c r="HAP429" s="3"/>
      <c r="HAQ429" s="3"/>
      <c r="HAR429" s="3"/>
      <c r="HAS429" s="3"/>
      <c r="HAT429" s="3"/>
      <c r="HAU429" s="3"/>
      <c r="HAV429" s="3"/>
      <c r="HAW429" s="3"/>
      <c r="HAX429" s="3"/>
      <c r="HAY429" s="3"/>
      <c r="HAZ429" s="3"/>
      <c r="HBA429" s="3"/>
      <c r="HBB429" s="3"/>
      <c r="HBC429" s="3"/>
      <c r="HBD429" s="3"/>
      <c r="HBE429" s="3"/>
      <c r="HBF429" s="3"/>
      <c r="HBG429" s="3"/>
      <c r="HBH429" s="3"/>
      <c r="HBI429" s="3"/>
      <c r="HBJ429" s="3"/>
      <c r="HBK429" s="3"/>
      <c r="HBL429" s="3"/>
      <c r="HBM429" s="3"/>
      <c r="HBN429" s="3"/>
      <c r="HBO429" s="3"/>
      <c r="HBP429" s="3"/>
      <c r="HBQ429" s="3"/>
      <c r="HBR429" s="3"/>
      <c r="HBS429" s="3"/>
      <c r="HBT429" s="3"/>
      <c r="HBU429" s="3"/>
      <c r="HBV429" s="3"/>
      <c r="HBW429" s="3"/>
      <c r="HBX429" s="3"/>
      <c r="HBY429" s="3"/>
      <c r="HBZ429" s="3"/>
      <c r="HCA429" s="3"/>
      <c r="HCB429" s="3"/>
      <c r="HCC429" s="3"/>
      <c r="HCD429" s="3"/>
      <c r="HCE429" s="3"/>
      <c r="HCF429" s="3"/>
      <c r="HCG429" s="3"/>
      <c r="HCH429" s="3"/>
      <c r="HCI429" s="3"/>
      <c r="HCJ429" s="3"/>
      <c r="HCK429" s="3"/>
      <c r="HCL429" s="3"/>
      <c r="HCM429" s="3"/>
      <c r="HCN429" s="3"/>
      <c r="HCO429" s="3"/>
      <c r="HCP429" s="3"/>
      <c r="HCQ429" s="3"/>
      <c r="HCR429" s="3"/>
      <c r="HCS429" s="3"/>
      <c r="HCT429" s="3"/>
      <c r="HCU429" s="3"/>
      <c r="HCV429" s="3"/>
      <c r="HCW429" s="3"/>
      <c r="HCX429" s="3"/>
      <c r="HCY429" s="3"/>
      <c r="HCZ429" s="3"/>
      <c r="HDA429" s="3"/>
      <c r="HDB429" s="3"/>
      <c r="HDC429" s="3"/>
      <c r="HDD429" s="3"/>
      <c r="HDE429" s="3"/>
      <c r="HDF429" s="3"/>
      <c r="HDG429" s="3"/>
      <c r="HDH429" s="3"/>
      <c r="HDI429" s="3"/>
      <c r="HDJ429" s="3"/>
      <c r="HDK429" s="3"/>
      <c r="HDL429" s="3"/>
      <c r="HDM429" s="3"/>
      <c r="HDN429" s="3"/>
      <c r="HDO429" s="3"/>
      <c r="HDP429" s="3"/>
      <c r="HDQ429" s="3"/>
      <c r="HDR429" s="3"/>
      <c r="HDS429" s="3"/>
      <c r="HDT429" s="3"/>
      <c r="HDU429" s="3"/>
      <c r="HDV429" s="3"/>
      <c r="HDW429" s="3"/>
      <c r="HDX429" s="3"/>
      <c r="HDY429" s="3"/>
      <c r="HDZ429" s="3"/>
      <c r="HEA429" s="3"/>
      <c r="HEB429" s="3"/>
      <c r="HEC429" s="3"/>
      <c r="HED429" s="3"/>
      <c r="HEE429" s="3"/>
      <c r="HEF429" s="3"/>
      <c r="HEG429" s="3"/>
      <c r="HEH429" s="3"/>
      <c r="HEI429" s="3"/>
      <c r="HEJ429" s="3"/>
      <c r="HEK429" s="3"/>
      <c r="HEL429" s="3"/>
      <c r="HEM429" s="3"/>
      <c r="HEN429" s="3"/>
      <c r="HEO429" s="3"/>
      <c r="HEP429" s="3"/>
      <c r="HEQ429" s="3"/>
      <c r="HER429" s="3"/>
      <c r="HES429" s="3"/>
      <c r="HET429" s="3"/>
      <c r="HEU429" s="3"/>
      <c r="HEV429" s="3"/>
      <c r="HEW429" s="3"/>
      <c r="HEX429" s="3"/>
      <c r="HEY429" s="3"/>
      <c r="HEZ429" s="3"/>
      <c r="HFA429" s="3"/>
      <c r="HFB429" s="3"/>
      <c r="HFC429" s="3"/>
      <c r="HFD429" s="3"/>
      <c r="HFE429" s="3"/>
      <c r="HFF429" s="3"/>
      <c r="HFG429" s="3"/>
      <c r="HFH429" s="3"/>
      <c r="HFI429" s="3"/>
      <c r="HFJ429" s="3"/>
      <c r="HFK429" s="3"/>
      <c r="HFL429" s="3"/>
      <c r="HFM429" s="3"/>
      <c r="HFN429" s="3"/>
      <c r="HFO429" s="3"/>
      <c r="HFP429" s="3"/>
      <c r="HFQ429" s="3"/>
      <c r="HFR429" s="3"/>
      <c r="HFS429" s="3"/>
      <c r="HFT429" s="3"/>
      <c r="HFU429" s="3"/>
      <c r="HFV429" s="3"/>
      <c r="HFW429" s="3"/>
      <c r="HFX429" s="3"/>
      <c r="HFY429" s="3"/>
      <c r="HFZ429" s="3"/>
      <c r="HGA429" s="3"/>
      <c r="HGB429" s="3"/>
      <c r="HGC429" s="3"/>
      <c r="HGD429" s="3"/>
      <c r="HGE429" s="3"/>
      <c r="HGF429" s="3"/>
      <c r="HGG429" s="3"/>
      <c r="HGH429" s="3"/>
      <c r="HGI429" s="3"/>
      <c r="HGJ429" s="3"/>
      <c r="HGK429" s="3"/>
      <c r="HGL429" s="3"/>
      <c r="HGM429" s="3"/>
      <c r="HGN429" s="3"/>
      <c r="HGO429" s="3"/>
      <c r="HGP429" s="3"/>
      <c r="HGQ429" s="3"/>
      <c r="HGR429" s="3"/>
      <c r="HGS429" s="3"/>
      <c r="HGT429" s="3"/>
      <c r="HGU429" s="3"/>
      <c r="HGV429" s="3"/>
      <c r="HGW429" s="3"/>
      <c r="HGX429" s="3"/>
      <c r="HGY429" s="3"/>
      <c r="HGZ429" s="3"/>
      <c r="HHA429" s="3"/>
      <c r="HHB429" s="3"/>
      <c r="HHC429" s="3"/>
      <c r="HHD429" s="3"/>
      <c r="HHE429" s="3"/>
      <c r="HHF429" s="3"/>
      <c r="HHG429" s="3"/>
      <c r="HHH429" s="3"/>
      <c r="HHI429" s="3"/>
      <c r="HHJ429" s="3"/>
      <c r="HHK429" s="3"/>
      <c r="HHL429" s="3"/>
      <c r="HHM429" s="3"/>
      <c r="HHN429" s="3"/>
      <c r="HHO429" s="3"/>
      <c r="HHP429" s="3"/>
      <c r="HHQ429" s="3"/>
      <c r="HHR429" s="3"/>
      <c r="HHS429" s="3"/>
      <c r="HHT429" s="3"/>
      <c r="HHU429" s="3"/>
      <c r="HHV429" s="3"/>
      <c r="HHW429" s="3"/>
      <c r="HHX429" s="3"/>
      <c r="HHY429" s="3"/>
      <c r="HHZ429" s="3"/>
      <c r="HIA429" s="3"/>
      <c r="HIB429" s="3"/>
      <c r="HIC429" s="3"/>
      <c r="HID429" s="3"/>
      <c r="HIE429" s="3"/>
      <c r="HIF429" s="3"/>
      <c r="HIG429" s="3"/>
      <c r="HIH429" s="3"/>
      <c r="HII429" s="3"/>
      <c r="HIJ429" s="3"/>
      <c r="HIK429" s="3"/>
      <c r="HIL429" s="3"/>
      <c r="HIM429" s="3"/>
      <c r="HIN429" s="3"/>
      <c r="HIO429" s="3"/>
      <c r="HIP429" s="3"/>
      <c r="HIQ429" s="3"/>
      <c r="HIR429" s="3"/>
      <c r="HIS429" s="3"/>
      <c r="HIT429" s="3"/>
      <c r="HIU429" s="3"/>
      <c r="HIV429" s="3"/>
      <c r="HIW429" s="3"/>
      <c r="HIX429" s="3"/>
      <c r="HIY429" s="3"/>
      <c r="HIZ429" s="3"/>
      <c r="HJA429" s="3"/>
      <c r="HJB429" s="3"/>
      <c r="HJC429" s="3"/>
      <c r="HJD429" s="3"/>
      <c r="HJE429" s="3"/>
      <c r="HJF429" s="3"/>
      <c r="HJG429" s="3"/>
      <c r="HJH429" s="3"/>
      <c r="HJI429" s="3"/>
      <c r="HJJ429" s="3"/>
      <c r="HJK429" s="3"/>
      <c r="HJL429" s="3"/>
      <c r="HJM429" s="3"/>
      <c r="HJN429" s="3"/>
      <c r="HJO429" s="3"/>
      <c r="HJP429" s="3"/>
      <c r="HJQ429" s="3"/>
      <c r="HJR429" s="3"/>
      <c r="HJS429" s="3"/>
      <c r="HJT429" s="3"/>
      <c r="HJU429" s="3"/>
      <c r="HJV429" s="3"/>
      <c r="HJW429" s="3"/>
      <c r="HJX429" s="3"/>
      <c r="HJY429" s="3"/>
      <c r="HJZ429" s="3"/>
      <c r="HKA429" s="3"/>
      <c r="HKB429" s="3"/>
      <c r="HKC429" s="3"/>
      <c r="HKD429" s="3"/>
      <c r="HKE429" s="3"/>
      <c r="HKF429" s="3"/>
      <c r="HKG429" s="3"/>
      <c r="HKH429" s="3"/>
      <c r="HKI429" s="3"/>
      <c r="HKJ429" s="3"/>
      <c r="HKK429" s="3"/>
      <c r="HKL429" s="3"/>
      <c r="HKM429" s="3"/>
      <c r="HKN429" s="3"/>
      <c r="HKO429" s="3"/>
      <c r="HKP429" s="3"/>
      <c r="HKQ429" s="3"/>
      <c r="HKR429" s="3"/>
      <c r="HKS429" s="3"/>
      <c r="HKT429" s="3"/>
      <c r="HKU429" s="3"/>
      <c r="HKV429" s="3"/>
      <c r="HKW429" s="3"/>
      <c r="HKX429" s="3"/>
      <c r="HKY429" s="3"/>
      <c r="HKZ429" s="3"/>
      <c r="HLA429" s="3"/>
      <c r="HLB429" s="3"/>
      <c r="HLC429" s="3"/>
      <c r="HLD429" s="3"/>
      <c r="HLE429" s="3"/>
      <c r="HLF429" s="3"/>
      <c r="HLG429" s="3"/>
      <c r="HLH429" s="3"/>
      <c r="HLI429" s="3"/>
      <c r="HLJ429" s="3"/>
      <c r="HLK429" s="3"/>
      <c r="HLL429" s="3"/>
      <c r="HLM429" s="3"/>
      <c r="HLN429" s="3"/>
      <c r="HLO429" s="3"/>
      <c r="HLP429" s="3"/>
      <c r="HLQ429" s="3"/>
      <c r="HLR429" s="3"/>
      <c r="HLS429" s="3"/>
      <c r="HLT429" s="3"/>
      <c r="HLU429" s="3"/>
      <c r="HLV429" s="3"/>
      <c r="HLW429" s="3"/>
      <c r="HLX429" s="3"/>
      <c r="HLY429" s="3"/>
      <c r="HLZ429" s="3"/>
      <c r="HMA429" s="3"/>
      <c r="HMB429" s="3"/>
      <c r="HMC429" s="3"/>
      <c r="HMD429" s="3"/>
      <c r="HME429" s="3"/>
      <c r="HMF429" s="3"/>
      <c r="HMG429" s="3"/>
      <c r="HMH429" s="3"/>
      <c r="HMI429" s="3"/>
      <c r="HMJ429" s="3"/>
      <c r="HMK429" s="3"/>
      <c r="HML429" s="3"/>
      <c r="HMM429" s="3"/>
      <c r="HMN429" s="3"/>
      <c r="HMO429" s="3"/>
      <c r="HMP429" s="3"/>
      <c r="HMQ429" s="3"/>
      <c r="HMR429" s="3"/>
      <c r="HMS429" s="3"/>
      <c r="HMT429" s="3"/>
      <c r="HMU429" s="3"/>
      <c r="HMV429" s="3"/>
      <c r="HMW429" s="3"/>
      <c r="HMX429" s="3"/>
      <c r="HMY429" s="3"/>
      <c r="HMZ429" s="3"/>
      <c r="HNA429" s="3"/>
      <c r="HNB429" s="3"/>
      <c r="HNC429" s="3"/>
      <c r="HND429" s="3"/>
      <c r="HNE429" s="3"/>
      <c r="HNF429" s="3"/>
      <c r="HNG429" s="3"/>
      <c r="HNH429" s="3"/>
      <c r="HNI429" s="3"/>
      <c r="HNJ429" s="3"/>
      <c r="HNK429" s="3"/>
      <c r="HNL429" s="3"/>
      <c r="HNM429" s="3"/>
      <c r="HNN429" s="3"/>
      <c r="HNO429" s="3"/>
      <c r="HNP429" s="3"/>
      <c r="HNQ429" s="3"/>
      <c r="HNR429" s="3"/>
      <c r="HNS429" s="3"/>
      <c r="HNT429" s="3"/>
      <c r="HNU429" s="3"/>
      <c r="HNV429" s="3"/>
      <c r="HNW429" s="3"/>
      <c r="HNX429" s="3"/>
      <c r="HNY429" s="3"/>
      <c r="HNZ429" s="3"/>
      <c r="HOA429" s="3"/>
      <c r="HOB429" s="3"/>
      <c r="HOC429" s="3"/>
      <c r="HOD429" s="3"/>
      <c r="HOE429" s="3"/>
      <c r="HOF429" s="3"/>
      <c r="HOG429" s="3"/>
      <c r="HOH429" s="3"/>
      <c r="HOI429" s="3"/>
      <c r="HOJ429" s="3"/>
      <c r="HOK429" s="3"/>
      <c r="HOL429" s="3"/>
      <c r="HOM429" s="3"/>
      <c r="HON429" s="3"/>
      <c r="HOO429" s="3"/>
      <c r="HOP429" s="3"/>
      <c r="HOQ429" s="3"/>
      <c r="HOR429" s="3"/>
      <c r="HOS429" s="3"/>
      <c r="HOT429" s="3"/>
      <c r="HOU429" s="3"/>
      <c r="HOV429" s="3"/>
      <c r="HOW429" s="3"/>
      <c r="HOX429" s="3"/>
      <c r="HOY429" s="3"/>
      <c r="HOZ429" s="3"/>
      <c r="HPA429" s="3"/>
      <c r="HPB429" s="3"/>
      <c r="HPC429" s="3"/>
      <c r="HPD429" s="3"/>
      <c r="HPE429" s="3"/>
      <c r="HPF429" s="3"/>
      <c r="HPG429" s="3"/>
      <c r="HPH429" s="3"/>
      <c r="HPI429" s="3"/>
      <c r="HPJ429" s="3"/>
      <c r="HPK429" s="3"/>
      <c r="HPL429" s="3"/>
      <c r="HPM429" s="3"/>
      <c r="HPN429" s="3"/>
      <c r="HPO429" s="3"/>
      <c r="HPP429" s="3"/>
      <c r="HPQ429" s="3"/>
      <c r="HPR429" s="3"/>
      <c r="HPS429" s="3"/>
      <c r="HPT429" s="3"/>
      <c r="HPU429" s="3"/>
      <c r="HPV429" s="3"/>
      <c r="HPW429" s="3"/>
      <c r="HPX429" s="3"/>
      <c r="HPY429" s="3"/>
      <c r="HPZ429" s="3"/>
      <c r="HQA429" s="3"/>
      <c r="HQB429" s="3"/>
      <c r="HQC429" s="3"/>
      <c r="HQD429" s="3"/>
      <c r="HQE429" s="3"/>
      <c r="HQF429" s="3"/>
      <c r="HQG429" s="3"/>
      <c r="HQH429" s="3"/>
      <c r="HQI429" s="3"/>
      <c r="HQJ429" s="3"/>
      <c r="HQK429" s="3"/>
      <c r="HQL429" s="3"/>
      <c r="HQM429" s="3"/>
      <c r="HQN429" s="3"/>
      <c r="HQO429" s="3"/>
      <c r="HQP429" s="3"/>
      <c r="HQQ429" s="3"/>
      <c r="HQR429" s="3"/>
      <c r="HQS429" s="3"/>
      <c r="HQT429" s="3"/>
      <c r="HQU429" s="3"/>
      <c r="HQV429" s="3"/>
      <c r="HQW429" s="3"/>
      <c r="HQX429" s="3"/>
      <c r="HQY429" s="3"/>
      <c r="HQZ429" s="3"/>
      <c r="HRA429" s="3"/>
      <c r="HRB429" s="3"/>
      <c r="HRC429" s="3"/>
      <c r="HRD429" s="3"/>
      <c r="HRE429" s="3"/>
      <c r="HRF429" s="3"/>
      <c r="HRG429" s="3"/>
      <c r="HRH429" s="3"/>
      <c r="HRI429" s="3"/>
      <c r="HRJ429" s="3"/>
      <c r="HRK429" s="3"/>
      <c r="HRL429" s="3"/>
      <c r="HRM429" s="3"/>
      <c r="HRN429" s="3"/>
      <c r="HRO429" s="3"/>
      <c r="HRP429" s="3"/>
      <c r="HRQ429" s="3"/>
      <c r="HRR429" s="3"/>
      <c r="HRS429" s="3"/>
      <c r="HRT429" s="3"/>
      <c r="HRU429" s="3"/>
      <c r="HRV429" s="3"/>
      <c r="HRW429" s="3"/>
      <c r="HRX429" s="3"/>
      <c r="HRY429" s="3"/>
      <c r="HRZ429" s="3"/>
      <c r="HSA429" s="3"/>
      <c r="HSB429" s="3"/>
      <c r="HSC429" s="3"/>
      <c r="HSD429" s="3"/>
      <c r="HSE429" s="3"/>
      <c r="HSF429" s="3"/>
      <c r="HSG429" s="3"/>
      <c r="HSH429" s="3"/>
      <c r="HSI429" s="3"/>
      <c r="HSJ429" s="3"/>
      <c r="HSK429" s="3"/>
      <c r="HSL429" s="3"/>
      <c r="HSM429" s="3"/>
      <c r="HSN429" s="3"/>
      <c r="HSO429" s="3"/>
      <c r="HSP429" s="3"/>
      <c r="HSQ429" s="3"/>
      <c r="HSR429" s="3"/>
      <c r="HSS429" s="3"/>
      <c r="HST429" s="3"/>
      <c r="HSU429" s="3"/>
      <c r="HSV429" s="3"/>
      <c r="HSW429" s="3"/>
      <c r="HSX429" s="3"/>
      <c r="HSY429" s="3"/>
      <c r="HSZ429" s="3"/>
      <c r="HTA429" s="3"/>
      <c r="HTB429" s="3"/>
      <c r="HTC429" s="3"/>
      <c r="HTD429" s="3"/>
      <c r="HTE429" s="3"/>
      <c r="HTF429" s="3"/>
      <c r="HTG429" s="3"/>
      <c r="HTH429" s="3"/>
      <c r="HTI429" s="3"/>
      <c r="HTJ429" s="3"/>
      <c r="HTK429" s="3"/>
      <c r="HTL429" s="3"/>
      <c r="HTM429" s="3"/>
      <c r="HTN429" s="3"/>
      <c r="HTO429" s="3"/>
      <c r="HTP429" s="3"/>
      <c r="HTQ429" s="3"/>
      <c r="HTR429" s="3"/>
      <c r="HTS429" s="3"/>
      <c r="HTT429" s="3"/>
      <c r="HTU429" s="3"/>
      <c r="HTV429" s="3"/>
      <c r="HTW429" s="3"/>
      <c r="HTX429" s="3"/>
      <c r="HTY429" s="3"/>
      <c r="HTZ429" s="3"/>
      <c r="HUA429" s="3"/>
      <c r="HUB429" s="3"/>
      <c r="HUC429" s="3"/>
      <c r="HUD429" s="3"/>
      <c r="HUE429" s="3"/>
      <c r="HUF429" s="3"/>
      <c r="HUG429" s="3"/>
      <c r="HUH429" s="3"/>
      <c r="HUI429" s="3"/>
      <c r="HUJ429" s="3"/>
      <c r="HUK429" s="3"/>
      <c r="HUL429" s="3"/>
      <c r="HUM429" s="3"/>
      <c r="HUN429" s="3"/>
      <c r="HUO429" s="3"/>
      <c r="HUP429" s="3"/>
      <c r="HUQ429" s="3"/>
      <c r="HUR429" s="3"/>
      <c r="HUS429" s="3"/>
      <c r="HUT429" s="3"/>
      <c r="HUU429" s="3"/>
      <c r="HUV429" s="3"/>
      <c r="HUW429" s="3"/>
      <c r="HUX429" s="3"/>
      <c r="HUY429" s="3"/>
      <c r="HUZ429" s="3"/>
      <c r="HVA429" s="3"/>
      <c r="HVB429" s="3"/>
      <c r="HVC429" s="3"/>
      <c r="HVD429" s="3"/>
      <c r="HVE429" s="3"/>
      <c r="HVF429" s="3"/>
      <c r="HVG429" s="3"/>
      <c r="HVH429" s="3"/>
      <c r="HVI429" s="3"/>
      <c r="HVJ429" s="3"/>
      <c r="HVK429" s="3"/>
      <c r="HVL429" s="3"/>
      <c r="HVM429" s="3"/>
      <c r="HVN429" s="3"/>
      <c r="HVO429" s="3"/>
      <c r="HVP429" s="3"/>
      <c r="HVQ429" s="3"/>
      <c r="HVR429" s="3"/>
      <c r="HVS429" s="3"/>
      <c r="HVT429" s="3"/>
      <c r="HVU429" s="3"/>
      <c r="HVV429" s="3"/>
      <c r="HVW429" s="3"/>
      <c r="HVX429" s="3"/>
      <c r="HVY429" s="3"/>
      <c r="HVZ429" s="3"/>
      <c r="HWA429" s="3"/>
      <c r="HWB429" s="3"/>
      <c r="HWC429" s="3"/>
      <c r="HWD429" s="3"/>
      <c r="HWE429" s="3"/>
      <c r="HWF429" s="3"/>
      <c r="HWG429" s="3"/>
      <c r="HWH429" s="3"/>
      <c r="HWI429" s="3"/>
      <c r="HWJ429" s="3"/>
      <c r="HWK429" s="3"/>
      <c r="HWL429" s="3"/>
      <c r="HWM429" s="3"/>
      <c r="HWN429" s="3"/>
      <c r="HWO429" s="3"/>
      <c r="HWP429" s="3"/>
      <c r="HWQ429" s="3"/>
      <c r="HWR429" s="3"/>
      <c r="HWS429" s="3"/>
      <c r="HWT429" s="3"/>
      <c r="HWU429" s="3"/>
      <c r="HWV429" s="3"/>
      <c r="HWW429" s="3"/>
      <c r="HWX429" s="3"/>
      <c r="HWY429" s="3"/>
      <c r="HWZ429" s="3"/>
      <c r="HXA429" s="3"/>
      <c r="HXB429" s="3"/>
      <c r="HXC429" s="3"/>
      <c r="HXD429" s="3"/>
      <c r="HXE429" s="3"/>
      <c r="HXF429" s="3"/>
      <c r="HXG429" s="3"/>
      <c r="HXH429" s="3"/>
      <c r="HXI429" s="3"/>
      <c r="HXJ429" s="3"/>
      <c r="HXK429" s="3"/>
      <c r="HXL429" s="3"/>
      <c r="HXM429" s="3"/>
      <c r="HXN429" s="3"/>
      <c r="HXO429" s="3"/>
      <c r="HXP429" s="3"/>
      <c r="HXQ429" s="3"/>
      <c r="HXR429" s="3"/>
      <c r="HXS429" s="3"/>
      <c r="HXT429" s="3"/>
      <c r="HXU429" s="3"/>
      <c r="HXV429" s="3"/>
      <c r="HXW429" s="3"/>
      <c r="HXX429" s="3"/>
      <c r="HXY429" s="3"/>
      <c r="HXZ429" s="3"/>
      <c r="HYA429" s="3"/>
      <c r="HYB429" s="3"/>
      <c r="HYC429" s="3"/>
      <c r="HYD429" s="3"/>
      <c r="HYE429" s="3"/>
      <c r="HYF429" s="3"/>
      <c r="HYG429" s="3"/>
      <c r="HYH429" s="3"/>
      <c r="HYI429" s="3"/>
      <c r="HYJ429" s="3"/>
      <c r="HYK429" s="3"/>
      <c r="HYL429" s="3"/>
      <c r="HYM429" s="3"/>
      <c r="HYN429" s="3"/>
      <c r="HYO429" s="3"/>
      <c r="HYP429" s="3"/>
      <c r="HYQ429" s="3"/>
      <c r="HYR429" s="3"/>
      <c r="HYS429" s="3"/>
      <c r="HYT429" s="3"/>
      <c r="HYU429" s="3"/>
      <c r="HYV429" s="3"/>
      <c r="HYW429" s="3"/>
      <c r="HYX429" s="3"/>
      <c r="HYY429" s="3"/>
      <c r="HYZ429" s="3"/>
      <c r="HZA429" s="3"/>
      <c r="HZB429" s="3"/>
      <c r="HZC429" s="3"/>
      <c r="HZD429" s="3"/>
      <c r="HZE429" s="3"/>
      <c r="HZF429" s="3"/>
      <c r="HZG429" s="3"/>
      <c r="HZH429" s="3"/>
      <c r="HZI429" s="3"/>
      <c r="HZJ429" s="3"/>
      <c r="HZK429" s="3"/>
      <c r="HZL429" s="3"/>
      <c r="HZM429" s="3"/>
      <c r="HZN429" s="3"/>
      <c r="HZO429" s="3"/>
      <c r="HZP429" s="3"/>
      <c r="HZQ429" s="3"/>
      <c r="HZR429" s="3"/>
      <c r="HZS429" s="3"/>
      <c r="HZT429" s="3"/>
      <c r="HZU429" s="3"/>
      <c r="HZV429" s="3"/>
      <c r="HZW429" s="3"/>
      <c r="HZX429" s="3"/>
      <c r="HZY429" s="3"/>
      <c r="HZZ429" s="3"/>
      <c r="IAA429" s="3"/>
      <c r="IAB429" s="3"/>
      <c r="IAC429" s="3"/>
      <c r="IAD429" s="3"/>
      <c r="IAE429" s="3"/>
      <c r="IAF429" s="3"/>
      <c r="IAG429" s="3"/>
      <c r="IAH429" s="3"/>
      <c r="IAI429" s="3"/>
      <c r="IAJ429" s="3"/>
      <c r="IAK429" s="3"/>
      <c r="IAL429" s="3"/>
      <c r="IAM429" s="3"/>
      <c r="IAN429" s="3"/>
      <c r="IAO429" s="3"/>
      <c r="IAP429" s="3"/>
      <c r="IAQ429" s="3"/>
      <c r="IAR429" s="3"/>
      <c r="IAS429" s="3"/>
      <c r="IAT429" s="3"/>
      <c r="IAU429" s="3"/>
      <c r="IAV429" s="3"/>
      <c r="IAW429" s="3"/>
      <c r="IAX429" s="3"/>
      <c r="IAY429" s="3"/>
      <c r="IAZ429" s="3"/>
      <c r="IBA429" s="3"/>
      <c r="IBB429" s="3"/>
      <c r="IBC429" s="3"/>
      <c r="IBD429" s="3"/>
      <c r="IBE429" s="3"/>
      <c r="IBF429" s="3"/>
      <c r="IBG429" s="3"/>
      <c r="IBH429" s="3"/>
      <c r="IBI429" s="3"/>
      <c r="IBJ429" s="3"/>
      <c r="IBK429" s="3"/>
      <c r="IBL429" s="3"/>
      <c r="IBM429" s="3"/>
      <c r="IBN429" s="3"/>
      <c r="IBO429" s="3"/>
      <c r="IBP429" s="3"/>
      <c r="IBQ429" s="3"/>
      <c r="IBR429" s="3"/>
      <c r="IBS429" s="3"/>
      <c r="IBT429" s="3"/>
      <c r="IBU429" s="3"/>
      <c r="IBV429" s="3"/>
      <c r="IBW429" s="3"/>
      <c r="IBX429" s="3"/>
      <c r="IBY429" s="3"/>
      <c r="IBZ429" s="3"/>
      <c r="ICA429" s="3"/>
      <c r="ICB429" s="3"/>
      <c r="ICC429" s="3"/>
      <c r="ICD429" s="3"/>
      <c r="ICE429" s="3"/>
      <c r="ICF429" s="3"/>
      <c r="ICG429" s="3"/>
      <c r="ICH429" s="3"/>
      <c r="ICI429" s="3"/>
      <c r="ICJ429" s="3"/>
      <c r="ICK429" s="3"/>
      <c r="ICL429" s="3"/>
      <c r="ICM429" s="3"/>
      <c r="ICN429" s="3"/>
      <c r="ICO429" s="3"/>
      <c r="ICP429" s="3"/>
      <c r="ICQ429" s="3"/>
      <c r="ICR429" s="3"/>
      <c r="ICS429" s="3"/>
      <c r="ICT429" s="3"/>
      <c r="ICU429" s="3"/>
      <c r="ICV429" s="3"/>
      <c r="ICW429" s="3"/>
      <c r="ICX429" s="3"/>
      <c r="ICY429" s="3"/>
      <c r="ICZ429" s="3"/>
      <c r="IDA429" s="3"/>
      <c r="IDB429" s="3"/>
      <c r="IDC429" s="3"/>
      <c r="IDD429" s="3"/>
      <c r="IDE429" s="3"/>
      <c r="IDF429" s="3"/>
      <c r="IDG429" s="3"/>
      <c r="IDH429" s="3"/>
      <c r="IDI429" s="3"/>
      <c r="IDJ429" s="3"/>
      <c r="IDK429" s="3"/>
      <c r="IDL429" s="3"/>
      <c r="IDM429" s="3"/>
      <c r="IDN429" s="3"/>
      <c r="IDO429" s="3"/>
      <c r="IDP429" s="3"/>
      <c r="IDQ429" s="3"/>
      <c r="IDR429" s="3"/>
      <c r="IDS429" s="3"/>
      <c r="IDT429" s="3"/>
      <c r="IDU429" s="3"/>
      <c r="IDV429" s="3"/>
      <c r="IDW429" s="3"/>
      <c r="IDX429" s="3"/>
      <c r="IDY429" s="3"/>
      <c r="IDZ429" s="3"/>
      <c r="IEA429" s="3"/>
      <c r="IEB429" s="3"/>
      <c r="IEC429" s="3"/>
      <c r="IED429" s="3"/>
      <c r="IEE429" s="3"/>
      <c r="IEF429" s="3"/>
      <c r="IEG429" s="3"/>
      <c r="IEH429" s="3"/>
      <c r="IEI429" s="3"/>
      <c r="IEJ429" s="3"/>
      <c r="IEK429" s="3"/>
      <c r="IEL429" s="3"/>
      <c r="IEM429" s="3"/>
      <c r="IEN429" s="3"/>
      <c r="IEO429" s="3"/>
      <c r="IEP429" s="3"/>
      <c r="IEQ429" s="3"/>
      <c r="IER429" s="3"/>
      <c r="IES429" s="3"/>
      <c r="IET429" s="3"/>
      <c r="IEU429" s="3"/>
      <c r="IEV429" s="3"/>
      <c r="IEW429" s="3"/>
      <c r="IEX429" s="3"/>
      <c r="IEY429" s="3"/>
      <c r="IEZ429" s="3"/>
      <c r="IFA429" s="3"/>
      <c r="IFB429" s="3"/>
      <c r="IFC429" s="3"/>
      <c r="IFD429" s="3"/>
      <c r="IFE429" s="3"/>
      <c r="IFF429" s="3"/>
      <c r="IFG429" s="3"/>
      <c r="IFH429" s="3"/>
      <c r="IFI429" s="3"/>
      <c r="IFJ429" s="3"/>
      <c r="IFK429" s="3"/>
      <c r="IFL429" s="3"/>
      <c r="IFM429" s="3"/>
      <c r="IFN429" s="3"/>
      <c r="IFO429" s="3"/>
      <c r="IFP429" s="3"/>
      <c r="IFQ429" s="3"/>
      <c r="IFR429" s="3"/>
      <c r="IFS429" s="3"/>
      <c r="IFT429" s="3"/>
      <c r="IFU429" s="3"/>
      <c r="IFV429" s="3"/>
      <c r="IFW429" s="3"/>
      <c r="IFX429" s="3"/>
      <c r="IFY429" s="3"/>
      <c r="IFZ429" s="3"/>
      <c r="IGA429" s="3"/>
      <c r="IGB429" s="3"/>
      <c r="IGC429" s="3"/>
      <c r="IGD429" s="3"/>
      <c r="IGE429" s="3"/>
      <c r="IGF429" s="3"/>
      <c r="IGG429" s="3"/>
      <c r="IGH429" s="3"/>
      <c r="IGI429" s="3"/>
      <c r="IGJ429" s="3"/>
      <c r="IGK429" s="3"/>
      <c r="IGL429" s="3"/>
      <c r="IGM429" s="3"/>
      <c r="IGN429" s="3"/>
      <c r="IGO429" s="3"/>
      <c r="IGP429" s="3"/>
      <c r="IGQ429" s="3"/>
      <c r="IGR429" s="3"/>
      <c r="IGS429" s="3"/>
      <c r="IGT429" s="3"/>
      <c r="IGU429" s="3"/>
      <c r="IGV429" s="3"/>
      <c r="IGW429" s="3"/>
      <c r="IGX429" s="3"/>
      <c r="IGY429" s="3"/>
      <c r="IGZ429" s="3"/>
      <c r="IHA429" s="3"/>
      <c r="IHB429" s="3"/>
      <c r="IHC429" s="3"/>
      <c r="IHD429" s="3"/>
      <c r="IHE429" s="3"/>
      <c r="IHF429" s="3"/>
      <c r="IHG429" s="3"/>
      <c r="IHH429" s="3"/>
      <c r="IHI429" s="3"/>
      <c r="IHJ429" s="3"/>
      <c r="IHK429" s="3"/>
      <c r="IHL429" s="3"/>
      <c r="IHM429" s="3"/>
      <c r="IHN429" s="3"/>
      <c r="IHO429" s="3"/>
      <c r="IHP429" s="3"/>
      <c r="IHQ429" s="3"/>
      <c r="IHR429" s="3"/>
      <c r="IHS429" s="3"/>
      <c r="IHT429" s="3"/>
      <c r="IHU429" s="3"/>
      <c r="IHV429" s="3"/>
      <c r="IHW429" s="3"/>
      <c r="IHX429" s="3"/>
      <c r="IHY429" s="3"/>
      <c r="IHZ429" s="3"/>
      <c r="IIA429" s="3"/>
      <c r="IIB429" s="3"/>
      <c r="IIC429" s="3"/>
      <c r="IID429" s="3"/>
      <c r="IIE429" s="3"/>
      <c r="IIF429" s="3"/>
      <c r="IIG429" s="3"/>
      <c r="IIH429" s="3"/>
      <c r="III429" s="3"/>
      <c r="IIJ429" s="3"/>
      <c r="IIK429" s="3"/>
      <c r="IIL429" s="3"/>
      <c r="IIM429" s="3"/>
      <c r="IIN429" s="3"/>
      <c r="IIO429" s="3"/>
      <c r="IIP429" s="3"/>
      <c r="IIQ429" s="3"/>
      <c r="IIR429" s="3"/>
      <c r="IIS429" s="3"/>
      <c r="IIT429" s="3"/>
      <c r="IIU429" s="3"/>
      <c r="IIV429" s="3"/>
      <c r="IIW429" s="3"/>
      <c r="IIX429" s="3"/>
      <c r="IIY429" s="3"/>
      <c r="IIZ429" s="3"/>
      <c r="IJA429" s="3"/>
      <c r="IJB429" s="3"/>
      <c r="IJC429" s="3"/>
      <c r="IJD429" s="3"/>
      <c r="IJE429" s="3"/>
      <c r="IJF429" s="3"/>
      <c r="IJG429" s="3"/>
      <c r="IJH429" s="3"/>
      <c r="IJI429" s="3"/>
      <c r="IJJ429" s="3"/>
      <c r="IJK429" s="3"/>
      <c r="IJL429" s="3"/>
      <c r="IJM429" s="3"/>
      <c r="IJN429" s="3"/>
      <c r="IJO429" s="3"/>
      <c r="IJP429" s="3"/>
      <c r="IJQ429" s="3"/>
      <c r="IJR429" s="3"/>
      <c r="IJS429" s="3"/>
      <c r="IJT429" s="3"/>
      <c r="IJU429" s="3"/>
      <c r="IJV429" s="3"/>
      <c r="IJW429" s="3"/>
      <c r="IJX429" s="3"/>
      <c r="IJY429" s="3"/>
      <c r="IJZ429" s="3"/>
      <c r="IKA429" s="3"/>
      <c r="IKB429" s="3"/>
      <c r="IKC429" s="3"/>
      <c r="IKD429" s="3"/>
      <c r="IKE429" s="3"/>
      <c r="IKF429" s="3"/>
      <c r="IKG429" s="3"/>
      <c r="IKH429" s="3"/>
      <c r="IKI429" s="3"/>
      <c r="IKJ429" s="3"/>
      <c r="IKK429" s="3"/>
      <c r="IKL429" s="3"/>
      <c r="IKM429" s="3"/>
      <c r="IKN429" s="3"/>
      <c r="IKO429" s="3"/>
      <c r="IKP429" s="3"/>
      <c r="IKQ429" s="3"/>
      <c r="IKR429" s="3"/>
      <c r="IKS429" s="3"/>
      <c r="IKT429" s="3"/>
      <c r="IKU429" s="3"/>
      <c r="IKV429" s="3"/>
      <c r="IKW429" s="3"/>
      <c r="IKX429" s="3"/>
      <c r="IKY429" s="3"/>
      <c r="IKZ429" s="3"/>
      <c r="ILA429" s="3"/>
      <c r="ILB429" s="3"/>
      <c r="ILC429" s="3"/>
      <c r="ILD429" s="3"/>
      <c r="ILE429" s="3"/>
      <c r="ILF429" s="3"/>
      <c r="ILG429" s="3"/>
      <c r="ILH429" s="3"/>
      <c r="ILI429" s="3"/>
      <c r="ILJ429" s="3"/>
      <c r="ILK429" s="3"/>
      <c r="ILL429" s="3"/>
      <c r="ILM429" s="3"/>
      <c r="ILN429" s="3"/>
      <c r="ILO429" s="3"/>
      <c r="ILP429" s="3"/>
      <c r="ILQ429" s="3"/>
      <c r="ILR429" s="3"/>
      <c r="ILS429" s="3"/>
      <c r="ILT429" s="3"/>
      <c r="ILU429" s="3"/>
      <c r="ILV429" s="3"/>
      <c r="ILW429" s="3"/>
      <c r="ILX429" s="3"/>
      <c r="ILY429" s="3"/>
      <c r="ILZ429" s="3"/>
      <c r="IMA429" s="3"/>
      <c r="IMB429" s="3"/>
      <c r="IMC429" s="3"/>
      <c r="IMD429" s="3"/>
      <c r="IME429" s="3"/>
      <c r="IMF429" s="3"/>
      <c r="IMG429" s="3"/>
      <c r="IMH429" s="3"/>
      <c r="IMI429" s="3"/>
      <c r="IMJ429" s="3"/>
      <c r="IMK429" s="3"/>
      <c r="IML429" s="3"/>
      <c r="IMM429" s="3"/>
      <c r="IMN429" s="3"/>
      <c r="IMO429" s="3"/>
      <c r="IMP429" s="3"/>
      <c r="IMQ429" s="3"/>
      <c r="IMR429" s="3"/>
      <c r="IMS429" s="3"/>
      <c r="IMT429" s="3"/>
      <c r="IMU429" s="3"/>
      <c r="IMV429" s="3"/>
      <c r="IMW429" s="3"/>
      <c r="IMX429" s="3"/>
      <c r="IMY429" s="3"/>
      <c r="IMZ429" s="3"/>
      <c r="INA429" s="3"/>
      <c r="INB429" s="3"/>
      <c r="INC429" s="3"/>
      <c r="IND429" s="3"/>
      <c r="INE429" s="3"/>
      <c r="INF429" s="3"/>
      <c r="ING429" s="3"/>
      <c r="INH429" s="3"/>
      <c r="INI429" s="3"/>
      <c r="INJ429" s="3"/>
      <c r="INK429" s="3"/>
      <c r="INL429" s="3"/>
      <c r="INM429" s="3"/>
      <c r="INN429" s="3"/>
      <c r="INO429" s="3"/>
      <c r="INP429" s="3"/>
      <c r="INQ429" s="3"/>
      <c r="INR429" s="3"/>
      <c r="INS429" s="3"/>
      <c r="INT429" s="3"/>
      <c r="INU429" s="3"/>
      <c r="INV429" s="3"/>
      <c r="INW429" s="3"/>
      <c r="INX429" s="3"/>
      <c r="INY429" s="3"/>
      <c r="INZ429" s="3"/>
      <c r="IOA429" s="3"/>
      <c r="IOB429" s="3"/>
      <c r="IOC429" s="3"/>
      <c r="IOD429" s="3"/>
      <c r="IOE429" s="3"/>
      <c r="IOF429" s="3"/>
      <c r="IOG429" s="3"/>
      <c r="IOH429" s="3"/>
      <c r="IOI429" s="3"/>
      <c r="IOJ429" s="3"/>
      <c r="IOK429" s="3"/>
      <c r="IOL429" s="3"/>
      <c r="IOM429" s="3"/>
      <c r="ION429" s="3"/>
      <c r="IOO429" s="3"/>
      <c r="IOP429" s="3"/>
      <c r="IOQ429" s="3"/>
      <c r="IOR429" s="3"/>
      <c r="IOS429" s="3"/>
      <c r="IOT429" s="3"/>
      <c r="IOU429" s="3"/>
      <c r="IOV429" s="3"/>
      <c r="IOW429" s="3"/>
      <c r="IOX429" s="3"/>
      <c r="IOY429" s="3"/>
      <c r="IOZ429" s="3"/>
      <c r="IPA429" s="3"/>
      <c r="IPB429" s="3"/>
      <c r="IPC429" s="3"/>
      <c r="IPD429" s="3"/>
      <c r="IPE429" s="3"/>
      <c r="IPF429" s="3"/>
      <c r="IPG429" s="3"/>
      <c r="IPH429" s="3"/>
      <c r="IPI429" s="3"/>
      <c r="IPJ429" s="3"/>
      <c r="IPK429" s="3"/>
      <c r="IPL429" s="3"/>
      <c r="IPM429" s="3"/>
      <c r="IPN429" s="3"/>
      <c r="IPO429" s="3"/>
      <c r="IPP429" s="3"/>
      <c r="IPQ429" s="3"/>
      <c r="IPR429" s="3"/>
      <c r="IPS429" s="3"/>
      <c r="IPT429" s="3"/>
      <c r="IPU429" s="3"/>
      <c r="IPV429" s="3"/>
      <c r="IPW429" s="3"/>
      <c r="IPX429" s="3"/>
      <c r="IPY429" s="3"/>
      <c r="IPZ429" s="3"/>
      <c r="IQA429" s="3"/>
      <c r="IQB429" s="3"/>
      <c r="IQC429" s="3"/>
      <c r="IQD429" s="3"/>
      <c r="IQE429" s="3"/>
      <c r="IQF429" s="3"/>
      <c r="IQG429" s="3"/>
      <c r="IQH429" s="3"/>
      <c r="IQI429" s="3"/>
      <c r="IQJ429" s="3"/>
      <c r="IQK429" s="3"/>
      <c r="IQL429" s="3"/>
      <c r="IQM429" s="3"/>
      <c r="IQN429" s="3"/>
      <c r="IQO429" s="3"/>
      <c r="IQP429" s="3"/>
      <c r="IQQ429" s="3"/>
      <c r="IQR429" s="3"/>
      <c r="IQS429" s="3"/>
      <c r="IQT429" s="3"/>
      <c r="IQU429" s="3"/>
      <c r="IQV429" s="3"/>
      <c r="IQW429" s="3"/>
      <c r="IQX429" s="3"/>
      <c r="IQY429" s="3"/>
      <c r="IQZ429" s="3"/>
      <c r="IRA429" s="3"/>
      <c r="IRB429" s="3"/>
      <c r="IRC429" s="3"/>
      <c r="IRD429" s="3"/>
      <c r="IRE429" s="3"/>
      <c r="IRF429" s="3"/>
      <c r="IRG429" s="3"/>
      <c r="IRH429" s="3"/>
      <c r="IRI429" s="3"/>
      <c r="IRJ429" s="3"/>
      <c r="IRK429" s="3"/>
      <c r="IRL429" s="3"/>
      <c r="IRM429" s="3"/>
      <c r="IRN429" s="3"/>
      <c r="IRO429" s="3"/>
      <c r="IRP429" s="3"/>
      <c r="IRQ429" s="3"/>
      <c r="IRR429" s="3"/>
      <c r="IRS429" s="3"/>
      <c r="IRT429" s="3"/>
      <c r="IRU429" s="3"/>
      <c r="IRV429" s="3"/>
      <c r="IRW429" s="3"/>
      <c r="IRX429" s="3"/>
      <c r="IRY429" s="3"/>
      <c r="IRZ429" s="3"/>
      <c r="ISA429" s="3"/>
      <c r="ISB429" s="3"/>
      <c r="ISC429" s="3"/>
      <c r="ISD429" s="3"/>
      <c r="ISE429" s="3"/>
      <c r="ISF429" s="3"/>
      <c r="ISG429" s="3"/>
      <c r="ISH429" s="3"/>
      <c r="ISI429" s="3"/>
      <c r="ISJ429" s="3"/>
      <c r="ISK429" s="3"/>
      <c r="ISL429" s="3"/>
      <c r="ISM429" s="3"/>
      <c r="ISN429" s="3"/>
      <c r="ISO429" s="3"/>
      <c r="ISP429" s="3"/>
      <c r="ISQ429" s="3"/>
      <c r="ISR429" s="3"/>
      <c r="ISS429" s="3"/>
      <c r="IST429" s="3"/>
      <c r="ISU429" s="3"/>
      <c r="ISV429" s="3"/>
      <c r="ISW429" s="3"/>
      <c r="ISX429" s="3"/>
      <c r="ISY429" s="3"/>
      <c r="ISZ429" s="3"/>
      <c r="ITA429" s="3"/>
      <c r="ITB429" s="3"/>
      <c r="ITC429" s="3"/>
      <c r="ITD429" s="3"/>
      <c r="ITE429" s="3"/>
      <c r="ITF429" s="3"/>
      <c r="ITG429" s="3"/>
      <c r="ITH429" s="3"/>
      <c r="ITI429" s="3"/>
      <c r="ITJ429" s="3"/>
      <c r="ITK429" s="3"/>
      <c r="ITL429" s="3"/>
      <c r="ITM429" s="3"/>
      <c r="ITN429" s="3"/>
      <c r="ITO429" s="3"/>
      <c r="ITP429" s="3"/>
      <c r="ITQ429" s="3"/>
      <c r="ITR429" s="3"/>
      <c r="ITS429" s="3"/>
      <c r="ITT429" s="3"/>
      <c r="ITU429" s="3"/>
      <c r="ITV429" s="3"/>
      <c r="ITW429" s="3"/>
      <c r="ITX429" s="3"/>
      <c r="ITY429" s="3"/>
      <c r="ITZ429" s="3"/>
      <c r="IUA429" s="3"/>
      <c r="IUB429" s="3"/>
      <c r="IUC429" s="3"/>
      <c r="IUD429" s="3"/>
      <c r="IUE429" s="3"/>
      <c r="IUF429" s="3"/>
      <c r="IUG429" s="3"/>
      <c r="IUH429" s="3"/>
      <c r="IUI429" s="3"/>
      <c r="IUJ429" s="3"/>
      <c r="IUK429" s="3"/>
      <c r="IUL429" s="3"/>
      <c r="IUM429" s="3"/>
      <c r="IUN429" s="3"/>
      <c r="IUO429" s="3"/>
      <c r="IUP429" s="3"/>
      <c r="IUQ429" s="3"/>
      <c r="IUR429" s="3"/>
      <c r="IUS429" s="3"/>
      <c r="IUT429" s="3"/>
      <c r="IUU429" s="3"/>
      <c r="IUV429" s="3"/>
      <c r="IUW429" s="3"/>
      <c r="IUX429" s="3"/>
      <c r="IUY429" s="3"/>
      <c r="IUZ429" s="3"/>
      <c r="IVA429" s="3"/>
      <c r="IVB429" s="3"/>
      <c r="IVC429" s="3"/>
      <c r="IVD429" s="3"/>
      <c r="IVE429" s="3"/>
      <c r="IVF429" s="3"/>
      <c r="IVG429" s="3"/>
      <c r="IVH429" s="3"/>
      <c r="IVI429" s="3"/>
      <c r="IVJ429" s="3"/>
      <c r="IVK429" s="3"/>
      <c r="IVL429" s="3"/>
      <c r="IVM429" s="3"/>
      <c r="IVN429" s="3"/>
      <c r="IVO429" s="3"/>
      <c r="IVP429" s="3"/>
      <c r="IVQ429" s="3"/>
      <c r="IVR429" s="3"/>
      <c r="IVS429" s="3"/>
      <c r="IVT429" s="3"/>
      <c r="IVU429" s="3"/>
      <c r="IVV429" s="3"/>
      <c r="IVW429" s="3"/>
      <c r="IVX429" s="3"/>
      <c r="IVY429" s="3"/>
      <c r="IVZ429" s="3"/>
      <c r="IWA429" s="3"/>
      <c r="IWB429" s="3"/>
      <c r="IWC429" s="3"/>
      <c r="IWD429" s="3"/>
      <c r="IWE429" s="3"/>
      <c r="IWF429" s="3"/>
      <c r="IWG429" s="3"/>
      <c r="IWH429" s="3"/>
      <c r="IWI429" s="3"/>
      <c r="IWJ429" s="3"/>
      <c r="IWK429" s="3"/>
      <c r="IWL429" s="3"/>
      <c r="IWM429" s="3"/>
      <c r="IWN429" s="3"/>
      <c r="IWO429" s="3"/>
      <c r="IWP429" s="3"/>
      <c r="IWQ429" s="3"/>
      <c r="IWR429" s="3"/>
      <c r="IWS429" s="3"/>
      <c r="IWT429" s="3"/>
      <c r="IWU429" s="3"/>
      <c r="IWV429" s="3"/>
      <c r="IWW429" s="3"/>
      <c r="IWX429" s="3"/>
      <c r="IWY429" s="3"/>
      <c r="IWZ429" s="3"/>
      <c r="IXA429" s="3"/>
      <c r="IXB429" s="3"/>
      <c r="IXC429" s="3"/>
      <c r="IXD429" s="3"/>
      <c r="IXE429" s="3"/>
      <c r="IXF429" s="3"/>
      <c r="IXG429" s="3"/>
      <c r="IXH429" s="3"/>
      <c r="IXI429" s="3"/>
      <c r="IXJ429" s="3"/>
      <c r="IXK429" s="3"/>
      <c r="IXL429" s="3"/>
      <c r="IXM429" s="3"/>
      <c r="IXN429" s="3"/>
      <c r="IXO429" s="3"/>
      <c r="IXP429" s="3"/>
      <c r="IXQ429" s="3"/>
      <c r="IXR429" s="3"/>
      <c r="IXS429" s="3"/>
      <c r="IXT429" s="3"/>
      <c r="IXU429" s="3"/>
      <c r="IXV429" s="3"/>
      <c r="IXW429" s="3"/>
      <c r="IXX429" s="3"/>
      <c r="IXY429" s="3"/>
      <c r="IXZ429" s="3"/>
      <c r="IYA429" s="3"/>
      <c r="IYB429" s="3"/>
      <c r="IYC429" s="3"/>
      <c r="IYD429" s="3"/>
      <c r="IYE429" s="3"/>
      <c r="IYF429" s="3"/>
      <c r="IYG429" s="3"/>
      <c r="IYH429" s="3"/>
      <c r="IYI429" s="3"/>
      <c r="IYJ429" s="3"/>
      <c r="IYK429" s="3"/>
      <c r="IYL429" s="3"/>
      <c r="IYM429" s="3"/>
      <c r="IYN429" s="3"/>
      <c r="IYO429" s="3"/>
      <c r="IYP429" s="3"/>
      <c r="IYQ429" s="3"/>
      <c r="IYR429" s="3"/>
      <c r="IYS429" s="3"/>
      <c r="IYT429" s="3"/>
      <c r="IYU429" s="3"/>
      <c r="IYV429" s="3"/>
      <c r="IYW429" s="3"/>
      <c r="IYX429" s="3"/>
      <c r="IYY429" s="3"/>
      <c r="IYZ429" s="3"/>
      <c r="IZA429" s="3"/>
      <c r="IZB429" s="3"/>
      <c r="IZC429" s="3"/>
      <c r="IZD429" s="3"/>
      <c r="IZE429" s="3"/>
      <c r="IZF429" s="3"/>
      <c r="IZG429" s="3"/>
      <c r="IZH429" s="3"/>
      <c r="IZI429" s="3"/>
      <c r="IZJ429" s="3"/>
      <c r="IZK429" s="3"/>
      <c r="IZL429" s="3"/>
      <c r="IZM429" s="3"/>
      <c r="IZN429" s="3"/>
      <c r="IZO429" s="3"/>
      <c r="IZP429" s="3"/>
      <c r="IZQ429" s="3"/>
      <c r="IZR429" s="3"/>
      <c r="IZS429" s="3"/>
      <c r="IZT429" s="3"/>
      <c r="IZU429" s="3"/>
      <c r="IZV429" s="3"/>
      <c r="IZW429" s="3"/>
      <c r="IZX429" s="3"/>
      <c r="IZY429" s="3"/>
      <c r="IZZ429" s="3"/>
      <c r="JAA429" s="3"/>
      <c r="JAB429" s="3"/>
      <c r="JAC429" s="3"/>
      <c r="JAD429" s="3"/>
      <c r="JAE429" s="3"/>
      <c r="JAF429" s="3"/>
      <c r="JAG429" s="3"/>
      <c r="JAH429" s="3"/>
      <c r="JAI429" s="3"/>
      <c r="JAJ429" s="3"/>
      <c r="JAK429" s="3"/>
      <c r="JAL429" s="3"/>
      <c r="JAM429" s="3"/>
      <c r="JAN429" s="3"/>
      <c r="JAO429" s="3"/>
      <c r="JAP429" s="3"/>
      <c r="JAQ429" s="3"/>
      <c r="JAR429" s="3"/>
      <c r="JAS429" s="3"/>
      <c r="JAT429" s="3"/>
      <c r="JAU429" s="3"/>
      <c r="JAV429" s="3"/>
      <c r="JAW429" s="3"/>
      <c r="JAX429" s="3"/>
      <c r="JAY429" s="3"/>
      <c r="JAZ429" s="3"/>
      <c r="JBA429" s="3"/>
      <c r="JBB429" s="3"/>
      <c r="JBC429" s="3"/>
      <c r="JBD429" s="3"/>
      <c r="JBE429" s="3"/>
      <c r="JBF429" s="3"/>
      <c r="JBG429" s="3"/>
      <c r="JBH429" s="3"/>
      <c r="JBI429" s="3"/>
      <c r="JBJ429" s="3"/>
      <c r="JBK429" s="3"/>
      <c r="JBL429" s="3"/>
      <c r="JBM429" s="3"/>
      <c r="JBN429" s="3"/>
      <c r="JBO429" s="3"/>
      <c r="JBP429" s="3"/>
      <c r="JBQ429" s="3"/>
      <c r="JBR429" s="3"/>
      <c r="JBS429" s="3"/>
      <c r="JBT429" s="3"/>
      <c r="JBU429" s="3"/>
      <c r="JBV429" s="3"/>
      <c r="JBW429" s="3"/>
      <c r="JBX429" s="3"/>
      <c r="JBY429" s="3"/>
      <c r="JBZ429" s="3"/>
      <c r="JCA429" s="3"/>
      <c r="JCB429" s="3"/>
      <c r="JCC429" s="3"/>
      <c r="JCD429" s="3"/>
      <c r="JCE429" s="3"/>
      <c r="JCF429" s="3"/>
      <c r="JCG429" s="3"/>
      <c r="JCH429" s="3"/>
      <c r="JCI429" s="3"/>
      <c r="JCJ429" s="3"/>
      <c r="JCK429" s="3"/>
      <c r="JCL429" s="3"/>
      <c r="JCM429" s="3"/>
      <c r="JCN429" s="3"/>
      <c r="JCO429" s="3"/>
      <c r="JCP429" s="3"/>
      <c r="JCQ429" s="3"/>
      <c r="JCR429" s="3"/>
      <c r="JCS429" s="3"/>
      <c r="JCT429" s="3"/>
      <c r="JCU429" s="3"/>
      <c r="JCV429" s="3"/>
      <c r="JCW429" s="3"/>
      <c r="JCX429" s="3"/>
      <c r="JCY429" s="3"/>
      <c r="JCZ429" s="3"/>
      <c r="JDA429" s="3"/>
      <c r="JDB429" s="3"/>
      <c r="JDC429" s="3"/>
      <c r="JDD429" s="3"/>
      <c r="JDE429" s="3"/>
      <c r="JDF429" s="3"/>
      <c r="JDG429" s="3"/>
      <c r="JDH429" s="3"/>
      <c r="JDI429" s="3"/>
      <c r="JDJ429" s="3"/>
      <c r="JDK429" s="3"/>
      <c r="JDL429" s="3"/>
      <c r="JDM429" s="3"/>
      <c r="JDN429" s="3"/>
      <c r="JDO429" s="3"/>
      <c r="JDP429" s="3"/>
      <c r="JDQ429" s="3"/>
      <c r="JDR429" s="3"/>
      <c r="JDS429" s="3"/>
      <c r="JDT429" s="3"/>
      <c r="JDU429" s="3"/>
      <c r="JDV429" s="3"/>
      <c r="JDW429" s="3"/>
      <c r="JDX429" s="3"/>
      <c r="JDY429" s="3"/>
      <c r="JDZ429" s="3"/>
      <c r="JEA429" s="3"/>
      <c r="JEB429" s="3"/>
      <c r="JEC429" s="3"/>
      <c r="JED429" s="3"/>
      <c r="JEE429" s="3"/>
      <c r="JEF429" s="3"/>
      <c r="JEG429" s="3"/>
      <c r="JEH429" s="3"/>
      <c r="JEI429" s="3"/>
      <c r="JEJ429" s="3"/>
      <c r="JEK429" s="3"/>
      <c r="JEL429" s="3"/>
      <c r="JEM429" s="3"/>
      <c r="JEN429" s="3"/>
      <c r="JEO429" s="3"/>
      <c r="JEP429" s="3"/>
      <c r="JEQ429" s="3"/>
      <c r="JER429" s="3"/>
      <c r="JES429" s="3"/>
      <c r="JET429" s="3"/>
      <c r="JEU429" s="3"/>
      <c r="JEV429" s="3"/>
      <c r="JEW429" s="3"/>
      <c r="JEX429" s="3"/>
      <c r="JEY429" s="3"/>
      <c r="JEZ429" s="3"/>
      <c r="JFA429" s="3"/>
      <c r="JFB429" s="3"/>
      <c r="JFC429" s="3"/>
      <c r="JFD429" s="3"/>
      <c r="JFE429" s="3"/>
      <c r="JFF429" s="3"/>
      <c r="JFG429" s="3"/>
      <c r="JFH429" s="3"/>
      <c r="JFI429" s="3"/>
      <c r="JFJ429" s="3"/>
      <c r="JFK429" s="3"/>
      <c r="JFL429" s="3"/>
      <c r="JFM429" s="3"/>
      <c r="JFN429" s="3"/>
      <c r="JFO429" s="3"/>
      <c r="JFP429" s="3"/>
      <c r="JFQ429" s="3"/>
      <c r="JFR429" s="3"/>
      <c r="JFS429" s="3"/>
      <c r="JFT429" s="3"/>
      <c r="JFU429" s="3"/>
      <c r="JFV429" s="3"/>
      <c r="JFW429" s="3"/>
      <c r="JFX429" s="3"/>
      <c r="JFY429" s="3"/>
      <c r="JFZ429" s="3"/>
      <c r="JGA429" s="3"/>
      <c r="JGB429" s="3"/>
      <c r="JGC429" s="3"/>
      <c r="JGD429" s="3"/>
      <c r="JGE429" s="3"/>
      <c r="JGF429" s="3"/>
      <c r="JGG429" s="3"/>
      <c r="JGH429" s="3"/>
      <c r="JGI429" s="3"/>
      <c r="JGJ429" s="3"/>
      <c r="JGK429" s="3"/>
      <c r="JGL429" s="3"/>
      <c r="JGM429" s="3"/>
      <c r="JGN429" s="3"/>
      <c r="JGO429" s="3"/>
      <c r="JGP429" s="3"/>
      <c r="JGQ429" s="3"/>
      <c r="JGR429" s="3"/>
      <c r="JGS429" s="3"/>
      <c r="JGT429" s="3"/>
      <c r="JGU429" s="3"/>
      <c r="JGV429" s="3"/>
      <c r="JGW429" s="3"/>
      <c r="JGX429" s="3"/>
      <c r="JGY429" s="3"/>
      <c r="JGZ429" s="3"/>
      <c r="JHA429" s="3"/>
      <c r="JHB429" s="3"/>
      <c r="JHC429" s="3"/>
      <c r="JHD429" s="3"/>
      <c r="JHE429" s="3"/>
      <c r="JHF429" s="3"/>
      <c r="JHG429" s="3"/>
      <c r="JHH429" s="3"/>
      <c r="JHI429" s="3"/>
      <c r="JHJ429" s="3"/>
      <c r="JHK429" s="3"/>
      <c r="JHL429" s="3"/>
      <c r="JHM429" s="3"/>
      <c r="JHN429" s="3"/>
      <c r="JHO429" s="3"/>
      <c r="JHP429" s="3"/>
      <c r="JHQ429" s="3"/>
      <c r="JHR429" s="3"/>
      <c r="JHS429" s="3"/>
      <c r="JHT429" s="3"/>
      <c r="JHU429" s="3"/>
      <c r="JHV429" s="3"/>
      <c r="JHW429" s="3"/>
      <c r="JHX429" s="3"/>
      <c r="JHY429" s="3"/>
      <c r="JHZ429" s="3"/>
      <c r="JIA429" s="3"/>
      <c r="JIB429" s="3"/>
      <c r="JIC429" s="3"/>
      <c r="JID429" s="3"/>
      <c r="JIE429" s="3"/>
      <c r="JIF429" s="3"/>
      <c r="JIG429" s="3"/>
      <c r="JIH429" s="3"/>
      <c r="JII429" s="3"/>
      <c r="JIJ429" s="3"/>
      <c r="JIK429" s="3"/>
      <c r="JIL429" s="3"/>
      <c r="JIM429" s="3"/>
      <c r="JIN429" s="3"/>
      <c r="JIO429" s="3"/>
      <c r="JIP429" s="3"/>
      <c r="JIQ429" s="3"/>
      <c r="JIR429" s="3"/>
      <c r="JIS429" s="3"/>
      <c r="JIT429" s="3"/>
      <c r="JIU429" s="3"/>
      <c r="JIV429" s="3"/>
      <c r="JIW429" s="3"/>
      <c r="JIX429" s="3"/>
      <c r="JIY429" s="3"/>
      <c r="JIZ429" s="3"/>
      <c r="JJA429" s="3"/>
      <c r="JJB429" s="3"/>
      <c r="JJC429" s="3"/>
      <c r="JJD429" s="3"/>
      <c r="JJE429" s="3"/>
      <c r="JJF429" s="3"/>
      <c r="JJG429" s="3"/>
      <c r="JJH429" s="3"/>
      <c r="JJI429" s="3"/>
      <c r="JJJ429" s="3"/>
      <c r="JJK429" s="3"/>
      <c r="JJL429" s="3"/>
      <c r="JJM429" s="3"/>
      <c r="JJN429" s="3"/>
      <c r="JJO429" s="3"/>
      <c r="JJP429" s="3"/>
      <c r="JJQ429" s="3"/>
      <c r="JJR429" s="3"/>
      <c r="JJS429" s="3"/>
      <c r="JJT429" s="3"/>
      <c r="JJU429" s="3"/>
      <c r="JJV429" s="3"/>
      <c r="JJW429" s="3"/>
      <c r="JJX429" s="3"/>
      <c r="JJY429" s="3"/>
      <c r="JJZ429" s="3"/>
      <c r="JKA429" s="3"/>
      <c r="JKB429" s="3"/>
      <c r="JKC429" s="3"/>
      <c r="JKD429" s="3"/>
      <c r="JKE429" s="3"/>
      <c r="JKF429" s="3"/>
      <c r="JKG429" s="3"/>
      <c r="JKH429" s="3"/>
      <c r="JKI429" s="3"/>
      <c r="JKJ429" s="3"/>
      <c r="JKK429" s="3"/>
      <c r="JKL429" s="3"/>
      <c r="JKM429" s="3"/>
      <c r="JKN429" s="3"/>
      <c r="JKO429" s="3"/>
      <c r="JKP429" s="3"/>
      <c r="JKQ429" s="3"/>
      <c r="JKR429" s="3"/>
      <c r="JKS429" s="3"/>
      <c r="JKT429" s="3"/>
      <c r="JKU429" s="3"/>
      <c r="JKV429" s="3"/>
      <c r="JKW429" s="3"/>
      <c r="JKX429" s="3"/>
      <c r="JKY429" s="3"/>
      <c r="JKZ429" s="3"/>
      <c r="JLA429" s="3"/>
      <c r="JLB429" s="3"/>
      <c r="JLC429" s="3"/>
      <c r="JLD429" s="3"/>
      <c r="JLE429" s="3"/>
      <c r="JLF429" s="3"/>
      <c r="JLG429" s="3"/>
      <c r="JLH429" s="3"/>
      <c r="JLI429" s="3"/>
      <c r="JLJ429" s="3"/>
      <c r="JLK429" s="3"/>
      <c r="JLL429" s="3"/>
      <c r="JLM429" s="3"/>
      <c r="JLN429" s="3"/>
      <c r="JLO429" s="3"/>
      <c r="JLP429" s="3"/>
      <c r="JLQ429" s="3"/>
      <c r="JLR429" s="3"/>
      <c r="JLS429" s="3"/>
      <c r="JLT429" s="3"/>
      <c r="JLU429" s="3"/>
      <c r="JLV429" s="3"/>
      <c r="JLW429" s="3"/>
      <c r="JLX429" s="3"/>
      <c r="JLY429" s="3"/>
      <c r="JLZ429" s="3"/>
      <c r="JMA429" s="3"/>
      <c r="JMB429" s="3"/>
      <c r="JMC429" s="3"/>
      <c r="JMD429" s="3"/>
      <c r="JME429" s="3"/>
      <c r="JMF429" s="3"/>
      <c r="JMG429" s="3"/>
      <c r="JMH429" s="3"/>
      <c r="JMI429" s="3"/>
      <c r="JMJ429" s="3"/>
      <c r="JMK429" s="3"/>
      <c r="JML429" s="3"/>
      <c r="JMM429" s="3"/>
      <c r="JMN429" s="3"/>
      <c r="JMO429" s="3"/>
      <c r="JMP429" s="3"/>
      <c r="JMQ429" s="3"/>
      <c r="JMR429" s="3"/>
      <c r="JMS429" s="3"/>
      <c r="JMT429" s="3"/>
      <c r="JMU429" s="3"/>
      <c r="JMV429" s="3"/>
      <c r="JMW429" s="3"/>
      <c r="JMX429" s="3"/>
      <c r="JMY429" s="3"/>
      <c r="JMZ429" s="3"/>
      <c r="JNA429" s="3"/>
      <c r="JNB429" s="3"/>
      <c r="JNC429" s="3"/>
      <c r="JND429" s="3"/>
      <c r="JNE429" s="3"/>
      <c r="JNF429" s="3"/>
      <c r="JNG429" s="3"/>
      <c r="JNH429" s="3"/>
      <c r="JNI429" s="3"/>
      <c r="JNJ429" s="3"/>
      <c r="JNK429" s="3"/>
      <c r="JNL429" s="3"/>
      <c r="JNM429" s="3"/>
      <c r="JNN429" s="3"/>
      <c r="JNO429" s="3"/>
      <c r="JNP429" s="3"/>
      <c r="JNQ429" s="3"/>
      <c r="JNR429" s="3"/>
      <c r="JNS429" s="3"/>
      <c r="JNT429" s="3"/>
      <c r="JNU429" s="3"/>
      <c r="JNV429" s="3"/>
      <c r="JNW429" s="3"/>
      <c r="JNX429" s="3"/>
      <c r="JNY429" s="3"/>
      <c r="JNZ429" s="3"/>
      <c r="JOA429" s="3"/>
      <c r="JOB429" s="3"/>
      <c r="JOC429" s="3"/>
      <c r="JOD429" s="3"/>
      <c r="JOE429" s="3"/>
      <c r="JOF429" s="3"/>
      <c r="JOG429" s="3"/>
      <c r="JOH429" s="3"/>
      <c r="JOI429" s="3"/>
      <c r="JOJ429" s="3"/>
      <c r="JOK429" s="3"/>
      <c r="JOL429" s="3"/>
      <c r="JOM429" s="3"/>
      <c r="JON429" s="3"/>
      <c r="JOO429" s="3"/>
      <c r="JOP429" s="3"/>
      <c r="JOQ429" s="3"/>
      <c r="JOR429" s="3"/>
      <c r="JOS429" s="3"/>
      <c r="JOT429" s="3"/>
      <c r="JOU429" s="3"/>
      <c r="JOV429" s="3"/>
      <c r="JOW429" s="3"/>
      <c r="JOX429" s="3"/>
      <c r="JOY429" s="3"/>
      <c r="JOZ429" s="3"/>
      <c r="JPA429" s="3"/>
      <c r="JPB429" s="3"/>
      <c r="JPC429" s="3"/>
      <c r="JPD429" s="3"/>
      <c r="JPE429" s="3"/>
      <c r="JPF429" s="3"/>
      <c r="JPG429" s="3"/>
      <c r="JPH429" s="3"/>
      <c r="JPI429" s="3"/>
      <c r="JPJ429" s="3"/>
      <c r="JPK429" s="3"/>
      <c r="JPL429" s="3"/>
      <c r="JPM429" s="3"/>
      <c r="JPN429" s="3"/>
      <c r="JPO429" s="3"/>
      <c r="JPP429" s="3"/>
      <c r="JPQ429" s="3"/>
      <c r="JPR429" s="3"/>
      <c r="JPS429" s="3"/>
      <c r="JPT429" s="3"/>
      <c r="JPU429" s="3"/>
      <c r="JPV429" s="3"/>
      <c r="JPW429" s="3"/>
      <c r="JPX429" s="3"/>
      <c r="JPY429" s="3"/>
      <c r="JPZ429" s="3"/>
      <c r="JQA429" s="3"/>
      <c r="JQB429" s="3"/>
      <c r="JQC429" s="3"/>
      <c r="JQD429" s="3"/>
      <c r="JQE429" s="3"/>
      <c r="JQF429" s="3"/>
      <c r="JQG429" s="3"/>
      <c r="JQH429" s="3"/>
      <c r="JQI429" s="3"/>
      <c r="JQJ429" s="3"/>
      <c r="JQK429" s="3"/>
      <c r="JQL429" s="3"/>
      <c r="JQM429" s="3"/>
      <c r="JQN429" s="3"/>
      <c r="JQO429" s="3"/>
      <c r="JQP429" s="3"/>
      <c r="JQQ429" s="3"/>
      <c r="JQR429" s="3"/>
      <c r="JQS429" s="3"/>
      <c r="JQT429" s="3"/>
      <c r="JQU429" s="3"/>
      <c r="JQV429" s="3"/>
      <c r="JQW429" s="3"/>
      <c r="JQX429" s="3"/>
      <c r="JQY429" s="3"/>
      <c r="JQZ429" s="3"/>
      <c r="JRA429" s="3"/>
      <c r="JRB429" s="3"/>
      <c r="JRC429" s="3"/>
      <c r="JRD429" s="3"/>
      <c r="JRE429" s="3"/>
      <c r="JRF429" s="3"/>
      <c r="JRG429" s="3"/>
      <c r="JRH429" s="3"/>
      <c r="JRI429" s="3"/>
      <c r="JRJ429" s="3"/>
      <c r="JRK429" s="3"/>
      <c r="JRL429" s="3"/>
      <c r="JRM429" s="3"/>
      <c r="JRN429" s="3"/>
      <c r="JRO429" s="3"/>
      <c r="JRP429" s="3"/>
      <c r="JRQ429" s="3"/>
      <c r="JRR429" s="3"/>
      <c r="JRS429" s="3"/>
      <c r="JRT429" s="3"/>
      <c r="JRU429" s="3"/>
      <c r="JRV429" s="3"/>
      <c r="JRW429" s="3"/>
      <c r="JRX429" s="3"/>
      <c r="JRY429" s="3"/>
      <c r="JRZ429" s="3"/>
      <c r="JSA429" s="3"/>
      <c r="JSB429" s="3"/>
      <c r="JSC429" s="3"/>
      <c r="JSD429" s="3"/>
      <c r="JSE429" s="3"/>
      <c r="JSF429" s="3"/>
      <c r="JSG429" s="3"/>
      <c r="JSH429" s="3"/>
      <c r="JSI429" s="3"/>
      <c r="JSJ429" s="3"/>
      <c r="JSK429" s="3"/>
      <c r="JSL429" s="3"/>
      <c r="JSM429" s="3"/>
      <c r="JSN429" s="3"/>
      <c r="JSO429" s="3"/>
      <c r="JSP429" s="3"/>
      <c r="JSQ429" s="3"/>
      <c r="JSR429" s="3"/>
      <c r="JSS429" s="3"/>
      <c r="JST429" s="3"/>
      <c r="JSU429" s="3"/>
      <c r="JSV429" s="3"/>
      <c r="JSW429" s="3"/>
      <c r="JSX429" s="3"/>
      <c r="JSY429" s="3"/>
      <c r="JSZ429" s="3"/>
      <c r="JTA429" s="3"/>
      <c r="JTB429" s="3"/>
      <c r="JTC429" s="3"/>
      <c r="JTD429" s="3"/>
      <c r="JTE429" s="3"/>
      <c r="JTF429" s="3"/>
      <c r="JTG429" s="3"/>
      <c r="JTH429" s="3"/>
      <c r="JTI429" s="3"/>
      <c r="JTJ429" s="3"/>
      <c r="JTK429" s="3"/>
      <c r="JTL429" s="3"/>
      <c r="JTM429" s="3"/>
      <c r="JTN429" s="3"/>
      <c r="JTO429" s="3"/>
      <c r="JTP429" s="3"/>
      <c r="JTQ429" s="3"/>
      <c r="JTR429" s="3"/>
      <c r="JTS429" s="3"/>
      <c r="JTT429" s="3"/>
      <c r="JTU429" s="3"/>
      <c r="JTV429" s="3"/>
      <c r="JTW429" s="3"/>
      <c r="JTX429" s="3"/>
      <c r="JTY429" s="3"/>
      <c r="JTZ429" s="3"/>
      <c r="JUA429" s="3"/>
      <c r="JUB429" s="3"/>
      <c r="JUC429" s="3"/>
      <c r="JUD429" s="3"/>
      <c r="JUE429" s="3"/>
      <c r="JUF429" s="3"/>
      <c r="JUG429" s="3"/>
      <c r="JUH429" s="3"/>
      <c r="JUI429" s="3"/>
      <c r="JUJ429" s="3"/>
      <c r="JUK429" s="3"/>
      <c r="JUL429" s="3"/>
      <c r="JUM429" s="3"/>
      <c r="JUN429" s="3"/>
      <c r="JUO429" s="3"/>
      <c r="JUP429" s="3"/>
      <c r="JUQ429" s="3"/>
      <c r="JUR429" s="3"/>
      <c r="JUS429" s="3"/>
      <c r="JUT429" s="3"/>
      <c r="JUU429" s="3"/>
      <c r="JUV429" s="3"/>
      <c r="JUW429" s="3"/>
      <c r="JUX429" s="3"/>
      <c r="JUY429" s="3"/>
      <c r="JUZ429" s="3"/>
      <c r="JVA429" s="3"/>
      <c r="JVB429" s="3"/>
      <c r="JVC429" s="3"/>
      <c r="JVD429" s="3"/>
      <c r="JVE429" s="3"/>
      <c r="JVF429" s="3"/>
      <c r="JVG429" s="3"/>
      <c r="JVH429" s="3"/>
      <c r="JVI429" s="3"/>
      <c r="JVJ429" s="3"/>
      <c r="JVK429" s="3"/>
      <c r="JVL429" s="3"/>
      <c r="JVM429" s="3"/>
      <c r="JVN429" s="3"/>
      <c r="JVO429" s="3"/>
      <c r="JVP429" s="3"/>
      <c r="JVQ429" s="3"/>
      <c r="JVR429" s="3"/>
      <c r="JVS429" s="3"/>
      <c r="JVT429" s="3"/>
      <c r="JVU429" s="3"/>
      <c r="JVV429" s="3"/>
      <c r="JVW429" s="3"/>
      <c r="JVX429" s="3"/>
      <c r="JVY429" s="3"/>
      <c r="JVZ429" s="3"/>
      <c r="JWA429" s="3"/>
      <c r="JWB429" s="3"/>
      <c r="JWC429" s="3"/>
      <c r="JWD429" s="3"/>
      <c r="JWE429" s="3"/>
      <c r="JWF429" s="3"/>
      <c r="JWG429" s="3"/>
      <c r="JWH429" s="3"/>
      <c r="JWI429" s="3"/>
      <c r="JWJ429" s="3"/>
      <c r="JWK429" s="3"/>
      <c r="JWL429" s="3"/>
      <c r="JWM429" s="3"/>
      <c r="JWN429" s="3"/>
      <c r="JWO429" s="3"/>
      <c r="JWP429" s="3"/>
      <c r="JWQ429" s="3"/>
      <c r="JWR429" s="3"/>
      <c r="JWS429" s="3"/>
      <c r="JWT429" s="3"/>
      <c r="JWU429" s="3"/>
      <c r="JWV429" s="3"/>
      <c r="JWW429" s="3"/>
      <c r="JWX429" s="3"/>
      <c r="JWY429" s="3"/>
      <c r="JWZ429" s="3"/>
      <c r="JXA429" s="3"/>
      <c r="JXB429" s="3"/>
      <c r="JXC429" s="3"/>
      <c r="JXD429" s="3"/>
      <c r="JXE429" s="3"/>
      <c r="JXF429" s="3"/>
      <c r="JXG429" s="3"/>
      <c r="JXH429" s="3"/>
      <c r="JXI429" s="3"/>
      <c r="JXJ429" s="3"/>
      <c r="JXK429" s="3"/>
      <c r="JXL429" s="3"/>
      <c r="JXM429" s="3"/>
      <c r="JXN429" s="3"/>
      <c r="JXO429" s="3"/>
      <c r="JXP429" s="3"/>
      <c r="JXQ429" s="3"/>
      <c r="JXR429" s="3"/>
      <c r="JXS429" s="3"/>
      <c r="JXT429" s="3"/>
      <c r="JXU429" s="3"/>
      <c r="JXV429" s="3"/>
      <c r="JXW429" s="3"/>
      <c r="JXX429" s="3"/>
      <c r="JXY429" s="3"/>
      <c r="JXZ429" s="3"/>
      <c r="JYA429" s="3"/>
      <c r="JYB429" s="3"/>
      <c r="JYC429" s="3"/>
      <c r="JYD429" s="3"/>
      <c r="JYE429" s="3"/>
      <c r="JYF429" s="3"/>
      <c r="JYG429" s="3"/>
      <c r="JYH429" s="3"/>
      <c r="JYI429" s="3"/>
      <c r="JYJ429" s="3"/>
      <c r="JYK429" s="3"/>
      <c r="JYL429" s="3"/>
      <c r="JYM429" s="3"/>
      <c r="JYN429" s="3"/>
      <c r="JYO429" s="3"/>
      <c r="JYP429" s="3"/>
      <c r="JYQ429" s="3"/>
      <c r="JYR429" s="3"/>
      <c r="JYS429" s="3"/>
      <c r="JYT429" s="3"/>
      <c r="JYU429" s="3"/>
      <c r="JYV429" s="3"/>
      <c r="JYW429" s="3"/>
      <c r="JYX429" s="3"/>
      <c r="JYY429" s="3"/>
      <c r="JYZ429" s="3"/>
      <c r="JZA429" s="3"/>
      <c r="JZB429" s="3"/>
      <c r="JZC429" s="3"/>
      <c r="JZD429" s="3"/>
      <c r="JZE429" s="3"/>
      <c r="JZF429" s="3"/>
      <c r="JZG429" s="3"/>
      <c r="JZH429" s="3"/>
      <c r="JZI429" s="3"/>
      <c r="JZJ429" s="3"/>
      <c r="JZK429" s="3"/>
      <c r="JZL429" s="3"/>
      <c r="JZM429" s="3"/>
      <c r="JZN429" s="3"/>
      <c r="JZO429" s="3"/>
      <c r="JZP429" s="3"/>
      <c r="JZQ429" s="3"/>
      <c r="JZR429" s="3"/>
      <c r="JZS429" s="3"/>
      <c r="JZT429" s="3"/>
      <c r="JZU429" s="3"/>
      <c r="JZV429" s="3"/>
      <c r="JZW429" s="3"/>
      <c r="JZX429" s="3"/>
      <c r="JZY429" s="3"/>
      <c r="JZZ429" s="3"/>
      <c r="KAA429" s="3"/>
      <c r="KAB429" s="3"/>
      <c r="KAC429" s="3"/>
      <c r="KAD429" s="3"/>
      <c r="KAE429" s="3"/>
      <c r="KAF429" s="3"/>
      <c r="KAG429" s="3"/>
      <c r="KAH429" s="3"/>
      <c r="KAI429" s="3"/>
      <c r="KAJ429" s="3"/>
      <c r="KAK429" s="3"/>
      <c r="KAL429" s="3"/>
      <c r="KAM429" s="3"/>
      <c r="KAN429" s="3"/>
      <c r="KAO429" s="3"/>
      <c r="KAP429" s="3"/>
      <c r="KAQ429" s="3"/>
      <c r="KAR429" s="3"/>
      <c r="KAS429" s="3"/>
      <c r="KAT429" s="3"/>
      <c r="KAU429" s="3"/>
      <c r="KAV429" s="3"/>
      <c r="KAW429" s="3"/>
      <c r="KAX429" s="3"/>
      <c r="KAY429" s="3"/>
      <c r="KAZ429" s="3"/>
      <c r="KBA429" s="3"/>
      <c r="KBB429" s="3"/>
      <c r="KBC429" s="3"/>
      <c r="KBD429" s="3"/>
      <c r="KBE429" s="3"/>
      <c r="KBF429" s="3"/>
      <c r="KBG429" s="3"/>
      <c r="KBH429" s="3"/>
      <c r="KBI429" s="3"/>
      <c r="KBJ429" s="3"/>
      <c r="KBK429" s="3"/>
      <c r="KBL429" s="3"/>
      <c r="KBM429" s="3"/>
      <c r="KBN429" s="3"/>
      <c r="KBO429" s="3"/>
      <c r="KBP429" s="3"/>
      <c r="KBQ429" s="3"/>
      <c r="KBR429" s="3"/>
      <c r="KBS429" s="3"/>
      <c r="KBT429" s="3"/>
      <c r="KBU429" s="3"/>
      <c r="KBV429" s="3"/>
      <c r="KBW429" s="3"/>
      <c r="KBX429" s="3"/>
      <c r="KBY429" s="3"/>
      <c r="KBZ429" s="3"/>
      <c r="KCA429" s="3"/>
      <c r="KCB429" s="3"/>
      <c r="KCC429" s="3"/>
      <c r="KCD429" s="3"/>
      <c r="KCE429" s="3"/>
      <c r="KCF429" s="3"/>
      <c r="KCG429" s="3"/>
      <c r="KCH429" s="3"/>
      <c r="KCI429" s="3"/>
      <c r="KCJ429" s="3"/>
      <c r="KCK429" s="3"/>
      <c r="KCL429" s="3"/>
      <c r="KCM429" s="3"/>
      <c r="KCN429" s="3"/>
      <c r="KCO429" s="3"/>
      <c r="KCP429" s="3"/>
      <c r="KCQ429" s="3"/>
      <c r="KCR429" s="3"/>
      <c r="KCS429" s="3"/>
      <c r="KCT429" s="3"/>
      <c r="KCU429" s="3"/>
      <c r="KCV429" s="3"/>
      <c r="KCW429" s="3"/>
      <c r="KCX429" s="3"/>
      <c r="KCY429" s="3"/>
      <c r="KCZ429" s="3"/>
      <c r="KDA429" s="3"/>
      <c r="KDB429" s="3"/>
      <c r="KDC429" s="3"/>
      <c r="KDD429" s="3"/>
      <c r="KDE429" s="3"/>
      <c r="KDF429" s="3"/>
      <c r="KDG429" s="3"/>
      <c r="KDH429" s="3"/>
      <c r="KDI429" s="3"/>
      <c r="KDJ429" s="3"/>
      <c r="KDK429" s="3"/>
      <c r="KDL429" s="3"/>
      <c r="KDM429" s="3"/>
      <c r="KDN429" s="3"/>
      <c r="KDO429" s="3"/>
      <c r="KDP429" s="3"/>
      <c r="KDQ429" s="3"/>
      <c r="KDR429" s="3"/>
      <c r="KDS429" s="3"/>
      <c r="KDT429" s="3"/>
      <c r="KDU429" s="3"/>
      <c r="KDV429" s="3"/>
      <c r="KDW429" s="3"/>
      <c r="KDX429" s="3"/>
      <c r="KDY429" s="3"/>
      <c r="KDZ429" s="3"/>
      <c r="KEA429" s="3"/>
      <c r="KEB429" s="3"/>
      <c r="KEC429" s="3"/>
      <c r="KED429" s="3"/>
      <c r="KEE429" s="3"/>
      <c r="KEF429" s="3"/>
      <c r="KEG429" s="3"/>
      <c r="KEH429" s="3"/>
      <c r="KEI429" s="3"/>
      <c r="KEJ429" s="3"/>
      <c r="KEK429" s="3"/>
      <c r="KEL429" s="3"/>
      <c r="KEM429" s="3"/>
      <c r="KEN429" s="3"/>
      <c r="KEO429" s="3"/>
      <c r="KEP429" s="3"/>
      <c r="KEQ429" s="3"/>
      <c r="KER429" s="3"/>
      <c r="KES429" s="3"/>
      <c r="KET429" s="3"/>
      <c r="KEU429" s="3"/>
      <c r="KEV429" s="3"/>
      <c r="KEW429" s="3"/>
      <c r="KEX429" s="3"/>
      <c r="KEY429" s="3"/>
      <c r="KEZ429" s="3"/>
      <c r="KFA429" s="3"/>
      <c r="KFB429" s="3"/>
      <c r="KFC429" s="3"/>
      <c r="KFD429" s="3"/>
      <c r="KFE429" s="3"/>
      <c r="KFF429" s="3"/>
      <c r="KFG429" s="3"/>
      <c r="KFH429" s="3"/>
      <c r="KFI429" s="3"/>
      <c r="KFJ429" s="3"/>
      <c r="KFK429" s="3"/>
      <c r="KFL429" s="3"/>
      <c r="KFM429" s="3"/>
      <c r="KFN429" s="3"/>
      <c r="KFO429" s="3"/>
      <c r="KFP429" s="3"/>
      <c r="KFQ429" s="3"/>
      <c r="KFR429" s="3"/>
      <c r="KFS429" s="3"/>
      <c r="KFT429" s="3"/>
      <c r="KFU429" s="3"/>
      <c r="KFV429" s="3"/>
      <c r="KFW429" s="3"/>
      <c r="KFX429" s="3"/>
      <c r="KFY429" s="3"/>
      <c r="KFZ429" s="3"/>
      <c r="KGA429" s="3"/>
      <c r="KGB429" s="3"/>
      <c r="KGC429" s="3"/>
      <c r="KGD429" s="3"/>
      <c r="KGE429" s="3"/>
      <c r="KGF429" s="3"/>
      <c r="KGG429" s="3"/>
      <c r="KGH429" s="3"/>
      <c r="KGI429" s="3"/>
      <c r="KGJ429" s="3"/>
      <c r="KGK429" s="3"/>
      <c r="KGL429" s="3"/>
      <c r="KGM429" s="3"/>
      <c r="KGN429" s="3"/>
      <c r="KGO429" s="3"/>
      <c r="KGP429" s="3"/>
      <c r="KGQ429" s="3"/>
      <c r="KGR429" s="3"/>
      <c r="KGS429" s="3"/>
      <c r="KGT429" s="3"/>
      <c r="KGU429" s="3"/>
      <c r="KGV429" s="3"/>
      <c r="KGW429" s="3"/>
      <c r="KGX429" s="3"/>
      <c r="KGY429" s="3"/>
      <c r="KGZ429" s="3"/>
      <c r="KHA429" s="3"/>
      <c r="KHB429" s="3"/>
      <c r="KHC429" s="3"/>
      <c r="KHD429" s="3"/>
      <c r="KHE429" s="3"/>
      <c r="KHF429" s="3"/>
      <c r="KHG429" s="3"/>
      <c r="KHH429" s="3"/>
      <c r="KHI429" s="3"/>
      <c r="KHJ429" s="3"/>
      <c r="KHK429" s="3"/>
      <c r="KHL429" s="3"/>
      <c r="KHM429" s="3"/>
      <c r="KHN429" s="3"/>
      <c r="KHO429" s="3"/>
      <c r="KHP429" s="3"/>
      <c r="KHQ429" s="3"/>
      <c r="KHR429" s="3"/>
      <c r="KHS429" s="3"/>
      <c r="KHT429" s="3"/>
      <c r="KHU429" s="3"/>
      <c r="KHV429" s="3"/>
      <c r="KHW429" s="3"/>
      <c r="KHX429" s="3"/>
      <c r="KHY429" s="3"/>
      <c r="KHZ429" s="3"/>
      <c r="KIA429" s="3"/>
      <c r="KIB429" s="3"/>
      <c r="KIC429" s="3"/>
      <c r="KID429" s="3"/>
      <c r="KIE429" s="3"/>
      <c r="KIF429" s="3"/>
      <c r="KIG429" s="3"/>
      <c r="KIH429" s="3"/>
      <c r="KII429" s="3"/>
      <c r="KIJ429" s="3"/>
      <c r="KIK429" s="3"/>
      <c r="KIL429" s="3"/>
      <c r="KIM429" s="3"/>
      <c r="KIN429" s="3"/>
      <c r="KIO429" s="3"/>
      <c r="KIP429" s="3"/>
      <c r="KIQ429" s="3"/>
      <c r="KIR429" s="3"/>
      <c r="KIS429" s="3"/>
      <c r="KIT429" s="3"/>
      <c r="KIU429" s="3"/>
      <c r="KIV429" s="3"/>
      <c r="KIW429" s="3"/>
      <c r="KIX429" s="3"/>
      <c r="KIY429" s="3"/>
      <c r="KIZ429" s="3"/>
      <c r="KJA429" s="3"/>
      <c r="KJB429" s="3"/>
      <c r="KJC429" s="3"/>
      <c r="KJD429" s="3"/>
      <c r="KJE429" s="3"/>
      <c r="KJF429" s="3"/>
      <c r="KJG429" s="3"/>
      <c r="KJH429" s="3"/>
      <c r="KJI429" s="3"/>
      <c r="KJJ429" s="3"/>
      <c r="KJK429" s="3"/>
      <c r="KJL429" s="3"/>
      <c r="KJM429" s="3"/>
      <c r="KJN429" s="3"/>
      <c r="KJO429" s="3"/>
      <c r="KJP429" s="3"/>
      <c r="KJQ429" s="3"/>
      <c r="KJR429" s="3"/>
      <c r="KJS429" s="3"/>
      <c r="KJT429" s="3"/>
      <c r="KJU429" s="3"/>
      <c r="KJV429" s="3"/>
      <c r="KJW429" s="3"/>
      <c r="KJX429" s="3"/>
      <c r="KJY429" s="3"/>
      <c r="KJZ429" s="3"/>
      <c r="KKA429" s="3"/>
      <c r="KKB429" s="3"/>
      <c r="KKC429" s="3"/>
      <c r="KKD429" s="3"/>
      <c r="KKE429" s="3"/>
      <c r="KKF429" s="3"/>
      <c r="KKG429" s="3"/>
      <c r="KKH429" s="3"/>
      <c r="KKI429" s="3"/>
      <c r="KKJ429" s="3"/>
      <c r="KKK429" s="3"/>
      <c r="KKL429" s="3"/>
      <c r="KKM429" s="3"/>
      <c r="KKN429" s="3"/>
      <c r="KKO429" s="3"/>
      <c r="KKP429" s="3"/>
      <c r="KKQ429" s="3"/>
      <c r="KKR429" s="3"/>
      <c r="KKS429" s="3"/>
      <c r="KKT429" s="3"/>
      <c r="KKU429" s="3"/>
      <c r="KKV429" s="3"/>
      <c r="KKW429" s="3"/>
      <c r="KKX429" s="3"/>
      <c r="KKY429" s="3"/>
      <c r="KKZ429" s="3"/>
      <c r="KLA429" s="3"/>
      <c r="KLB429" s="3"/>
      <c r="KLC429" s="3"/>
      <c r="KLD429" s="3"/>
      <c r="KLE429" s="3"/>
      <c r="KLF429" s="3"/>
      <c r="KLG429" s="3"/>
      <c r="KLH429" s="3"/>
      <c r="KLI429" s="3"/>
      <c r="KLJ429" s="3"/>
      <c r="KLK429" s="3"/>
      <c r="KLL429" s="3"/>
      <c r="KLM429" s="3"/>
      <c r="KLN429" s="3"/>
      <c r="KLO429" s="3"/>
      <c r="KLP429" s="3"/>
      <c r="KLQ429" s="3"/>
      <c r="KLR429" s="3"/>
      <c r="KLS429" s="3"/>
      <c r="KLT429" s="3"/>
      <c r="KLU429" s="3"/>
      <c r="KLV429" s="3"/>
      <c r="KLW429" s="3"/>
      <c r="KLX429" s="3"/>
      <c r="KLY429" s="3"/>
      <c r="KLZ429" s="3"/>
      <c r="KMA429" s="3"/>
      <c r="KMB429" s="3"/>
      <c r="KMC429" s="3"/>
      <c r="KMD429" s="3"/>
      <c r="KME429" s="3"/>
      <c r="KMF429" s="3"/>
      <c r="KMG429" s="3"/>
      <c r="KMH429" s="3"/>
      <c r="KMI429" s="3"/>
      <c r="KMJ429" s="3"/>
      <c r="KMK429" s="3"/>
      <c r="KML429" s="3"/>
      <c r="KMM429" s="3"/>
      <c r="KMN429" s="3"/>
      <c r="KMO429" s="3"/>
      <c r="KMP429" s="3"/>
      <c r="KMQ429" s="3"/>
      <c r="KMR429" s="3"/>
      <c r="KMS429" s="3"/>
      <c r="KMT429" s="3"/>
      <c r="KMU429" s="3"/>
      <c r="KMV429" s="3"/>
      <c r="KMW429" s="3"/>
      <c r="KMX429" s="3"/>
      <c r="KMY429" s="3"/>
      <c r="KMZ429" s="3"/>
      <c r="KNA429" s="3"/>
      <c r="KNB429" s="3"/>
      <c r="KNC429" s="3"/>
      <c r="KND429" s="3"/>
      <c r="KNE429" s="3"/>
      <c r="KNF429" s="3"/>
      <c r="KNG429" s="3"/>
      <c r="KNH429" s="3"/>
      <c r="KNI429" s="3"/>
      <c r="KNJ429" s="3"/>
      <c r="KNK429" s="3"/>
      <c r="KNL429" s="3"/>
      <c r="KNM429" s="3"/>
      <c r="KNN429" s="3"/>
      <c r="KNO429" s="3"/>
      <c r="KNP429" s="3"/>
      <c r="KNQ429" s="3"/>
      <c r="KNR429" s="3"/>
      <c r="KNS429" s="3"/>
      <c r="KNT429" s="3"/>
      <c r="KNU429" s="3"/>
      <c r="KNV429" s="3"/>
      <c r="KNW429" s="3"/>
      <c r="KNX429" s="3"/>
      <c r="KNY429" s="3"/>
      <c r="KNZ429" s="3"/>
      <c r="KOA429" s="3"/>
      <c r="KOB429" s="3"/>
      <c r="KOC429" s="3"/>
      <c r="KOD429" s="3"/>
      <c r="KOE429" s="3"/>
      <c r="KOF429" s="3"/>
      <c r="KOG429" s="3"/>
      <c r="KOH429" s="3"/>
      <c r="KOI429" s="3"/>
      <c r="KOJ429" s="3"/>
      <c r="KOK429" s="3"/>
      <c r="KOL429" s="3"/>
      <c r="KOM429" s="3"/>
      <c r="KON429" s="3"/>
      <c r="KOO429" s="3"/>
      <c r="KOP429" s="3"/>
      <c r="KOQ429" s="3"/>
      <c r="KOR429" s="3"/>
      <c r="KOS429" s="3"/>
      <c r="KOT429" s="3"/>
      <c r="KOU429" s="3"/>
      <c r="KOV429" s="3"/>
      <c r="KOW429" s="3"/>
      <c r="KOX429" s="3"/>
      <c r="KOY429" s="3"/>
      <c r="KOZ429" s="3"/>
      <c r="KPA429" s="3"/>
      <c r="KPB429" s="3"/>
      <c r="KPC429" s="3"/>
      <c r="KPD429" s="3"/>
      <c r="KPE429" s="3"/>
      <c r="KPF429" s="3"/>
      <c r="KPG429" s="3"/>
      <c r="KPH429" s="3"/>
      <c r="KPI429" s="3"/>
      <c r="KPJ429" s="3"/>
      <c r="KPK429" s="3"/>
      <c r="KPL429" s="3"/>
      <c r="KPM429" s="3"/>
      <c r="KPN429" s="3"/>
      <c r="KPO429" s="3"/>
      <c r="KPP429" s="3"/>
      <c r="KPQ429" s="3"/>
      <c r="KPR429" s="3"/>
      <c r="KPS429" s="3"/>
      <c r="KPT429" s="3"/>
      <c r="KPU429" s="3"/>
      <c r="KPV429" s="3"/>
      <c r="KPW429" s="3"/>
      <c r="KPX429" s="3"/>
      <c r="KPY429" s="3"/>
      <c r="KPZ429" s="3"/>
      <c r="KQA429" s="3"/>
      <c r="KQB429" s="3"/>
      <c r="KQC429" s="3"/>
      <c r="KQD429" s="3"/>
      <c r="KQE429" s="3"/>
      <c r="KQF429" s="3"/>
      <c r="KQG429" s="3"/>
      <c r="KQH429" s="3"/>
      <c r="KQI429" s="3"/>
      <c r="KQJ429" s="3"/>
      <c r="KQK429" s="3"/>
      <c r="KQL429" s="3"/>
      <c r="KQM429" s="3"/>
      <c r="KQN429" s="3"/>
      <c r="KQO429" s="3"/>
      <c r="KQP429" s="3"/>
      <c r="KQQ429" s="3"/>
      <c r="KQR429" s="3"/>
      <c r="KQS429" s="3"/>
      <c r="KQT429" s="3"/>
      <c r="KQU429" s="3"/>
      <c r="KQV429" s="3"/>
      <c r="KQW429" s="3"/>
      <c r="KQX429" s="3"/>
      <c r="KQY429" s="3"/>
      <c r="KQZ429" s="3"/>
      <c r="KRA429" s="3"/>
      <c r="KRB429" s="3"/>
      <c r="KRC429" s="3"/>
      <c r="KRD429" s="3"/>
      <c r="KRE429" s="3"/>
      <c r="KRF429" s="3"/>
      <c r="KRG429" s="3"/>
      <c r="KRH429" s="3"/>
      <c r="KRI429" s="3"/>
      <c r="KRJ429" s="3"/>
      <c r="KRK429" s="3"/>
      <c r="KRL429" s="3"/>
      <c r="KRM429" s="3"/>
      <c r="KRN429" s="3"/>
      <c r="KRO429" s="3"/>
      <c r="KRP429" s="3"/>
      <c r="KRQ429" s="3"/>
      <c r="KRR429" s="3"/>
      <c r="KRS429" s="3"/>
      <c r="KRT429" s="3"/>
      <c r="KRU429" s="3"/>
      <c r="KRV429" s="3"/>
      <c r="KRW429" s="3"/>
      <c r="KRX429" s="3"/>
      <c r="KRY429" s="3"/>
      <c r="KRZ429" s="3"/>
      <c r="KSA429" s="3"/>
      <c r="KSB429" s="3"/>
      <c r="KSC429" s="3"/>
      <c r="KSD429" s="3"/>
      <c r="KSE429" s="3"/>
      <c r="KSF429" s="3"/>
      <c r="KSG429" s="3"/>
      <c r="KSH429" s="3"/>
      <c r="KSI429" s="3"/>
      <c r="KSJ429" s="3"/>
      <c r="KSK429" s="3"/>
      <c r="KSL429" s="3"/>
      <c r="KSM429" s="3"/>
      <c r="KSN429" s="3"/>
      <c r="KSO429" s="3"/>
      <c r="KSP429" s="3"/>
      <c r="KSQ429" s="3"/>
      <c r="KSR429" s="3"/>
      <c r="KSS429" s="3"/>
      <c r="KST429" s="3"/>
      <c r="KSU429" s="3"/>
      <c r="KSV429" s="3"/>
      <c r="KSW429" s="3"/>
      <c r="KSX429" s="3"/>
      <c r="KSY429" s="3"/>
      <c r="KSZ429" s="3"/>
      <c r="KTA429" s="3"/>
      <c r="KTB429" s="3"/>
      <c r="KTC429" s="3"/>
      <c r="KTD429" s="3"/>
      <c r="KTE429" s="3"/>
      <c r="KTF429" s="3"/>
      <c r="KTG429" s="3"/>
      <c r="KTH429" s="3"/>
      <c r="KTI429" s="3"/>
      <c r="KTJ429" s="3"/>
      <c r="KTK429" s="3"/>
      <c r="KTL429" s="3"/>
      <c r="KTM429" s="3"/>
      <c r="KTN429" s="3"/>
      <c r="KTO429" s="3"/>
      <c r="KTP429" s="3"/>
      <c r="KTQ429" s="3"/>
      <c r="KTR429" s="3"/>
      <c r="KTS429" s="3"/>
      <c r="KTT429" s="3"/>
      <c r="KTU429" s="3"/>
      <c r="KTV429" s="3"/>
      <c r="KTW429" s="3"/>
      <c r="KTX429" s="3"/>
      <c r="KTY429" s="3"/>
      <c r="KTZ429" s="3"/>
      <c r="KUA429" s="3"/>
      <c r="KUB429" s="3"/>
      <c r="KUC429" s="3"/>
      <c r="KUD429" s="3"/>
      <c r="KUE429" s="3"/>
      <c r="KUF429" s="3"/>
      <c r="KUG429" s="3"/>
      <c r="KUH429" s="3"/>
      <c r="KUI429" s="3"/>
      <c r="KUJ429" s="3"/>
      <c r="KUK429" s="3"/>
      <c r="KUL429" s="3"/>
      <c r="KUM429" s="3"/>
      <c r="KUN429" s="3"/>
      <c r="KUO429" s="3"/>
      <c r="KUP429" s="3"/>
      <c r="KUQ429" s="3"/>
      <c r="KUR429" s="3"/>
      <c r="KUS429" s="3"/>
      <c r="KUT429" s="3"/>
      <c r="KUU429" s="3"/>
      <c r="KUV429" s="3"/>
      <c r="KUW429" s="3"/>
      <c r="KUX429" s="3"/>
      <c r="KUY429" s="3"/>
      <c r="KUZ429" s="3"/>
      <c r="KVA429" s="3"/>
      <c r="KVB429" s="3"/>
      <c r="KVC429" s="3"/>
      <c r="KVD429" s="3"/>
      <c r="KVE429" s="3"/>
      <c r="KVF429" s="3"/>
      <c r="KVG429" s="3"/>
      <c r="KVH429" s="3"/>
      <c r="KVI429" s="3"/>
      <c r="KVJ429" s="3"/>
      <c r="KVK429" s="3"/>
      <c r="KVL429" s="3"/>
      <c r="KVM429" s="3"/>
      <c r="KVN429" s="3"/>
      <c r="KVO429" s="3"/>
      <c r="KVP429" s="3"/>
      <c r="KVQ429" s="3"/>
      <c r="KVR429" s="3"/>
      <c r="KVS429" s="3"/>
      <c r="KVT429" s="3"/>
      <c r="KVU429" s="3"/>
      <c r="KVV429" s="3"/>
      <c r="KVW429" s="3"/>
      <c r="KVX429" s="3"/>
      <c r="KVY429" s="3"/>
      <c r="KVZ429" s="3"/>
      <c r="KWA429" s="3"/>
      <c r="KWB429" s="3"/>
      <c r="KWC429" s="3"/>
      <c r="KWD429" s="3"/>
      <c r="KWE429" s="3"/>
      <c r="KWF429" s="3"/>
      <c r="KWG429" s="3"/>
      <c r="KWH429" s="3"/>
      <c r="KWI429" s="3"/>
      <c r="KWJ429" s="3"/>
      <c r="KWK429" s="3"/>
      <c r="KWL429" s="3"/>
      <c r="KWM429" s="3"/>
      <c r="KWN429" s="3"/>
      <c r="KWO429" s="3"/>
      <c r="KWP429" s="3"/>
      <c r="KWQ429" s="3"/>
      <c r="KWR429" s="3"/>
      <c r="KWS429" s="3"/>
      <c r="KWT429" s="3"/>
      <c r="KWU429" s="3"/>
      <c r="KWV429" s="3"/>
      <c r="KWW429" s="3"/>
      <c r="KWX429" s="3"/>
      <c r="KWY429" s="3"/>
      <c r="KWZ429" s="3"/>
      <c r="KXA429" s="3"/>
      <c r="KXB429" s="3"/>
      <c r="KXC429" s="3"/>
      <c r="KXD429" s="3"/>
      <c r="KXE429" s="3"/>
      <c r="KXF429" s="3"/>
      <c r="KXG429" s="3"/>
      <c r="KXH429" s="3"/>
      <c r="KXI429" s="3"/>
      <c r="KXJ429" s="3"/>
      <c r="KXK429" s="3"/>
      <c r="KXL429" s="3"/>
      <c r="KXM429" s="3"/>
      <c r="KXN429" s="3"/>
      <c r="KXO429" s="3"/>
      <c r="KXP429" s="3"/>
      <c r="KXQ429" s="3"/>
      <c r="KXR429" s="3"/>
      <c r="KXS429" s="3"/>
      <c r="KXT429" s="3"/>
      <c r="KXU429" s="3"/>
      <c r="KXV429" s="3"/>
      <c r="KXW429" s="3"/>
      <c r="KXX429" s="3"/>
      <c r="KXY429" s="3"/>
      <c r="KXZ429" s="3"/>
      <c r="KYA429" s="3"/>
      <c r="KYB429" s="3"/>
      <c r="KYC429" s="3"/>
      <c r="KYD429" s="3"/>
      <c r="KYE429" s="3"/>
      <c r="KYF429" s="3"/>
      <c r="KYG429" s="3"/>
      <c r="KYH429" s="3"/>
      <c r="KYI429" s="3"/>
      <c r="KYJ429" s="3"/>
      <c r="KYK429" s="3"/>
      <c r="KYL429" s="3"/>
      <c r="KYM429" s="3"/>
      <c r="KYN429" s="3"/>
      <c r="KYO429" s="3"/>
      <c r="KYP429" s="3"/>
      <c r="KYQ429" s="3"/>
      <c r="KYR429" s="3"/>
      <c r="KYS429" s="3"/>
      <c r="KYT429" s="3"/>
      <c r="KYU429" s="3"/>
      <c r="KYV429" s="3"/>
      <c r="KYW429" s="3"/>
      <c r="KYX429" s="3"/>
      <c r="KYY429" s="3"/>
      <c r="KYZ429" s="3"/>
      <c r="KZA429" s="3"/>
      <c r="KZB429" s="3"/>
      <c r="KZC429" s="3"/>
      <c r="KZD429" s="3"/>
      <c r="KZE429" s="3"/>
      <c r="KZF429" s="3"/>
      <c r="KZG429" s="3"/>
      <c r="KZH429" s="3"/>
      <c r="KZI429" s="3"/>
      <c r="KZJ429" s="3"/>
      <c r="KZK429" s="3"/>
      <c r="KZL429" s="3"/>
      <c r="KZM429" s="3"/>
      <c r="KZN429" s="3"/>
      <c r="KZO429" s="3"/>
      <c r="KZP429" s="3"/>
      <c r="KZQ429" s="3"/>
      <c r="KZR429" s="3"/>
      <c r="KZS429" s="3"/>
      <c r="KZT429" s="3"/>
      <c r="KZU429" s="3"/>
      <c r="KZV429" s="3"/>
      <c r="KZW429" s="3"/>
      <c r="KZX429" s="3"/>
      <c r="KZY429" s="3"/>
      <c r="KZZ429" s="3"/>
      <c r="LAA429" s="3"/>
      <c r="LAB429" s="3"/>
      <c r="LAC429" s="3"/>
      <c r="LAD429" s="3"/>
      <c r="LAE429" s="3"/>
      <c r="LAF429" s="3"/>
      <c r="LAG429" s="3"/>
      <c r="LAH429" s="3"/>
      <c r="LAI429" s="3"/>
      <c r="LAJ429" s="3"/>
      <c r="LAK429" s="3"/>
      <c r="LAL429" s="3"/>
      <c r="LAM429" s="3"/>
      <c r="LAN429" s="3"/>
      <c r="LAO429" s="3"/>
      <c r="LAP429" s="3"/>
      <c r="LAQ429" s="3"/>
      <c r="LAR429" s="3"/>
      <c r="LAS429" s="3"/>
      <c r="LAT429" s="3"/>
      <c r="LAU429" s="3"/>
      <c r="LAV429" s="3"/>
      <c r="LAW429" s="3"/>
      <c r="LAX429" s="3"/>
      <c r="LAY429" s="3"/>
      <c r="LAZ429" s="3"/>
      <c r="LBA429" s="3"/>
      <c r="LBB429" s="3"/>
      <c r="LBC429" s="3"/>
      <c r="LBD429" s="3"/>
      <c r="LBE429" s="3"/>
      <c r="LBF429" s="3"/>
      <c r="LBG429" s="3"/>
      <c r="LBH429" s="3"/>
      <c r="LBI429" s="3"/>
      <c r="LBJ429" s="3"/>
      <c r="LBK429" s="3"/>
      <c r="LBL429" s="3"/>
      <c r="LBM429" s="3"/>
      <c r="LBN429" s="3"/>
      <c r="LBO429" s="3"/>
      <c r="LBP429" s="3"/>
      <c r="LBQ429" s="3"/>
      <c r="LBR429" s="3"/>
      <c r="LBS429" s="3"/>
      <c r="LBT429" s="3"/>
      <c r="LBU429" s="3"/>
      <c r="LBV429" s="3"/>
      <c r="LBW429" s="3"/>
      <c r="LBX429" s="3"/>
      <c r="LBY429" s="3"/>
      <c r="LBZ429" s="3"/>
      <c r="LCA429" s="3"/>
      <c r="LCB429" s="3"/>
      <c r="LCC429" s="3"/>
      <c r="LCD429" s="3"/>
      <c r="LCE429" s="3"/>
      <c r="LCF429" s="3"/>
      <c r="LCG429" s="3"/>
      <c r="LCH429" s="3"/>
      <c r="LCI429" s="3"/>
      <c r="LCJ429" s="3"/>
      <c r="LCK429" s="3"/>
      <c r="LCL429" s="3"/>
      <c r="LCM429" s="3"/>
      <c r="LCN429" s="3"/>
      <c r="LCO429" s="3"/>
      <c r="LCP429" s="3"/>
      <c r="LCQ429" s="3"/>
      <c r="LCR429" s="3"/>
      <c r="LCS429" s="3"/>
      <c r="LCT429" s="3"/>
      <c r="LCU429" s="3"/>
      <c r="LCV429" s="3"/>
      <c r="LCW429" s="3"/>
      <c r="LCX429" s="3"/>
      <c r="LCY429" s="3"/>
      <c r="LCZ429" s="3"/>
      <c r="LDA429" s="3"/>
      <c r="LDB429" s="3"/>
      <c r="LDC429" s="3"/>
      <c r="LDD429" s="3"/>
      <c r="LDE429" s="3"/>
      <c r="LDF429" s="3"/>
      <c r="LDG429" s="3"/>
      <c r="LDH429" s="3"/>
      <c r="LDI429" s="3"/>
      <c r="LDJ429" s="3"/>
      <c r="LDK429" s="3"/>
      <c r="LDL429" s="3"/>
      <c r="LDM429" s="3"/>
      <c r="LDN429" s="3"/>
      <c r="LDO429" s="3"/>
      <c r="LDP429" s="3"/>
      <c r="LDQ429" s="3"/>
      <c r="LDR429" s="3"/>
      <c r="LDS429" s="3"/>
      <c r="LDT429" s="3"/>
      <c r="LDU429" s="3"/>
      <c r="LDV429" s="3"/>
      <c r="LDW429" s="3"/>
      <c r="LDX429" s="3"/>
      <c r="LDY429" s="3"/>
      <c r="LDZ429" s="3"/>
      <c r="LEA429" s="3"/>
      <c r="LEB429" s="3"/>
      <c r="LEC429" s="3"/>
      <c r="LED429" s="3"/>
      <c r="LEE429" s="3"/>
      <c r="LEF429" s="3"/>
      <c r="LEG429" s="3"/>
      <c r="LEH429" s="3"/>
      <c r="LEI429" s="3"/>
      <c r="LEJ429" s="3"/>
      <c r="LEK429" s="3"/>
      <c r="LEL429" s="3"/>
      <c r="LEM429" s="3"/>
      <c r="LEN429" s="3"/>
      <c r="LEO429" s="3"/>
      <c r="LEP429" s="3"/>
      <c r="LEQ429" s="3"/>
      <c r="LER429" s="3"/>
      <c r="LES429" s="3"/>
      <c r="LET429" s="3"/>
      <c r="LEU429" s="3"/>
      <c r="LEV429" s="3"/>
      <c r="LEW429" s="3"/>
      <c r="LEX429" s="3"/>
      <c r="LEY429" s="3"/>
      <c r="LEZ429" s="3"/>
      <c r="LFA429" s="3"/>
      <c r="LFB429" s="3"/>
      <c r="LFC429" s="3"/>
      <c r="LFD429" s="3"/>
      <c r="LFE429" s="3"/>
      <c r="LFF429" s="3"/>
      <c r="LFG429" s="3"/>
      <c r="LFH429" s="3"/>
      <c r="LFI429" s="3"/>
      <c r="LFJ429" s="3"/>
      <c r="LFK429" s="3"/>
      <c r="LFL429" s="3"/>
      <c r="LFM429" s="3"/>
      <c r="LFN429" s="3"/>
      <c r="LFO429" s="3"/>
      <c r="LFP429" s="3"/>
      <c r="LFQ429" s="3"/>
      <c r="LFR429" s="3"/>
      <c r="LFS429" s="3"/>
      <c r="LFT429" s="3"/>
      <c r="LFU429" s="3"/>
      <c r="LFV429" s="3"/>
      <c r="LFW429" s="3"/>
      <c r="LFX429" s="3"/>
      <c r="LFY429" s="3"/>
      <c r="LFZ429" s="3"/>
      <c r="LGA429" s="3"/>
      <c r="LGB429" s="3"/>
      <c r="LGC429" s="3"/>
      <c r="LGD429" s="3"/>
      <c r="LGE429" s="3"/>
      <c r="LGF429" s="3"/>
      <c r="LGG429" s="3"/>
      <c r="LGH429" s="3"/>
      <c r="LGI429" s="3"/>
      <c r="LGJ429" s="3"/>
      <c r="LGK429" s="3"/>
      <c r="LGL429" s="3"/>
      <c r="LGM429" s="3"/>
      <c r="LGN429" s="3"/>
      <c r="LGO429" s="3"/>
      <c r="LGP429" s="3"/>
      <c r="LGQ429" s="3"/>
      <c r="LGR429" s="3"/>
      <c r="LGS429" s="3"/>
      <c r="LGT429" s="3"/>
      <c r="LGU429" s="3"/>
      <c r="LGV429" s="3"/>
      <c r="LGW429" s="3"/>
      <c r="LGX429" s="3"/>
      <c r="LGY429" s="3"/>
      <c r="LGZ429" s="3"/>
      <c r="LHA429" s="3"/>
      <c r="LHB429" s="3"/>
      <c r="LHC429" s="3"/>
      <c r="LHD429" s="3"/>
      <c r="LHE429" s="3"/>
      <c r="LHF429" s="3"/>
      <c r="LHG429" s="3"/>
      <c r="LHH429" s="3"/>
      <c r="LHI429" s="3"/>
      <c r="LHJ429" s="3"/>
      <c r="LHK429" s="3"/>
      <c r="LHL429" s="3"/>
      <c r="LHM429" s="3"/>
      <c r="LHN429" s="3"/>
      <c r="LHO429" s="3"/>
      <c r="LHP429" s="3"/>
      <c r="LHQ429" s="3"/>
      <c r="LHR429" s="3"/>
      <c r="LHS429" s="3"/>
      <c r="LHT429" s="3"/>
      <c r="LHU429" s="3"/>
      <c r="LHV429" s="3"/>
      <c r="LHW429" s="3"/>
      <c r="LHX429" s="3"/>
      <c r="LHY429" s="3"/>
      <c r="LHZ429" s="3"/>
      <c r="LIA429" s="3"/>
      <c r="LIB429" s="3"/>
      <c r="LIC429" s="3"/>
      <c r="LID429" s="3"/>
      <c r="LIE429" s="3"/>
      <c r="LIF429" s="3"/>
      <c r="LIG429" s="3"/>
      <c r="LIH429" s="3"/>
      <c r="LII429" s="3"/>
      <c r="LIJ429" s="3"/>
      <c r="LIK429" s="3"/>
      <c r="LIL429" s="3"/>
      <c r="LIM429" s="3"/>
      <c r="LIN429" s="3"/>
      <c r="LIO429" s="3"/>
      <c r="LIP429" s="3"/>
      <c r="LIQ429" s="3"/>
      <c r="LIR429" s="3"/>
      <c r="LIS429" s="3"/>
      <c r="LIT429" s="3"/>
      <c r="LIU429" s="3"/>
      <c r="LIV429" s="3"/>
      <c r="LIW429" s="3"/>
      <c r="LIX429" s="3"/>
      <c r="LIY429" s="3"/>
      <c r="LIZ429" s="3"/>
      <c r="LJA429" s="3"/>
      <c r="LJB429" s="3"/>
      <c r="LJC429" s="3"/>
      <c r="LJD429" s="3"/>
      <c r="LJE429" s="3"/>
      <c r="LJF429" s="3"/>
      <c r="LJG429" s="3"/>
      <c r="LJH429" s="3"/>
      <c r="LJI429" s="3"/>
      <c r="LJJ429" s="3"/>
      <c r="LJK429" s="3"/>
      <c r="LJL429" s="3"/>
      <c r="LJM429" s="3"/>
      <c r="LJN429" s="3"/>
      <c r="LJO429" s="3"/>
      <c r="LJP429" s="3"/>
      <c r="LJQ429" s="3"/>
      <c r="LJR429" s="3"/>
      <c r="LJS429" s="3"/>
      <c r="LJT429" s="3"/>
      <c r="LJU429" s="3"/>
      <c r="LJV429" s="3"/>
      <c r="LJW429" s="3"/>
      <c r="LJX429" s="3"/>
      <c r="LJY429" s="3"/>
      <c r="LJZ429" s="3"/>
      <c r="LKA429" s="3"/>
      <c r="LKB429" s="3"/>
      <c r="LKC429" s="3"/>
      <c r="LKD429" s="3"/>
      <c r="LKE429" s="3"/>
      <c r="LKF429" s="3"/>
      <c r="LKG429" s="3"/>
      <c r="LKH429" s="3"/>
      <c r="LKI429" s="3"/>
      <c r="LKJ429" s="3"/>
      <c r="LKK429" s="3"/>
      <c r="LKL429" s="3"/>
      <c r="LKM429" s="3"/>
      <c r="LKN429" s="3"/>
      <c r="LKO429" s="3"/>
      <c r="LKP429" s="3"/>
      <c r="LKQ429" s="3"/>
      <c r="LKR429" s="3"/>
      <c r="LKS429" s="3"/>
      <c r="LKT429" s="3"/>
      <c r="LKU429" s="3"/>
      <c r="LKV429" s="3"/>
      <c r="LKW429" s="3"/>
      <c r="LKX429" s="3"/>
      <c r="LKY429" s="3"/>
      <c r="LKZ429" s="3"/>
      <c r="LLA429" s="3"/>
      <c r="LLB429" s="3"/>
      <c r="LLC429" s="3"/>
      <c r="LLD429" s="3"/>
      <c r="LLE429" s="3"/>
      <c r="LLF429" s="3"/>
      <c r="LLG429" s="3"/>
      <c r="LLH429" s="3"/>
      <c r="LLI429" s="3"/>
      <c r="LLJ429" s="3"/>
      <c r="LLK429" s="3"/>
      <c r="LLL429" s="3"/>
      <c r="LLM429" s="3"/>
      <c r="LLN429" s="3"/>
      <c r="LLO429" s="3"/>
      <c r="LLP429" s="3"/>
      <c r="LLQ429" s="3"/>
      <c r="LLR429" s="3"/>
      <c r="LLS429" s="3"/>
      <c r="LLT429" s="3"/>
      <c r="LLU429" s="3"/>
      <c r="LLV429" s="3"/>
      <c r="LLW429" s="3"/>
      <c r="LLX429" s="3"/>
      <c r="LLY429" s="3"/>
      <c r="LLZ429" s="3"/>
      <c r="LMA429" s="3"/>
      <c r="LMB429" s="3"/>
      <c r="LMC429" s="3"/>
      <c r="LMD429" s="3"/>
      <c r="LME429" s="3"/>
      <c r="LMF429" s="3"/>
      <c r="LMG429" s="3"/>
      <c r="LMH429" s="3"/>
      <c r="LMI429" s="3"/>
      <c r="LMJ429" s="3"/>
      <c r="LMK429" s="3"/>
      <c r="LML429" s="3"/>
      <c r="LMM429" s="3"/>
      <c r="LMN429" s="3"/>
      <c r="LMO429" s="3"/>
      <c r="LMP429" s="3"/>
      <c r="LMQ429" s="3"/>
      <c r="LMR429" s="3"/>
      <c r="LMS429" s="3"/>
      <c r="LMT429" s="3"/>
      <c r="LMU429" s="3"/>
      <c r="LMV429" s="3"/>
      <c r="LMW429" s="3"/>
      <c r="LMX429" s="3"/>
      <c r="LMY429" s="3"/>
      <c r="LMZ429" s="3"/>
      <c r="LNA429" s="3"/>
      <c r="LNB429" s="3"/>
      <c r="LNC429" s="3"/>
      <c r="LND429" s="3"/>
      <c r="LNE429" s="3"/>
      <c r="LNF429" s="3"/>
      <c r="LNG429" s="3"/>
      <c r="LNH429" s="3"/>
      <c r="LNI429" s="3"/>
      <c r="LNJ429" s="3"/>
      <c r="LNK429" s="3"/>
      <c r="LNL429" s="3"/>
      <c r="LNM429" s="3"/>
      <c r="LNN429" s="3"/>
      <c r="LNO429" s="3"/>
      <c r="LNP429" s="3"/>
      <c r="LNQ429" s="3"/>
      <c r="LNR429" s="3"/>
      <c r="LNS429" s="3"/>
      <c r="LNT429" s="3"/>
      <c r="LNU429" s="3"/>
      <c r="LNV429" s="3"/>
      <c r="LNW429" s="3"/>
      <c r="LNX429" s="3"/>
      <c r="LNY429" s="3"/>
      <c r="LNZ429" s="3"/>
      <c r="LOA429" s="3"/>
      <c r="LOB429" s="3"/>
      <c r="LOC429" s="3"/>
      <c r="LOD429" s="3"/>
      <c r="LOE429" s="3"/>
      <c r="LOF429" s="3"/>
      <c r="LOG429" s="3"/>
      <c r="LOH429" s="3"/>
      <c r="LOI429" s="3"/>
      <c r="LOJ429" s="3"/>
      <c r="LOK429" s="3"/>
      <c r="LOL429" s="3"/>
      <c r="LOM429" s="3"/>
      <c r="LON429" s="3"/>
      <c r="LOO429" s="3"/>
      <c r="LOP429" s="3"/>
      <c r="LOQ429" s="3"/>
      <c r="LOR429" s="3"/>
      <c r="LOS429" s="3"/>
      <c r="LOT429" s="3"/>
      <c r="LOU429" s="3"/>
      <c r="LOV429" s="3"/>
      <c r="LOW429" s="3"/>
      <c r="LOX429" s="3"/>
      <c r="LOY429" s="3"/>
      <c r="LOZ429" s="3"/>
      <c r="LPA429" s="3"/>
      <c r="LPB429" s="3"/>
      <c r="LPC429" s="3"/>
      <c r="LPD429" s="3"/>
      <c r="LPE429" s="3"/>
      <c r="LPF429" s="3"/>
      <c r="LPG429" s="3"/>
      <c r="LPH429" s="3"/>
      <c r="LPI429" s="3"/>
      <c r="LPJ429" s="3"/>
      <c r="LPK429" s="3"/>
      <c r="LPL429" s="3"/>
      <c r="LPM429" s="3"/>
      <c r="LPN429" s="3"/>
      <c r="LPO429" s="3"/>
      <c r="LPP429" s="3"/>
      <c r="LPQ429" s="3"/>
      <c r="LPR429" s="3"/>
      <c r="LPS429" s="3"/>
      <c r="LPT429" s="3"/>
      <c r="LPU429" s="3"/>
      <c r="LPV429" s="3"/>
      <c r="LPW429" s="3"/>
      <c r="LPX429" s="3"/>
      <c r="LPY429" s="3"/>
      <c r="LPZ429" s="3"/>
      <c r="LQA429" s="3"/>
      <c r="LQB429" s="3"/>
      <c r="LQC429" s="3"/>
      <c r="LQD429" s="3"/>
      <c r="LQE429" s="3"/>
      <c r="LQF429" s="3"/>
      <c r="LQG429" s="3"/>
      <c r="LQH429" s="3"/>
      <c r="LQI429" s="3"/>
      <c r="LQJ429" s="3"/>
      <c r="LQK429" s="3"/>
      <c r="LQL429" s="3"/>
      <c r="LQM429" s="3"/>
      <c r="LQN429" s="3"/>
      <c r="LQO429" s="3"/>
      <c r="LQP429" s="3"/>
      <c r="LQQ429" s="3"/>
      <c r="LQR429" s="3"/>
      <c r="LQS429" s="3"/>
      <c r="LQT429" s="3"/>
      <c r="LQU429" s="3"/>
      <c r="LQV429" s="3"/>
      <c r="LQW429" s="3"/>
      <c r="LQX429" s="3"/>
      <c r="LQY429" s="3"/>
      <c r="LQZ429" s="3"/>
      <c r="LRA429" s="3"/>
      <c r="LRB429" s="3"/>
      <c r="LRC429" s="3"/>
      <c r="LRD429" s="3"/>
      <c r="LRE429" s="3"/>
      <c r="LRF429" s="3"/>
      <c r="LRG429" s="3"/>
      <c r="LRH429" s="3"/>
      <c r="LRI429" s="3"/>
      <c r="LRJ429" s="3"/>
      <c r="LRK429" s="3"/>
      <c r="LRL429" s="3"/>
      <c r="LRM429" s="3"/>
      <c r="LRN429" s="3"/>
      <c r="LRO429" s="3"/>
      <c r="LRP429" s="3"/>
      <c r="LRQ429" s="3"/>
      <c r="LRR429" s="3"/>
      <c r="LRS429" s="3"/>
      <c r="LRT429" s="3"/>
      <c r="LRU429" s="3"/>
      <c r="LRV429" s="3"/>
      <c r="LRW429" s="3"/>
      <c r="LRX429" s="3"/>
      <c r="LRY429" s="3"/>
      <c r="LRZ429" s="3"/>
      <c r="LSA429" s="3"/>
      <c r="LSB429" s="3"/>
      <c r="LSC429" s="3"/>
      <c r="LSD429" s="3"/>
      <c r="LSE429" s="3"/>
      <c r="LSF429" s="3"/>
      <c r="LSG429" s="3"/>
      <c r="LSH429" s="3"/>
      <c r="LSI429" s="3"/>
      <c r="LSJ429" s="3"/>
      <c r="LSK429" s="3"/>
      <c r="LSL429" s="3"/>
      <c r="LSM429" s="3"/>
      <c r="LSN429" s="3"/>
      <c r="LSO429" s="3"/>
      <c r="LSP429" s="3"/>
      <c r="LSQ429" s="3"/>
      <c r="LSR429" s="3"/>
      <c r="LSS429" s="3"/>
      <c r="LST429" s="3"/>
      <c r="LSU429" s="3"/>
      <c r="LSV429" s="3"/>
      <c r="LSW429" s="3"/>
      <c r="LSX429" s="3"/>
      <c r="LSY429" s="3"/>
      <c r="LSZ429" s="3"/>
      <c r="LTA429" s="3"/>
      <c r="LTB429" s="3"/>
      <c r="LTC429" s="3"/>
      <c r="LTD429" s="3"/>
      <c r="LTE429" s="3"/>
      <c r="LTF429" s="3"/>
      <c r="LTG429" s="3"/>
      <c r="LTH429" s="3"/>
      <c r="LTI429" s="3"/>
      <c r="LTJ429" s="3"/>
      <c r="LTK429" s="3"/>
      <c r="LTL429" s="3"/>
      <c r="LTM429" s="3"/>
      <c r="LTN429" s="3"/>
      <c r="LTO429" s="3"/>
      <c r="LTP429" s="3"/>
      <c r="LTQ429" s="3"/>
      <c r="LTR429" s="3"/>
      <c r="LTS429" s="3"/>
      <c r="LTT429" s="3"/>
      <c r="LTU429" s="3"/>
      <c r="LTV429" s="3"/>
      <c r="LTW429" s="3"/>
      <c r="LTX429" s="3"/>
      <c r="LTY429" s="3"/>
      <c r="LTZ429" s="3"/>
      <c r="LUA429" s="3"/>
      <c r="LUB429" s="3"/>
      <c r="LUC429" s="3"/>
      <c r="LUD429" s="3"/>
      <c r="LUE429" s="3"/>
      <c r="LUF429" s="3"/>
      <c r="LUG429" s="3"/>
      <c r="LUH429" s="3"/>
      <c r="LUI429" s="3"/>
      <c r="LUJ429" s="3"/>
      <c r="LUK429" s="3"/>
      <c r="LUL429" s="3"/>
      <c r="LUM429" s="3"/>
      <c r="LUN429" s="3"/>
      <c r="LUO429" s="3"/>
      <c r="LUP429" s="3"/>
      <c r="LUQ429" s="3"/>
      <c r="LUR429" s="3"/>
      <c r="LUS429" s="3"/>
      <c r="LUT429" s="3"/>
      <c r="LUU429" s="3"/>
      <c r="LUV429" s="3"/>
      <c r="LUW429" s="3"/>
      <c r="LUX429" s="3"/>
      <c r="LUY429" s="3"/>
      <c r="LUZ429" s="3"/>
      <c r="LVA429" s="3"/>
      <c r="LVB429" s="3"/>
      <c r="LVC429" s="3"/>
      <c r="LVD429" s="3"/>
      <c r="LVE429" s="3"/>
      <c r="LVF429" s="3"/>
      <c r="LVG429" s="3"/>
      <c r="LVH429" s="3"/>
      <c r="LVI429" s="3"/>
      <c r="LVJ429" s="3"/>
      <c r="LVK429" s="3"/>
      <c r="LVL429" s="3"/>
      <c r="LVM429" s="3"/>
      <c r="LVN429" s="3"/>
      <c r="LVO429" s="3"/>
      <c r="LVP429" s="3"/>
      <c r="LVQ429" s="3"/>
      <c r="LVR429" s="3"/>
      <c r="LVS429" s="3"/>
      <c r="LVT429" s="3"/>
      <c r="LVU429" s="3"/>
      <c r="LVV429" s="3"/>
      <c r="LVW429" s="3"/>
      <c r="LVX429" s="3"/>
      <c r="LVY429" s="3"/>
      <c r="LVZ429" s="3"/>
      <c r="LWA429" s="3"/>
      <c r="LWB429" s="3"/>
      <c r="LWC429" s="3"/>
      <c r="LWD429" s="3"/>
      <c r="LWE429" s="3"/>
      <c r="LWF429" s="3"/>
      <c r="LWG429" s="3"/>
      <c r="LWH429" s="3"/>
      <c r="LWI429" s="3"/>
      <c r="LWJ429" s="3"/>
      <c r="LWK429" s="3"/>
      <c r="LWL429" s="3"/>
      <c r="LWM429" s="3"/>
      <c r="LWN429" s="3"/>
      <c r="LWO429" s="3"/>
      <c r="LWP429" s="3"/>
      <c r="LWQ429" s="3"/>
      <c r="LWR429" s="3"/>
      <c r="LWS429" s="3"/>
      <c r="LWT429" s="3"/>
      <c r="LWU429" s="3"/>
      <c r="LWV429" s="3"/>
      <c r="LWW429" s="3"/>
      <c r="LWX429" s="3"/>
      <c r="LWY429" s="3"/>
      <c r="LWZ429" s="3"/>
      <c r="LXA429" s="3"/>
      <c r="LXB429" s="3"/>
      <c r="LXC429" s="3"/>
      <c r="LXD429" s="3"/>
      <c r="LXE429" s="3"/>
      <c r="LXF429" s="3"/>
      <c r="LXG429" s="3"/>
      <c r="LXH429" s="3"/>
      <c r="LXI429" s="3"/>
      <c r="LXJ429" s="3"/>
      <c r="LXK429" s="3"/>
      <c r="LXL429" s="3"/>
      <c r="LXM429" s="3"/>
      <c r="LXN429" s="3"/>
      <c r="LXO429" s="3"/>
      <c r="LXP429" s="3"/>
      <c r="LXQ429" s="3"/>
      <c r="LXR429" s="3"/>
      <c r="LXS429" s="3"/>
      <c r="LXT429" s="3"/>
      <c r="LXU429" s="3"/>
      <c r="LXV429" s="3"/>
      <c r="LXW429" s="3"/>
      <c r="LXX429" s="3"/>
      <c r="LXY429" s="3"/>
      <c r="LXZ429" s="3"/>
      <c r="LYA429" s="3"/>
      <c r="LYB429" s="3"/>
      <c r="LYC429" s="3"/>
      <c r="LYD429" s="3"/>
      <c r="LYE429" s="3"/>
      <c r="LYF429" s="3"/>
      <c r="LYG429" s="3"/>
      <c r="LYH429" s="3"/>
      <c r="LYI429" s="3"/>
      <c r="LYJ429" s="3"/>
      <c r="LYK429" s="3"/>
      <c r="LYL429" s="3"/>
      <c r="LYM429" s="3"/>
      <c r="LYN429" s="3"/>
      <c r="LYO429" s="3"/>
      <c r="LYP429" s="3"/>
      <c r="LYQ429" s="3"/>
      <c r="LYR429" s="3"/>
      <c r="LYS429" s="3"/>
      <c r="LYT429" s="3"/>
      <c r="LYU429" s="3"/>
      <c r="LYV429" s="3"/>
      <c r="LYW429" s="3"/>
      <c r="LYX429" s="3"/>
      <c r="LYY429" s="3"/>
      <c r="LYZ429" s="3"/>
      <c r="LZA429" s="3"/>
      <c r="LZB429" s="3"/>
      <c r="LZC429" s="3"/>
      <c r="LZD429" s="3"/>
      <c r="LZE429" s="3"/>
      <c r="LZF429" s="3"/>
      <c r="LZG429" s="3"/>
      <c r="LZH429" s="3"/>
      <c r="LZI429" s="3"/>
      <c r="LZJ429" s="3"/>
      <c r="LZK429" s="3"/>
      <c r="LZL429" s="3"/>
      <c r="LZM429" s="3"/>
      <c r="LZN429" s="3"/>
      <c r="LZO429" s="3"/>
      <c r="LZP429" s="3"/>
      <c r="LZQ429" s="3"/>
      <c r="LZR429" s="3"/>
      <c r="LZS429" s="3"/>
      <c r="LZT429" s="3"/>
      <c r="LZU429" s="3"/>
      <c r="LZV429" s="3"/>
      <c r="LZW429" s="3"/>
      <c r="LZX429" s="3"/>
      <c r="LZY429" s="3"/>
      <c r="LZZ429" s="3"/>
      <c r="MAA429" s="3"/>
      <c r="MAB429" s="3"/>
      <c r="MAC429" s="3"/>
      <c r="MAD429" s="3"/>
      <c r="MAE429" s="3"/>
      <c r="MAF429" s="3"/>
      <c r="MAG429" s="3"/>
      <c r="MAH429" s="3"/>
      <c r="MAI429" s="3"/>
      <c r="MAJ429" s="3"/>
      <c r="MAK429" s="3"/>
      <c r="MAL429" s="3"/>
      <c r="MAM429" s="3"/>
      <c r="MAN429" s="3"/>
      <c r="MAO429" s="3"/>
      <c r="MAP429" s="3"/>
      <c r="MAQ429" s="3"/>
      <c r="MAR429" s="3"/>
      <c r="MAS429" s="3"/>
      <c r="MAT429" s="3"/>
      <c r="MAU429" s="3"/>
      <c r="MAV429" s="3"/>
      <c r="MAW429" s="3"/>
      <c r="MAX429" s="3"/>
      <c r="MAY429" s="3"/>
      <c r="MAZ429" s="3"/>
      <c r="MBA429" s="3"/>
      <c r="MBB429" s="3"/>
      <c r="MBC429" s="3"/>
      <c r="MBD429" s="3"/>
      <c r="MBE429" s="3"/>
      <c r="MBF429" s="3"/>
      <c r="MBG429" s="3"/>
      <c r="MBH429" s="3"/>
      <c r="MBI429" s="3"/>
      <c r="MBJ429" s="3"/>
      <c r="MBK429" s="3"/>
      <c r="MBL429" s="3"/>
      <c r="MBM429" s="3"/>
      <c r="MBN429" s="3"/>
      <c r="MBO429" s="3"/>
      <c r="MBP429" s="3"/>
      <c r="MBQ429" s="3"/>
      <c r="MBR429" s="3"/>
      <c r="MBS429" s="3"/>
      <c r="MBT429" s="3"/>
      <c r="MBU429" s="3"/>
      <c r="MBV429" s="3"/>
      <c r="MBW429" s="3"/>
      <c r="MBX429" s="3"/>
      <c r="MBY429" s="3"/>
      <c r="MBZ429" s="3"/>
      <c r="MCA429" s="3"/>
      <c r="MCB429" s="3"/>
      <c r="MCC429" s="3"/>
      <c r="MCD429" s="3"/>
      <c r="MCE429" s="3"/>
      <c r="MCF429" s="3"/>
      <c r="MCG429" s="3"/>
      <c r="MCH429" s="3"/>
      <c r="MCI429" s="3"/>
      <c r="MCJ429" s="3"/>
      <c r="MCK429" s="3"/>
      <c r="MCL429" s="3"/>
      <c r="MCM429" s="3"/>
      <c r="MCN429" s="3"/>
      <c r="MCO429" s="3"/>
      <c r="MCP429" s="3"/>
      <c r="MCQ429" s="3"/>
      <c r="MCR429" s="3"/>
      <c r="MCS429" s="3"/>
      <c r="MCT429" s="3"/>
      <c r="MCU429" s="3"/>
      <c r="MCV429" s="3"/>
      <c r="MCW429" s="3"/>
      <c r="MCX429" s="3"/>
      <c r="MCY429" s="3"/>
      <c r="MCZ429" s="3"/>
      <c r="MDA429" s="3"/>
      <c r="MDB429" s="3"/>
      <c r="MDC429" s="3"/>
      <c r="MDD429" s="3"/>
      <c r="MDE429" s="3"/>
      <c r="MDF429" s="3"/>
      <c r="MDG429" s="3"/>
      <c r="MDH429" s="3"/>
      <c r="MDI429" s="3"/>
      <c r="MDJ429" s="3"/>
      <c r="MDK429" s="3"/>
      <c r="MDL429" s="3"/>
      <c r="MDM429" s="3"/>
      <c r="MDN429" s="3"/>
      <c r="MDO429" s="3"/>
      <c r="MDP429" s="3"/>
      <c r="MDQ429" s="3"/>
      <c r="MDR429" s="3"/>
      <c r="MDS429" s="3"/>
      <c r="MDT429" s="3"/>
      <c r="MDU429" s="3"/>
      <c r="MDV429" s="3"/>
      <c r="MDW429" s="3"/>
      <c r="MDX429" s="3"/>
      <c r="MDY429" s="3"/>
      <c r="MDZ429" s="3"/>
      <c r="MEA429" s="3"/>
      <c r="MEB429" s="3"/>
      <c r="MEC429" s="3"/>
      <c r="MED429" s="3"/>
      <c r="MEE429" s="3"/>
      <c r="MEF429" s="3"/>
      <c r="MEG429" s="3"/>
      <c r="MEH429" s="3"/>
      <c r="MEI429" s="3"/>
      <c r="MEJ429" s="3"/>
      <c r="MEK429" s="3"/>
      <c r="MEL429" s="3"/>
      <c r="MEM429" s="3"/>
      <c r="MEN429" s="3"/>
      <c r="MEO429" s="3"/>
      <c r="MEP429" s="3"/>
      <c r="MEQ429" s="3"/>
      <c r="MER429" s="3"/>
      <c r="MES429" s="3"/>
      <c r="MET429" s="3"/>
      <c r="MEU429" s="3"/>
      <c r="MEV429" s="3"/>
      <c r="MEW429" s="3"/>
      <c r="MEX429" s="3"/>
      <c r="MEY429" s="3"/>
      <c r="MEZ429" s="3"/>
      <c r="MFA429" s="3"/>
      <c r="MFB429" s="3"/>
      <c r="MFC429" s="3"/>
      <c r="MFD429" s="3"/>
      <c r="MFE429" s="3"/>
      <c r="MFF429" s="3"/>
      <c r="MFG429" s="3"/>
      <c r="MFH429" s="3"/>
      <c r="MFI429" s="3"/>
      <c r="MFJ429" s="3"/>
      <c r="MFK429" s="3"/>
      <c r="MFL429" s="3"/>
      <c r="MFM429" s="3"/>
      <c r="MFN429" s="3"/>
      <c r="MFO429" s="3"/>
      <c r="MFP429" s="3"/>
      <c r="MFQ429" s="3"/>
      <c r="MFR429" s="3"/>
      <c r="MFS429" s="3"/>
      <c r="MFT429" s="3"/>
      <c r="MFU429" s="3"/>
      <c r="MFV429" s="3"/>
      <c r="MFW429" s="3"/>
      <c r="MFX429" s="3"/>
      <c r="MFY429" s="3"/>
      <c r="MFZ429" s="3"/>
      <c r="MGA429" s="3"/>
      <c r="MGB429" s="3"/>
      <c r="MGC429" s="3"/>
      <c r="MGD429" s="3"/>
      <c r="MGE429" s="3"/>
      <c r="MGF429" s="3"/>
      <c r="MGG429" s="3"/>
      <c r="MGH429" s="3"/>
      <c r="MGI429" s="3"/>
      <c r="MGJ429" s="3"/>
      <c r="MGK429" s="3"/>
      <c r="MGL429" s="3"/>
      <c r="MGM429" s="3"/>
      <c r="MGN429" s="3"/>
      <c r="MGO429" s="3"/>
      <c r="MGP429" s="3"/>
      <c r="MGQ429" s="3"/>
      <c r="MGR429" s="3"/>
      <c r="MGS429" s="3"/>
      <c r="MGT429" s="3"/>
      <c r="MGU429" s="3"/>
      <c r="MGV429" s="3"/>
      <c r="MGW429" s="3"/>
      <c r="MGX429" s="3"/>
      <c r="MGY429" s="3"/>
      <c r="MGZ429" s="3"/>
      <c r="MHA429" s="3"/>
      <c r="MHB429" s="3"/>
      <c r="MHC429" s="3"/>
      <c r="MHD429" s="3"/>
      <c r="MHE429" s="3"/>
      <c r="MHF429" s="3"/>
      <c r="MHG429" s="3"/>
      <c r="MHH429" s="3"/>
      <c r="MHI429" s="3"/>
      <c r="MHJ429" s="3"/>
      <c r="MHK429" s="3"/>
      <c r="MHL429" s="3"/>
      <c r="MHM429" s="3"/>
      <c r="MHN429" s="3"/>
      <c r="MHO429" s="3"/>
      <c r="MHP429" s="3"/>
      <c r="MHQ429" s="3"/>
      <c r="MHR429" s="3"/>
      <c r="MHS429" s="3"/>
      <c r="MHT429" s="3"/>
      <c r="MHU429" s="3"/>
      <c r="MHV429" s="3"/>
      <c r="MHW429" s="3"/>
      <c r="MHX429" s="3"/>
      <c r="MHY429" s="3"/>
      <c r="MHZ429" s="3"/>
      <c r="MIA429" s="3"/>
      <c r="MIB429" s="3"/>
      <c r="MIC429" s="3"/>
      <c r="MID429" s="3"/>
      <c r="MIE429" s="3"/>
      <c r="MIF429" s="3"/>
      <c r="MIG429" s="3"/>
      <c r="MIH429" s="3"/>
      <c r="MII429" s="3"/>
      <c r="MIJ429" s="3"/>
      <c r="MIK429" s="3"/>
      <c r="MIL429" s="3"/>
      <c r="MIM429" s="3"/>
      <c r="MIN429" s="3"/>
      <c r="MIO429" s="3"/>
      <c r="MIP429" s="3"/>
      <c r="MIQ429" s="3"/>
      <c r="MIR429" s="3"/>
      <c r="MIS429" s="3"/>
      <c r="MIT429" s="3"/>
      <c r="MIU429" s="3"/>
      <c r="MIV429" s="3"/>
      <c r="MIW429" s="3"/>
      <c r="MIX429" s="3"/>
      <c r="MIY429" s="3"/>
      <c r="MIZ429" s="3"/>
      <c r="MJA429" s="3"/>
      <c r="MJB429" s="3"/>
      <c r="MJC429" s="3"/>
      <c r="MJD429" s="3"/>
      <c r="MJE429" s="3"/>
      <c r="MJF429" s="3"/>
      <c r="MJG429" s="3"/>
      <c r="MJH429" s="3"/>
      <c r="MJI429" s="3"/>
      <c r="MJJ429" s="3"/>
      <c r="MJK429" s="3"/>
      <c r="MJL429" s="3"/>
      <c r="MJM429" s="3"/>
      <c r="MJN429" s="3"/>
      <c r="MJO429" s="3"/>
      <c r="MJP429" s="3"/>
      <c r="MJQ429" s="3"/>
      <c r="MJR429" s="3"/>
      <c r="MJS429" s="3"/>
      <c r="MJT429" s="3"/>
      <c r="MJU429" s="3"/>
      <c r="MJV429" s="3"/>
      <c r="MJW429" s="3"/>
      <c r="MJX429" s="3"/>
      <c r="MJY429" s="3"/>
      <c r="MJZ429" s="3"/>
      <c r="MKA429" s="3"/>
      <c r="MKB429" s="3"/>
      <c r="MKC429" s="3"/>
      <c r="MKD429" s="3"/>
      <c r="MKE429" s="3"/>
      <c r="MKF429" s="3"/>
      <c r="MKG429" s="3"/>
      <c r="MKH429" s="3"/>
      <c r="MKI429" s="3"/>
      <c r="MKJ429" s="3"/>
      <c r="MKK429" s="3"/>
      <c r="MKL429" s="3"/>
      <c r="MKM429" s="3"/>
      <c r="MKN429" s="3"/>
      <c r="MKO429" s="3"/>
      <c r="MKP429" s="3"/>
      <c r="MKQ429" s="3"/>
      <c r="MKR429" s="3"/>
      <c r="MKS429" s="3"/>
      <c r="MKT429" s="3"/>
      <c r="MKU429" s="3"/>
      <c r="MKV429" s="3"/>
      <c r="MKW429" s="3"/>
      <c r="MKX429" s="3"/>
      <c r="MKY429" s="3"/>
      <c r="MKZ429" s="3"/>
      <c r="MLA429" s="3"/>
      <c r="MLB429" s="3"/>
      <c r="MLC429" s="3"/>
      <c r="MLD429" s="3"/>
      <c r="MLE429" s="3"/>
      <c r="MLF429" s="3"/>
      <c r="MLG429" s="3"/>
      <c r="MLH429" s="3"/>
      <c r="MLI429" s="3"/>
      <c r="MLJ429" s="3"/>
      <c r="MLK429" s="3"/>
      <c r="MLL429" s="3"/>
      <c r="MLM429" s="3"/>
      <c r="MLN429" s="3"/>
      <c r="MLO429" s="3"/>
      <c r="MLP429" s="3"/>
      <c r="MLQ429" s="3"/>
      <c r="MLR429" s="3"/>
      <c r="MLS429" s="3"/>
      <c r="MLT429" s="3"/>
      <c r="MLU429" s="3"/>
      <c r="MLV429" s="3"/>
      <c r="MLW429" s="3"/>
      <c r="MLX429" s="3"/>
      <c r="MLY429" s="3"/>
      <c r="MLZ429" s="3"/>
      <c r="MMA429" s="3"/>
      <c r="MMB429" s="3"/>
      <c r="MMC429" s="3"/>
      <c r="MMD429" s="3"/>
      <c r="MME429" s="3"/>
      <c r="MMF429" s="3"/>
      <c r="MMG429" s="3"/>
      <c r="MMH429" s="3"/>
      <c r="MMI429" s="3"/>
      <c r="MMJ429" s="3"/>
      <c r="MMK429" s="3"/>
      <c r="MML429" s="3"/>
      <c r="MMM429" s="3"/>
      <c r="MMN429" s="3"/>
      <c r="MMO429" s="3"/>
      <c r="MMP429" s="3"/>
      <c r="MMQ429" s="3"/>
      <c r="MMR429" s="3"/>
      <c r="MMS429" s="3"/>
      <c r="MMT429" s="3"/>
      <c r="MMU429" s="3"/>
      <c r="MMV429" s="3"/>
      <c r="MMW429" s="3"/>
      <c r="MMX429" s="3"/>
      <c r="MMY429" s="3"/>
      <c r="MMZ429" s="3"/>
      <c r="MNA429" s="3"/>
      <c r="MNB429" s="3"/>
      <c r="MNC429" s="3"/>
      <c r="MND429" s="3"/>
      <c r="MNE429" s="3"/>
      <c r="MNF429" s="3"/>
      <c r="MNG429" s="3"/>
      <c r="MNH429" s="3"/>
      <c r="MNI429" s="3"/>
      <c r="MNJ429" s="3"/>
      <c r="MNK429" s="3"/>
      <c r="MNL429" s="3"/>
      <c r="MNM429" s="3"/>
      <c r="MNN429" s="3"/>
      <c r="MNO429" s="3"/>
      <c r="MNP429" s="3"/>
      <c r="MNQ429" s="3"/>
      <c r="MNR429" s="3"/>
      <c r="MNS429" s="3"/>
      <c r="MNT429" s="3"/>
      <c r="MNU429" s="3"/>
      <c r="MNV429" s="3"/>
      <c r="MNW429" s="3"/>
      <c r="MNX429" s="3"/>
      <c r="MNY429" s="3"/>
      <c r="MNZ429" s="3"/>
      <c r="MOA429" s="3"/>
      <c r="MOB429" s="3"/>
      <c r="MOC429" s="3"/>
      <c r="MOD429" s="3"/>
      <c r="MOE429" s="3"/>
      <c r="MOF429" s="3"/>
      <c r="MOG429" s="3"/>
      <c r="MOH429" s="3"/>
      <c r="MOI429" s="3"/>
      <c r="MOJ429" s="3"/>
      <c r="MOK429" s="3"/>
      <c r="MOL429" s="3"/>
      <c r="MOM429" s="3"/>
      <c r="MON429" s="3"/>
      <c r="MOO429" s="3"/>
      <c r="MOP429" s="3"/>
      <c r="MOQ429" s="3"/>
      <c r="MOR429" s="3"/>
      <c r="MOS429" s="3"/>
      <c r="MOT429" s="3"/>
      <c r="MOU429" s="3"/>
      <c r="MOV429" s="3"/>
      <c r="MOW429" s="3"/>
      <c r="MOX429" s="3"/>
      <c r="MOY429" s="3"/>
      <c r="MOZ429" s="3"/>
      <c r="MPA429" s="3"/>
      <c r="MPB429" s="3"/>
      <c r="MPC429" s="3"/>
      <c r="MPD429" s="3"/>
      <c r="MPE429" s="3"/>
      <c r="MPF429" s="3"/>
      <c r="MPG429" s="3"/>
      <c r="MPH429" s="3"/>
      <c r="MPI429" s="3"/>
      <c r="MPJ429" s="3"/>
      <c r="MPK429" s="3"/>
      <c r="MPL429" s="3"/>
      <c r="MPM429" s="3"/>
      <c r="MPN429" s="3"/>
      <c r="MPO429" s="3"/>
      <c r="MPP429" s="3"/>
      <c r="MPQ429" s="3"/>
      <c r="MPR429" s="3"/>
      <c r="MPS429" s="3"/>
      <c r="MPT429" s="3"/>
      <c r="MPU429" s="3"/>
      <c r="MPV429" s="3"/>
      <c r="MPW429" s="3"/>
      <c r="MPX429" s="3"/>
      <c r="MPY429" s="3"/>
      <c r="MPZ429" s="3"/>
      <c r="MQA429" s="3"/>
      <c r="MQB429" s="3"/>
      <c r="MQC429" s="3"/>
      <c r="MQD429" s="3"/>
      <c r="MQE429" s="3"/>
      <c r="MQF429" s="3"/>
      <c r="MQG429" s="3"/>
      <c r="MQH429" s="3"/>
      <c r="MQI429" s="3"/>
      <c r="MQJ429" s="3"/>
      <c r="MQK429" s="3"/>
      <c r="MQL429" s="3"/>
      <c r="MQM429" s="3"/>
      <c r="MQN429" s="3"/>
      <c r="MQO429" s="3"/>
      <c r="MQP429" s="3"/>
      <c r="MQQ429" s="3"/>
      <c r="MQR429" s="3"/>
      <c r="MQS429" s="3"/>
      <c r="MQT429" s="3"/>
      <c r="MQU429" s="3"/>
      <c r="MQV429" s="3"/>
      <c r="MQW429" s="3"/>
      <c r="MQX429" s="3"/>
      <c r="MQY429" s="3"/>
      <c r="MQZ429" s="3"/>
      <c r="MRA429" s="3"/>
      <c r="MRB429" s="3"/>
      <c r="MRC429" s="3"/>
      <c r="MRD429" s="3"/>
      <c r="MRE429" s="3"/>
      <c r="MRF429" s="3"/>
      <c r="MRG429" s="3"/>
      <c r="MRH429" s="3"/>
      <c r="MRI429" s="3"/>
      <c r="MRJ429" s="3"/>
      <c r="MRK429" s="3"/>
      <c r="MRL429" s="3"/>
      <c r="MRM429" s="3"/>
      <c r="MRN429" s="3"/>
      <c r="MRO429" s="3"/>
      <c r="MRP429" s="3"/>
      <c r="MRQ429" s="3"/>
      <c r="MRR429" s="3"/>
      <c r="MRS429" s="3"/>
      <c r="MRT429" s="3"/>
      <c r="MRU429" s="3"/>
      <c r="MRV429" s="3"/>
      <c r="MRW429" s="3"/>
      <c r="MRX429" s="3"/>
      <c r="MRY429" s="3"/>
      <c r="MRZ429" s="3"/>
      <c r="MSA429" s="3"/>
      <c r="MSB429" s="3"/>
      <c r="MSC429" s="3"/>
      <c r="MSD429" s="3"/>
      <c r="MSE429" s="3"/>
      <c r="MSF429" s="3"/>
      <c r="MSG429" s="3"/>
      <c r="MSH429" s="3"/>
      <c r="MSI429" s="3"/>
      <c r="MSJ429" s="3"/>
      <c r="MSK429" s="3"/>
      <c r="MSL429" s="3"/>
      <c r="MSM429" s="3"/>
      <c r="MSN429" s="3"/>
      <c r="MSO429" s="3"/>
      <c r="MSP429" s="3"/>
      <c r="MSQ429" s="3"/>
      <c r="MSR429" s="3"/>
      <c r="MSS429" s="3"/>
      <c r="MST429" s="3"/>
      <c r="MSU429" s="3"/>
      <c r="MSV429" s="3"/>
      <c r="MSW429" s="3"/>
      <c r="MSX429" s="3"/>
      <c r="MSY429" s="3"/>
      <c r="MSZ429" s="3"/>
      <c r="MTA429" s="3"/>
      <c r="MTB429" s="3"/>
      <c r="MTC429" s="3"/>
      <c r="MTD429" s="3"/>
      <c r="MTE429" s="3"/>
      <c r="MTF429" s="3"/>
      <c r="MTG429" s="3"/>
      <c r="MTH429" s="3"/>
      <c r="MTI429" s="3"/>
      <c r="MTJ429" s="3"/>
      <c r="MTK429" s="3"/>
      <c r="MTL429" s="3"/>
      <c r="MTM429" s="3"/>
      <c r="MTN429" s="3"/>
      <c r="MTO429" s="3"/>
      <c r="MTP429" s="3"/>
      <c r="MTQ429" s="3"/>
      <c r="MTR429" s="3"/>
      <c r="MTS429" s="3"/>
      <c r="MTT429" s="3"/>
      <c r="MTU429" s="3"/>
      <c r="MTV429" s="3"/>
      <c r="MTW429" s="3"/>
      <c r="MTX429" s="3"/>
      <c r="MTY429" s="3"/>
      <c r="MTZ429" s="3"/>
      <c r="MUA429" s="3"/>
      <c r="MUB429" s="3"/>
      <c r="MUC429" s="3"/>
      <c r="MUD429" s="3"/>
      <c r="MUE429" s="3"/>
      <c r="MUF429" s="3"/>
      <c r="MUG429" s="3"/>
      <c r="MUH429" s="3"/>
      <c r="MUI429" s="3"/>
      <c r="MUJ429" s="3"/>
      <c r="MUK429" s="3"/>
      <c r="MUL429" s="3"/>
      <c r="MUM429" s="3"/>
      <c r="MUN429" s="3"/>
      <c r="MUO429" s="3"/>
      <c r="MUP429" s="3"/>
      <c r="MUQ429" s="3"/>
      <c r="MUR429" s="3"/>
      <c r="MUS429" s="3"/>
      <c r="MUT429" s="3"/>
      <c r="MUU429" s="3"/>
      <c r="MUV429" s="3"/>
      <c r="MUW429" s="3"/>
      <c r="MUX429" s="3"/>
      <c r="MUY429" s="3"/>
      <c r="MUZ429" s="3"/>
      <c r="MVA429" s="3"/>
      <c r="MVB429" s="3"/>
      <c r="MVC429" s="3"/>
      <c r="MVD429" s="3"/>
      <c r="MVE429" s="3"/>
      <c r="MVF429" s="3"/>
      <c r="MVG429" s="3"/>
      <c r="MVH429" s="3"/>
      <c r="MVI429" s="3"/>
      <c r="MVJ429" s="3"/>
      <c r="MVK429" s="3"/>
      <c r="MVL429" s="3"/>
      <c r="MVM429" s="3"/>
      <c r="MVN429" s="3"/>
      <c r="MVO429" s="3"/>
      <c r="MVP429" s="3"/>
      <c r="MVQ429" s="3"/>
      <c r="MVR429" s="3"/>
      <c r="MVS429" s="3"/>
      <c r="MVT429" s="3"/>
      <c r="MVU429" s="3"/>
      <c r="MVV429" s="3"/>
      <c r="MVW429" s="3"/>
      <c r="MVX429" s="3"/>
      <c r="MVY429" s="3"/>
      <c r="MVZ429" s="3"/>
      <c r="MWA429" s="3"/>
      <c r="MWB429" s="3"/>
      <c r="MWC429" s="3"/>
      <c r="MWD429" s="3"/>
      <c r="MWE429" s="3"/>
      <c r="MWF429" s="3"/>
      <c r="MWG429" s="3"/>
      <c r="MWH429" s="3"/>
      <c r="MWI429" s="3"/>
      <c r="MWJ429" s="3"/>
      <c r="MWK429" s="3"/>
      <c r="MWL429" s="3"/>
      <c r="MWM429" s="3"/>
      <c r="MWN429" s="3"/>
      <c r="MWO429" s="3"/>
      <c r="MWP429" s="3"/>
      <c r="MWQ429" s="3"/>
      <c r="MWR429" s="3"/>
      <c r="MWS429" s="3"/>
      <c r="MWT429" s="3"/>
      <c r="MWU429" s="3"/>
      <c r="MWV429" s="3"/>
      <c r="MWW429" s="3"/>
      <c r="MWX429" s="3"/>
      <c r="MWY429" s="3"/>
      <c r="MWZ429" s="3"/>
      <c r="MXA429" s="3"/>
      <c r="MXB429" s="3"/>
      <c r="MXC429" s="3"/>
      <c r="MXD429" s="3"/>
      <c r="MXE429" s="3"/>
      <c r="MXF429" s="3"/>
      <c r="MXG429" s="3"/>
      <c r="MXH429" s="3"/>
      <c r="MXI429" s="3"/>
      <c r="MXJ429" s="3"/>
      <c r="MXK429" s="3"/>
      <c r="MXL429" s="3"/>
      <c r="MXM429" s="3"/>
      <c r="MXN429" s="3"/>
      <c r="MXO429" s="3"/>
      <c r="MXP429" s="3"/>
      <c r="MXQ429" s="3"/>
      <c r="MXR429" s="3"/>
      <c r="MXS429" s="3"/>
      <c r="MXT429" s="3"/>
      <c r="MXU429" s="3"/>
      <c r="MXV429" s="3"/>
      <c r="MXW429" s="3"/>
      <c r="MXX429" s="3"/>
      <c r="MXY429" s="3"/>
      <c r="MXZ429" s="3"/>
      <c r="MYA429" s="3"/>
      <c r="MYB429" s="3"/>
      <c r="MYC429" s="3"/>
      <c r="MYD429" s="3"/>
      <c r="MYE429" s="3"/>
      <c r="MYF429" s="3"/>
      <c r="MYG429" s="3"/>
      <c r="MYH429" s="3"/>
      <c r="MYI429" s="3"/>
      <c r="MYJ429" s="3"/>
      <c r="MYK429" s="3"/>
      <c r="MYL429" s="3"/>
      <c r="MYM429" s="3"/>
      <c r="MYN429" s="3"/>
      <c r="MYO429" s="3"/>
      <c r="MYP429" s="3"/>
      <c r="MYQ429" s="3"/>
      <c r="MYR429" s="3"/>
      <c r="MYS429" s="3"/>
      <c r="MYT429" s="3"/>
      <c r="MYU429" s="3"/>
      <c r="MYV429" s="3"/>
      <c r="MYW429" s="3"/>
      <c r="MYX429" s="3"/>
      <c r="MYY429" s="3"/>
      <c r="MYZ429" s="3"/>
      <c r="MZA429" s="3"/>
      <c r="MZB429" s="3"/>
      <c r="MZC429" s="3"/>
      <c r="MZD429" s="3"/>
      <c r="MZE429" s="3"/>
      <c r="MZF429" s="3"/>
      <c r="MZG429" s="3"/>
      <c r="MZH429" s="3"/>
      <c r="MZI429" s="3"/>
      <c r="MZJ429" s="3"/>
      <c r="MZK429" s="3"/>
      <c r="MZL429" s="3"/>
      <c r="MZM429" s="3"/>
      <c r="MZN429" s="3"/>
      <c r="MZO429" s="3"/>
      <c r="MZP429" s="3"/>
      <c r="MZQ429" s="3"/>
      <c r="MZR429" s="3"/>
      <c r="MZS429" s="3"/>
      <c r="MZT429" s="3"/>
      <c r="MZU429" s="3"/>
      <c r="MZV429" s="3"/>
      <c r="MZW429" s="3"/>
      <c r="MZX429" s="3"/>
      <c r="MZY429" s="3"/>
      <c r="MZZ429" s="3"/>
      <c r="NAA429" s="3"/>
      <c r="NAB429" s="3"/>
      <c r="NAC429" s="3"/>
      <c r="NAD429" s="3"/>
      <c r="NAE429" s="3"/>
      <c r="NAF429" s="3"/>
      <c r="NAG429" s="3"/>
      <c r="NAH429" s="3"/>
      <c r="NAI429" s="3"/>
      <c r="NAJ429" s="3"/>
      <c r="NAK429" s="3"/>
      <c r="NAL429" s="3"/>
      <c r="NAM429" s="3"/>
      <c r="NAN429" s="3"/>
      <c r="NAO429" s="3"/>
      <c r="NAP429" s="3"/>
      <c r="NAQ429" s="3"/>
      <c r="NAR429" s="3"/>
      <c r="NAS429" s="3"/>
      <c r="NAT429" s="3"/>
      <c r="NAU429" s="3"/>
      <c r="NAV429" s="3"/>
      <c r="NAW429" s="3"/>
      <c r="NAX429" s="3"/>
      <c r="NAY429" s="3"/>
      <c r="NAZ429" s="3"/>
      <c r="NBA429" s="3"/>
      <c r="NBB429" s="3"/>
      <c r="NBC429" s="3"/>
      <c r="NBD429" s="3"/>
      <c r="NBE429" s="3"/>
      <c r="NBF429" s="3"/>
      <c r="NBG429" s="3"/>
      <c r="NBH429" s="3"/>
      <c r="NBI429" s="3"/>
      <c r="NBJ429" s="3"/>
      <c r="NBK429" s="3"/>
      <c r="NBL429" s="3"/>
      <c r="NBM429" s="3"/>
      <c r="NBN429" s="3"/>
      <c r="NBO429" s="3"/>
      <c r="NBP429" s="3"/>
      <c r="NBQ429" s="3"/>
      <c r="NBR429" s="3"/>
      <c r="NBS429" s="3"/>
      <c r="NBT429" s="3"/>
      <c r="NBU429" s="3"/>
      <c r="NBV429" s="3"/>
      <c r="NBW429" s="3"/>
      <c r="NBX429" s="3"/>
      <c r="NBY429" s="3"/>
      <c r="NBZ429" s="3"/>
      <c r="NCA429" s="3"/>
      <c r="NCB429" s="3"/>
      <c r="NCC429" s="3"/>
      <c r="NCD429" s="3"/>
      <c r="NCE429" s="3"/>
      <c r="NCF429" s="3"/>
      <c r="NCG429" s="3"/>
      <c r="NCH429" s="3"/>
      <c r="NCI429" s="3"/>
      <c r="NCJ429" s="3"/>
      <c r="NCK429" s="3"/>
      <c r="NCL429" s="3"/>
      <c r="NCM429" s="3"/>
      <c r="NCN429" s="3"/>
      <c r="NCO429" s="3"/>
      <c r="NCP429" s="3"/>
      <c r="NCQ429" s="3"/>
      <c r="NCR429" s="3"/>
      <c r="NCS429" s="3"/>
      <c r="NCT429" s="3"/>
      <c r="NCU429" s="3"/>
      <c r="NCV429" s="3"/>
      <c r="NCW429" s="3"/>
      <c r="NCX429" s="3"/>
      <c r="NCY429" s="3"/>
      <c r="NCZ429" s="3"/>
      <c r="NDA429" s="3"/>
      <c r="NDB429" s="3"/>
      <c r="NDC429" s="3"/>
      <c r="NDD429" s="3"/>
      <c r="NDE429" s="3"/>
      <c r="NDF429" s="3"/>
      <c r="NDG429" s="3"/>
      <c r="NDH429" s="3"/>
      <c r="NDI429" s="3"/>
      <c r="NDJ429" s="3"/>
      <c r="NDK429" s="3"/>
      <c r="NDL429" s="3"/>
      <c r="NDM429" s="3"/>
      <c r="NDN429" s="3"/>
      <c r="NDO429" s="3"/>
      <c r="NDP429" s="3"/>
      <c r="NDQ429" s="3"/>
      <c r="NDR429" s="3"/>
      <c r="NDS429" s="3"/>
      <c r="NDT429" s="3"/>
      <c r="NDU429" s="3"/>
      <c r="NDV429" s="3"/>
      <c r="NDW429" s="3"/>
      <c r="NDX429" s="3"/>
      <c r="NDY429" s="3"/>
      <c r="NDZ429" s="3"/>
      <c r="NEA429" s="3"/>
      <c r="NEB429" s="3"/>
      <c r="NEC429" s="3"/>
      <c r="NED429" s="3"/>
      <c r="NEE429" s="3"/>
      <c r="NEF429" s="3"/>
      <c r="NEG429" s="3"/>
      <c r="NEH429" s="3"/>
      <c r="NEI429" s="3"/>
      <c r="NEJ429" s="3"/>
      <c r="NEK429" s="3"/>
      <c r="NEL429" s="3"/>
      <c r="NEM429" s="3"/>
      <c r="NEN429" s="3"/>
      <c r="NEO429" s="3"/>
      <c r="NEP429" s="3"/>
      <c r="NEQ429" s="3"/>
      <c r="NER429" s="3"/>
      <c r="NES429" s="3"/>
      <c r="NET429" s="3"/>
      <c r="NEU429" s="3"/>
      <c r="NEV429" s="3"/>
      <c r="NEW429" s="3"/>
      <c r="NEX429" s="3"/>
      <c r="NEY429" s="3"/>
      <c r="NEZ429" s="3"/>
      <c r="NFA429" s="3"/>
      <c r="NFB429" s="3"/>
      <c r="NFC429" s="3"/>
      <c r="NFD429" s="3"/>
      <c r="NFE429" s="3"/>
      <c r="NFF429" s="3"/>
      <c r="NFG429" s="3"/>
      <c r="NFH429" s="3"/>
      <c r="NFI429" s="3"/>
      <c r="NFJ429" s="3"/>
      <c r="NFK429" s="3"/>
      <c r="NFL429" s="3"/>
      <c r="NFM429" s="3"/>
      <c r="NFN429" s="3"/>
      <c r="NFO429" s="3"/>
      <c r="NFP429" s="3"/>
      <c r="NFQ429" s="3"/>
      <c r="NFR429" s="3"/>
      <c r="NFS429" s="3"/>
      <c r="NFT429" s="3"/>
      <c r="NFU429" s="3"/>
      <c r="NFV429" s="3"/>
      <c r="NFW429" s="3"/>
      <c r="NFX429" s="3"/>
      <c r="NFY429" s="3"/>
      <c r="NFZ429" s="3"/>
      <c r="NGA429" s="3"/>
      <c r="NGB429" s="3"/>
      <c r="NGC429" s="3"/>
      <c r="NGD429" s="3"/>
      <c r="NGE429" s="3"/>
      <c r="NGF429" s="3"/>
      <c r="NGG429" s="3"/>
      <c r="NGH429" s="3"/>
      <c r="NGI429" s="3"/>
      <c r="NGJ429" s="3"/>
      <c r="NGK429" s="3"/>
      <c r="NGL429" s="3"/>
      <c r="NGM429" s="3"/>
      <c r="NGN429" s="3"/>
      <c r="NGO429" s="3"/>
      <c r="NGP429" s="3"/>
      <c r="NGQ429" s="3"/>
      <c r="NGR429" s="3"/>
      <c r="NGS429" s="3"/>
      <c r="NGT429" s="3"/>
      <c r="NGU429" s="3"/>
      <c r="NGV429" s="3"/>
      <c r="NGW429" s="3"/>
      <c r="NGX429" s="3"/>
      <c r="NGY429" s="3"/>
      <c r="NGZ429" s="3"/>
      <c r="NHA429" s="3"/>
      <c r="NHB429" s="3"/>
      <c r="NHC429" s="3"/>
      <c r="NHD429" s="3"/>
      <c r="NHE429" s="3"/>
      <c r="NHF429" s="3"/>
      <c r="NHG429" s="3"/>
      <c r="NHH429" s="3"/>
      <c r="NHI429" s="3"/>
      <c r="NHJ429" s="3"/>
      <c r="NHK429" s="3"/>
      <c r="NHL429" s="3"/>
      <c r="NHM429" s="3"/>
      <c r="NHN429" s="3"/>
      <c r="NHO429" s="3"/>
      <c r="NHP429" s="3"/>
      <c r="NHQ429" s="3"/>
      <c r="NHR429" s="3"/>
      <c r="NHS429" s="3"/>
      <c r="NHT429" s="3"/>
      <c r="NHU429" s="3"/>
      <c r="NHV429" s="3"/>
      <c r="NHW429" s="3"/>
      <c r="NHX429" s="3"/>
      <c r="NHY429" s="3"/>
      <c r="NHZ429" s="3"/>
      <c r="NIA429" s="3"/>
      <c r="NIB429" s="3"/>
      <c r="NIC429" s="3"/>
      <c r="NID429" s="3"/>
      <c r="NIE429" s="3"/>
      <c r="NIF429" s="3"/>
      <c r="NIG429" s="3"/>
      <c r="NIH429" s="3"/>
      <c r="NII429" s="3"/>
      <c r="NIJ429" s="3"/>
      <c r="NIK429" s="3"/>
      <c r="NIL429" s="3"/>
      <c r="NIM429" s="3"/>
      <c r="NIN429" s="3"/>
      <c r="NIO429" s="3"/>
      <c r="NIP429" s="3"/>
      <c r="NIQ429" s="3"/>
      <c r="NIR429" s="3"/>
      <c r="NIS429" s="3"/>
      <c r="NIT429" s="3"/>
      <c r="NIU429" s="3"/>
      <c r="NIV429" s="3"/>
      <c r="NIW429" s="3"/>
      <c r="NIX429" s="3"/>
      <c r="NIY429" s="3"/>
      <c r="NIZ429" s="3"/>
      <c r="NJA429" s="3"/>
      <c r="NJB429" s="3"/>
      <c r="NJC429" s="3"/>
      <c r="NJD429" s="3"/>
      <c r="NJE429" s="3"/>
      <c r="NJF429" s="3"/>
      <c r="NJG429" s="3"/>
      <c r="NJH429" s="3"/>
      <c r="NJI429" s="3"/>
      <c r="NJJ429" s="3"/>
      <c r="NJK429" s="3"/>
      <c r="NJL429" s="3"/>
      <c r="NJM429" s="3"/>
      <c r="NJN429" s="3"/>
      <c r="NJO429" s="3"/>
      <c r="NJP429" s="3"/>
      <c r="NJQ429" s="3"/>
      <c r="NJR429" s="3"/>
      <c r="NJS429" s="3"/>
      <c r="NJT429" s="3"/>
      <c r="NJU429" s="3"/>
      <c r="NJV429" s="3"/>
      <c r="NJW429" s="3"/>
      <c r="NJX429" s="3"/>
      <c r="NJY429" s="3"/>
      <c r="NJZ429" s="3"/>
      <c r="NKA429" s="3"/>
      <c r="NKB429" s="3"/>
      <c r="NKC429" s="3"/>
      <c r="NKD429" s="3"/>
      <c r="NKE429" s="3"/>
      <c r="NKF429" s="3"/>
      <c r="NKG429" s="3"/>
      <c r="NKH429" s="3"/>
      <c r="NKI429" s="3"/>
      <c r="NKJ429" s="3"/>
      <c r="NKK429" s="3"/>
      <c r="NKL429" s="3"/>
      <c r="NKM429" s="3"/>
      <c r="NKN429" s="3"/>
      <c r="NKO429" s="3"/>
      <c r="NKP429" s="3"/>
      <c r="NKQ429" s="3"/>
      <c r="NKR429" s="3"/>
      <c r="NKS429" s="3"/>
      <c r="NKT429" s="3"/>
      <c r="NKU429" s="3"/>
      <c r="NKV429" s="3"/>
      <c r="NKW429" s="3"/>
      <c r="NKX429" s="3"/>
      <c r="NKY429" s="3"/>
      <c r="NKZ429" s="3"/>
      <c r="NLA429" s="3"/>
      <c r="NLB429" s="3"/>
      <c r="NLC429" s="3"/>
      <c r="NLD429" s="3"/>
      <c r="NLE429" s="3"/>
      <c r="NLF429" s="3"/>
      <c r="NLG429" s="3"/>
      <c r="NLH429" s="3"/>
      <c r="NLI429" s="3"/>
      <c r="NLJ429" s="3"/>
      <c r="NLK429" s="3"/>
      <c r="NLL429" s="3"/>
      <c r="NLM429" s="3"/>
      <c r="NLN429" s="3"/>
      <c r="NLO429" s="3"/>
      <c r="NLP429" s="3"/>
      <c r="NLQ429" s="3"/>
      <c r="NLR429" s="3"/>
      <c r="NLS429" s="3"/>
      <c r="NLT429" s="3"/>
      <c r="NLU429" s="3"/>
      <c r="NLV429" s="3"/>
      <c r="NLW429" s="3"/>
      <c r="NLX429" s="3"/>
      <c r="NLY429" s="3"/>
      <c r="NLZ429" s="3"/>
      <c r="NMA429" s="3"/>
      <c r="NMB429" s="3"/>
      <c r="NMC429" s="3"/>
      <c r="NMD429" s="3"/>
      <c r="NME429" s="3"/>
      <c r="NMF429" s="3"/>
      <c r="NMG429" s="3"/>
      <c r="NMH429" s="3"/>
      <c r="NMI429" s="3"/>
      <c r="NMJ429" s="3"/>
      <c r="NMK429" s="3"/>
      <c r="NML429" s="3"/>
      <c r="NMM429" s="3"/>
      <c r="NMN429" s="3"/>
      <c r="NMO429" s="3"/>
      <c r="NMP429" s="3"/>
      <c r="NMQ429" s="3"/>
      <c r="NMR429" s="3"/>
      <c r="NMS429" s="3"/>
      <c r="NMT429" s="3"/>
      <c r="NMU429" s="3"/>
      <c r="NMV429" s="3"/>
      <c r="NMW429" s="3"/>
      <c r="NMX429" s="3"/>
      <c r="NMY429" s="3"/>
      <c r="NMZ429" s="3"/>
      <c r="NNA429" s="3"/>
      <c r="NNB429" s="3"/>
      <c r="NNC429" s="3"/>
      <c r="NND429" s="3"/>
      <c r="NNE429" s="3"/>
      <c r="NNF429" s="3"/>
      <c r="NNG429" s="3"/>
      <c r="NNH429" s="3"/>
      <c r="NNI429" s="3"/>
      <c r="NNJ429" s="3"/>
      <c r="NNK429" s="3"/>
      <c r="NNL429" s="3"/>
      <c r="NNM429" s="3"/>
      <c r="NNN429" s="3"/>
      <c r="NNO429" s="3"/>
      <c r="NNP429" s="3"/>
      <c r="NNQ429" s="3"/>
      <c r="NNR429" s="3"/>
      <c r="NNS429" s="3"/>
      <c r="NNT429" s="3"/>
      <c r="NNU429" s="3"/>
      <c r="NNV429" s="3"/>
      <c r="NNW429" s="3"/>
      <c r="NNX429" s="3"/>
      <c r="NNY429" s="3"/>
      <c r="NNZ429" s="3"/>
      <c r="NOA429" s="3"/>
      <c r="NOB429" s="3"/>
      <c r="NOC429" s="3"/>
      <c r="NOD429" s="3"/>
      <c r="NOE429" s="3"/>
      <c r="NOF429" s="3"/>
      <c r="NOG429" s="3"/>
      <c r="NOH429" s="3"/>
      <c r="NOI429" s="3"/>
      <c r="NOJ429" s="3"/>
      <c r="NOK429" s="3"/>
      <c r="NOL429" s="3"/>
      <c r="NOM429" s="3"/>
      <c r="NON429" s="3"/>
      <c r="NOO429" s="3"/>
      <c r="NOP429" s="3"/>
      <c r="NOQ429" s="3"/>
      <c r="NOR429" s="3"/>
      <c r="NOS429" s="3"/>
      <c r="NOT429" s="3"/>
      <c r="NOU429" s="3"/>
      <c r="NOV429" s="3"/>
      <c r="NOW429" s="3"/>
      <c r="NOX429" s="3"/>
      <c r="NOY429" s="3"/>
      <c r="NOZ429" s="3"/>
      <c r="NPA429" s="3"/>
      <c r="NPB429" s="3"/>
      <c r="NPC429" s="3"/>
      <c r="NPD429" s="3"/>
      <c r="NPE429" s="3"/>
      <c r="NPF429" s="3"/>
      <c r="NPG429" s="3"/>
      <c r="NPH429" s="3"/>
      <c r="NPI429" s="3"/>
      <c r="NPJ429" s="3"/>
      <c r="NPK429" s="3"/>
      <c r="NPL429" s="3"/>
      <c r="NPM429" s="3"/>
      <c r="NPN429" s="3"/>
      <c r="NPO429" s="3"/>
      <c r="NPP429" s="3"/>
      <c r="NPQ429" s="3"/>
      <c r="NPR429" s="3"/>
      <c r="NPS429" s="3"/>
      <c r="NPT429" s="3"/>
      <c r="NPU429" s="3"/>
      <c r="NPV429" s="3"/>
      <c r="NPW429" s="3"/>
      <c r="NPX429" s="3"/>
      <c r="NPY429" s="3"/>
      <c r="NPZ429" s="3"/>
      <c r="NQA429" s="3"/>
      <c r="NQB429" s="3"/>
      <c r="NQC429" s="3"/>
      <c r="NQD429" s="3"/>
      <c r="NQE429" s="3"/>
      <c r="NQF429" s="3"/>
      <c r="NQG429" s="3"/>
      <c r="NQH429" s="3"/>
      <c r="NQI429" s="3"/>
      <c r="NQJ429" s="3"/>
      <c r="NQK429" s="3"/>
      <c r="NQL429" s="3"/>
      <c r="NQM429" s="3"/>
      <c r="NQN429" s="3"/>
      <c r="NQO429" s="3"/>
      <c r="NQP429" s="3"/>
      <c r="NQQ429" s="3"/>
      <c r="NQR429" s="3"/>
      <c r="NQS429" s="3"/>
      <c r="NQT429" s="3"/>
      <c r="NQU429" s="3"/>
      <c r="NQV429" s="3"/>
      <c r="NQW429" s="3"/>
      <c r="NQX429" s="3"/>
      <c r="NQY429" s="3"/>
      <c r="NQZ429" s="3"/>
      <c r="NRA429" s="3"/>
      <c r="NRB429" s="3"/>
      <c r="NRC429" s="3"/>
      <c r="NRD429" s="3"/>
      <c r="NRE429" s="3"/>
      <c r="NRF429" s="3"/>
      <c r="NRG429" s="3"/>
      <c r="NRH429" s="3"/>
      <c r="NRI429" s="3"/>
      <c r="NRJ429" s="3"/>
      <c r="NRK429" s="3"/>
      <c r="NRL429" s="3"/>
      <c r="NRM429" s="3"/>
      <c r="NRN429" s="3"/>
      <c r="NRO429" s="3"/>
      <c r="NRP429" s="3"/>
      <c r="NRQ429" s="3"/>
      <c r="NRR429" s="3"/>
      <c r="NRS429" s="3"/>
      <c r="NRT429" s="3"/>
      <c r="NRU429" s="3"/>
      <c r="NRV429" s="3"/>
      <c r="NRW429" s="3"/>
      <c r="NRX429" s="3"/>
      <c r="NRY429" s="3"/>
      <c r="NRZ429" s="3"/>
      <c r="NSA429" s="3"/>
      <c r="NSB429" s="3"/>
      <c r="NSC429" s="3"/>
      <c r="NSD429" s="3"/>
      <c r="NSE429" s="3"/>
      <c r="NSF429" s="3"/>
      <c r="NSG429" s="3"/>
      <c r="NSH429" s="3"/>
      <c r="NSI429" s="3"/>
      <c r="NSJ429" s="3"/>
      <c r="NSK429" s="3"/>
      <c r="NSL429" s="3"/>
      <c r="NSM429" s="3"/>
      <c r="NSN429" s="3"/>
      <c r="NSO429" s="3"/>
      <c r="NSP429" s="3"/>
      <c r="NSQ429" s="3"/>
      <c r="NSR429" s="3"/>
      <c r="NSS429" s="3"/>
      <c r="NST429" s="3"/>
      <c r="NSU429" s="3"/>
      <c r="NSV429" s="3"/>
      <c r="NSW429" s="3"/>
      <c r="NSX429" s="3"/>
      <c r="NSY429" s="3"/>
      <c r="NSZ429" s="3"/>
      <c r="NTA429" s="3"/>
      <c r="NTB429" s="3"/>
      <c r="NTC429" s="3"/>
      <c r="NTD429" s="3"/>
      <c r="NTE429" s="3"/>
      <c r="NTF429" s="3"/>
      <c r="NTG429" s="3"/>
      <c r="NTH429" s="3"/>
      <c r="NTI429" s="3"/>
      <c r="NTJ429" s="3"/>
      <c r="NTK429" s="3"/>
      <c r="NTL429" s="3"/>
      <c r="NTM429" s="3"/>
      <c r="NTN429" s="3"/>
      <c r="NTO429" s="3"/>
      <c r="NTP429" s="3"/>
      <c r="NTQ429" s="3"/>
      <c r="NTR429" s="3"/>
      <c r="NTS429" s="3"/>
      <c r="NTT429" s="3"/>
      <c r="NTU429" s="3"/>
      <c r="NTV429" s="3"/>
      <c r="NTW429" s="3"/>
      <c r="NTX429" s="3"/>
      <c r="NTY429" s="3"/>
      <c r="NTZ429" s="3"/>
      <c r="NUA429" s="3"/>
      <c r="NUB429" s="3"/>
      <c r="NUC429" s="3"/>
      <c r="NUD429" s="3"/>
      <c r="NUE429" s="3"/>
      <c r="NUF429" s="3"/>
      <c r="NUG429" s="3"/>
      <c r="NUH429" s="3"/>
      <c r="NUI429" s="3"/>
      <c r="NUJ429" s="3"/>
      <c r="NUK429" s="3"/>
      <c r="NUL429" s="3"/>
      <c r="NUM429" s="3"/>
      <c r="NUN429" s="3"/>
      <c r="NUO429" s="3"/>
      <c r="NUP429" s="3"/>
      <c r="NUQ429" s="3"/>
      <c r="NUR429" s="3"/>
      <c r="NUS429" s="3"/>
      <c r="NUT429" s="3"/>
      <c r="NUU429" s="3"/>
      <c r="NUV429" s="3"/>
      <c r="NUW429" s="3"/>
      <c r="NUX429" s="3"/>
      <c r="NUY429" s="3"/>
      <c r="NUZ429" s="3"/>
      <c r="NVA429" s="3"/>
      <c r="NVB429" s="3"/>
      <c r="NVC429" s="3"/>
      <c r="NVD429" s="3"/>
      <c r="NVE429" s="3"/>
      <c r="NVF429" s="3"/>
      <c r="NVG429" s="3"/>
      <c r="NVH429" s="3"/>
      <c r="NVI429" s="3"/>
      <c r="NVJ429" s="3"/>
      <c r="NVK429" s="3"/>
      <c r="NVL429" s="3"/>
      <c r="NVM429" s="3"/>
      <c r="NVN429" s="3"/>
      <c r="NVO429" s="3"/>
      <c r="NVP429" s="3"/>
      <c r="NVQ429" s="3"/>
      <c r="NVR429" s="3"/>
      <c r="NVS429" s="3"/>
      <c r="NVT429" s="3"/>
      <c r="NVU429" s="3"/>
      <c r="NVV429" s="3"/>
      <c r="NVW429" s="3"/>
      <c r="NVX429" s="3"/>
      <c r="NVY429" s="3"/>
      <c r="NVZ429" s="3"/>
      <c r="NWA429" s="3"/>
      <c r="NWB429" s="3"/>
      <c r="NWC429" s="3"/>
      <c r="NWD429" s="3"/>
      <c r="NWE429" s="3"/>
      <c r="NWF429" s="3"/>
      <c r="NWG429" s="3"/>
      <c r="NWH429" s="3"/>
      <c r="NWI429" s="3"/>
      <c r="NWJ429" s="3"/>
      <c r="NWK429" s="3"/>
      <c r="NWL429" s="3"/>
      <c r="NWM429" s="3"/>
      <c r="NWN429" s="3"/>
      <c r="NWO429" s="3"/>
      <c r="NWP429" s="3"/>
      <c r="NWQ429" s="3"/>
      <c r="NWR429" s="3"/>
      <c r="NWS429" s="3"/>
      <c r="NWT429" s="3"/>
      <c r="NWU429" s="3"/>
      <c r="NWV429" s="3"/>
      <c r="NWW429" s="3"/>
      <c r="NWX429" s="3"/>
      <c r="NWY429" s="3"/>
      <c r="NWZ429" s="3"/>
      <c r="NXA429" s="3"/>
      <c r="NXB429" s="3"/>
      <c r="NXC429" s="3"/>
      <c r="NXD429" s="3"/>
      <c r="NXE429" s="3"/>
      <c r="NXF429" s="3"/>
      <c r="NXG429" s="3"/>
      <c r="NXH429" s="3"/>
      <c r="NXI429" s="3"/>
      <c r="NXJ429" s="3"/>
      <c r="NXK429" s="3"/>
      <c r="NXL429" s="3"/>
      <c r="NXM429" s="3"/>
      <c r="NXN429" s="3"/>
      <c r="NXO429" s="3"/>
      <c r="NXP429" s="3"/>
      <c r="NXQ429" s="3"/>
      <c r="NXR429" s="3"/>
      <c r="NXS429" s="3"/>
      <c r="NXT429" s="3"/>
      <c r="NXU429" s="3"/>
      <c r="NXV429" s="3"/>
      <c r="NXW429" s="3"/>
      <c r="NXX429" s="3"/>
      <c r="NXY429" s="3"/>
      <c r="NXZ429" s="3"/>
      <c r="NYA429" s="3"/>
      <c r="NYB429" s="3"/>
      <c r="NYC429" s="3"/>
      <c r="NYD429" s="3"/>
      <c r="NYE429" s="3"/>
      <c r="NYF429" s="3"/>
      <c r="NYG429" s="3"/>
      <c r="NYH429" s="3"/>
      <c r="NYI429" s="3"/>
      <c r="NYJ429" s="3"/>
      <c r="NYK429" s="3"/>
      <c r="NYL429" s="3"/>
      <c r="NYM429" s="3"/>
      <c r="NYN429" s="3"/>
      <c r="NYO429" s="3"/>
      <c r="NYP429" s="3"/>
      <c r="NYQ429" s="3"/>
      <c r="NYR429" s="3"/>
      <c r="NYS429" s="3"/>
      <c r="NYT429" s="3"/>
      <c r="NYU429" s="3"/>
      <c r="NYV429" s="3"/>
      <c r="NYW429" s="3"/>
      <c r="NYX429" s="3"/>
      <c r="NYY429" s="3"/>
      <c r="NYZ429" s="3"/>
      <c r="NZA429" s="3"/>
      <c r="NZB429" s="3"/>
      <c r="NZC429" s="3"/>
      <c r="NZD429" s="3"/>
      <c r="NZE429" s="3"/>
      <c r="NZF429" s="3"/>
      <c r="NZG429" s="3"/>
      <c r="NZH429" s="3"/>
      <c r="NZI429" s="3"/>
      <c r="NZJ429" s="3"/>
      <c r="NZK429" s="3"/>
      <c r="NZL429" s="3"/>
      <c r="NZM429" s="3"/>
      <c r="NZN429" s="3"/>
      <c r="NZO429" s="3"/>
      <c r="NZP429" s="3"/>
      <c r="NZQ429" s="3"/>
      <c r="NZR429" s="3"/>
      <c r="NZS429" s="3"/>
      <c r="NZT429" s="3"/>
      <c r="NZU429" s="3"/>
      <c r="NZV429" s="3"/>
      <c r="NZW429" s="3"/>
      <c r="NZX429" s="3"/>
      <c r="NZY429" s="3"/>
      <c r="NZZ429" s="3"/>
      <c r="OAA429" s="3"/>
      <c r="OAB429" s="3"/>
      <c r="OAC429" s="3"/>
      <c r="OAD429" s="3"/>
      <c r="OAE429" s="3"/>
      <c r="OAF429" s="3"/>
      <c r="OAG429" s="3"/>
      <c r="OAH429" s="3"/>
      <c r="OAI429" s="3"/>
      <c r="OAJ429" s="3"/>
      <c r="OAK429" s="3"/>
      <c r="OAL429" s="3"/>
      <c r="OAM429" s="3"/>
      <c r="OAN429" s="3"/>
      <c r="OAO429" s="3"/>
      <c r="OAP429" s="3"/>
      <c r="OAQ429" s="3"/>
      <c r="OAR429" s="3"/>
      <c r="OAS429" s="3"/>
      <c r="OAT429" s="3"/>
      <c r="OAU429" s="3"/>
      <c r="OAV429" s="3"/>
      <c r="OAW429" s="3"/>
      <c r="OAX429" s="3"/>
      <c r="OAY429" s="3"/>
      <c r="OAZ429" s="3"/>
      <c r="OBA429" s="3"/>
      <c r="OBB429" s="3"/>
      <c r="OBC429" s="3"/>
      <c r="OBD429" s="3"/>
      <c r="OBE429" s="3"/>
      <c r="OBF429" s="3"/>
      <c r="OBG429" s="3"/>
      <c r="OBH429" s="3"/>
      <c r="OBI429" s="3"/>
      <c r="OBJ429" s="3"/>
      <c r="OBK429" s="3"/>
      <c r="OBL429" s="3"/>
      <c r="OBM429" s="3"/>
      <c r="OBN429" s="3"/>
      <c r="OBO429" s="3"/>
      <c r="OBP429" s="3"/>
      <c r="OBQ429" s="3"/>
      <c r="OBR429" s="3"/>
      <c r="OBS429" s="3"/>
      <c r="OBT429" s="3"/>
      <c r="OBU429" s="3"/>
      <c r="OBV429" s="3"/>
      <c r="OBW429" s="3"/>
      <c r="OBX429" s="3"/>
      <c r="OBY429" s="3"/>
      <c r="OBZ429" s="3"/>
      <c r="OCA429" s="3"/>
      <c r="OCB429" s="3"/>
      <c r="OCC429" s="3"/>
      <c r="OCD429" s="3"/>
      <c r="OCE429" s="3"/>
      <c r="OCF429" s="3"/>
      <c r="OCG429" s="3"/>
      <c r="OCH429" s="3"/>
      <c r="OCI429" s="3"/>
      <c r="OCJ429" s="3"/>
      <c r="OCK429" s="3"/>
      <c r="OCL429" s="3"/>
      <c r="OCM429" s="3"/>
      <c r="OCN429" s="3"/>
      <c r="OCO429" s="3"/>
      <c r="OCP429" s="3"/>
      <c r="OCQ429" s="3"/>
      <c r="OCR429" s="3"/>
      <c r="OCS429" s="3"/>
      <c r="OCT429" s="3"/>
      <c r="OCU429" s="3"/>
      <c r="OCV429" s="3"/>
      <c r="OCW429" s="3"/>
      <c r="OCX429" s="3"/>
      <c r="OCY429" s="3"/>
      <c r="OCZ429" s="3"/>
      <c r="ODA429" s="3"/>
      <c r="ODB429" s="3"/>
      <c r="ODC429" s="3"/>
      <c r="ODD429" s="3"/>
      <c r="ODE429" s="3"/>
      <c r="ODF429" s="3"/>
      <c r="ODG429" s="3"/>
      <c r="ODH429" s="3"/>
      <c r="ODI429" s="3"/>
      <c r="ODJ429" s="3"/>
      <c r="ODK429" s="3"/>
      <c r="ODL429" s="3"/>
      <c r="ODM429" s="3"/>
      <c r="ODN429" s="3"/>
      <c r="ODO429" s="3"/>
      <c r="ODP429" s="3"/>
      <c r="ODQ429" s="3"/>
      <c r="ODR429" s="3"/>
      <c r="ODS429" s="3"/>
      <c r="ODT429" s="3"/>
      <c r="ODU429" s="3"/>
      <c r="ODV429" s="3"/>
      <c r="ODW429" s="3"/>
      <c r="ODX429" s="3"/>
      <c r="ODY429" s="3"/>
      <c r="ODZ429" s="3"/>
      <c r="OEA429" s="3"/>
      <c r="OEB429" s="3"/>
      <c r="OEC429" s="3"/>
      <c r="OED429" s="3"/>
      <c r="OEE429" s="3"/>
      <c r="OEF429" s="3"/>
      <c r="OEG429" s="3"/>
      <c r="OEH429" s="3"/>
      <c r="OEI429" s="3"/>
      <c r="OEJ429" s="3"/>
      <c r="OEK429" s="3"/>
      <c r="OEL429" s="3"/>
      <c r="OEM429" s="3"/>
      <c r="OEN429" s="3"/>
      <c r="OEO429" s="3"/>
      <c r="OEP429" s="3"/>
      <c r="OEQ429" s="3"/>
      <c r="OER429" s="3"/>
      <c r="OES429" s="3"/>
      <c r="OET429" s="3"/>
      <c r="OEU429" s="3"/>
      <c r="OEV429" s="3"/>
      <c r="OEW429" s="3"/>
      <c r="OEX429" s="3"/>
      <c r="OEY429" s="3"/>
      <c r="OEZ429" s="3"/>
      <c r="OFA429" s="3"/>
      <c r="OFB429" s="3"/>
      <c r="OFC429" s="3"/>
      <c r="OFD429" s="3"/>
      <c r="OFE429" s="3"/>
      <c r="OFF429" s="3"/>
      <c r="OFG429" s="3"/>
      <c r="OFH429" s="3"/>
      <c r="OFI429" s="3"/>
      <c r="OFJ429" s="3"/>
      <c r="OFK429" s="3"/>
      <c r="OFL429" s="3"/>
      <c r="OFM429" s="3"/>
      <c r="OFN429" s="3"/>
      <c r="OFO429" s="3"/>
      <c r="OFP429" s="3"/>
      <c r="OFQ429" s="3"/>
      <c r="OFR429" s="3"/>
      <c r="OFS429" s="3"/>
      <c r="OFT429" s="3"/>
      <c r="OFU429" s="3"/>
      <c r="OFV429" s="3"/>
      <c r="OFW429" s="3"/>
      <c r="OFX429" s="3"/>
      <c r="OFY429" s="3"/>
      <c r="OFZ429" s="3"/>
      <c r="OGA429" s="3"/>
      <c r="OGB429" s="3"/>
      <c r="OGC429" s="3"/>
      <c r="OGD429" s="3"/>
      <c r="OGE429" s="3"/>
      <c r="OGF429" s="3"/>
      <c r="OGG429" s="3"/>
      <c r="OGH429" s="3"/>
      <c r="OGI429" s="3"/>
      <c r="OGJ429" s="3"/>
      <c r="OGK429" s="3"/>
      <c r="OGL429" s="3"/>
      <c r="OGM429" s="3"/>
      <c r="OGN429" s="3"/>
      <c r="OGO429" s="3"/>
      <c r="OGP429" s="3"/>
      <c r="OGQ429" s="3"/>
      <c r="OGR429" s="3"/>
      <c r="OGS429" s="3"/>
      <c r="OGT429" s="3"/>
      <c r="OGU429" s="3"/>
      <c r="OGV429" s="3"/>
      <c r="OGW429" s="3"/>
      <c r="OGX429" s="3"/>
      <c r="OGY429" s="3"/>
      <c r="OGZ429" s="3"/>
      <c r="OHA429" s="3"/>
      <c r="OHB429" s="3"/>
      <c r="OHC429" s="3"/>
      <c r="OHD429" s="3"/>
      <c r="OHE429" s="3"/>
      <c r="OHF429" s="3"/>
      <c r="OHG429" s="3"/>
      <c r="OHH429" s="3"/>
      <c r="OHI429" s="3"/>
      <c r="OHJ429" s="3"/>
      <c r="OHK429" s="3"/>
      <c r="OHL429" s="3"/>
      <c r="OHM429" s="3"/>
      <c r="OHN429" s="3"/>
      <c r="OHO429" s="3"/>
      <c r="OHP429" s="3"/>
      <c r="OHQ429" s="3"/>
      <c r="OHR429" s="3"/>
      <c r="OHS429" s="3"/>
      <c r="OHT429" s="3"/>
      <c r="OHU429" s="3"/>
      <c r="OHV429" s="3"/>
      <c r="OHW429" s="3"/>
      <c r="OHX429" s="3"/>
      <c r="OHY429" s="3"/>
      <c r="OHZ429" s="3"/>
      <c r="OIA429" s="3"/>
      <c r="OIB429" s="3"/>
      <c r="OIC429" s="3"/>
      <c r="OID429" s="3"/>
      <c r="OIE429" s="3"/>
      <c r="OIF429" s="3"/>
      <c r="OIG429" s="3"/>
      <c r="OIH429" s="3"/>
      <c r="OII429" s="3"/>
      <c r="OIJ429" s="3"/>
      <c r="OIK429" s="3"/>
      <c r="OIL429" s="3"/>
      <c r="OIM429" s="3"/>
      <c r="OIN429" s="3"/>
      <c r="OIO429" s="3"/>
      <c r="OIP429" s="3"/>
      <c r="OIQ429" s="3"/>
      <c r="OIR429" s="3"/>
      <c r="OIS429" s="3"/>
      <c r="OIT429" s="3"/>
      <c r="OIU429" s="3"/>
      <c r="OIV429" s="3"/>
      <c r="OIW429" s="3"/>
      <c r="OIX429" s="3"/>
      <c r="OIY429" s="3"/>
      <c r="OIZ429" s="3"/>
      <c r="OJA429" s="3"/>
      <c r="OJB429" s="3"/>
      <c r="OJC429" s="3"/>
      <c r="OJD429" s="3"/>
      <c r="OJE429" s="3"/>
      <c r="OJF429" s="3"/>
      <c r="OJG429" s="3"/>
      <c r="OJH429" s="3"/>
      <c r="OJI429" s="3"/>
      <c r="OJJ429" s="3"/>
      <c r="OJK429" s="3"/>
      <c r="OJL429" s="3"/>
      <c r="OJM429" s="3"/>
      <c r="OJN429" s="3"/>
      <c r="OJO429" s="3"/>
      <c r="OJP429" s="3"/>
      <c r="OJQ429" s="3"/>
      <c r="OJR429" s="3"/>
      <c r="OJS429" s="3"/>
      <c r="OJT429" s="3"/>
      <c r="OJU429" s="3"/>
      <c r="OJV429" s="3"/>
      <c r="OJW429" s="3"/>
      <c r="OJX429" s="3"/>
      <c r="OJY429" s="3"/>
      <c r="OJZ429" s="3"/>
      <c r="OKA429" s="3"/>
      <c r="OKB429" s="3"/>
      <c r="OKC429" s="3"/>
      <c r="OKD429" s="3"/>
      <c r="OKE429" s="3"/>
      <c r="OKF429" s="3"/>
      <c r="OKG429" s="3"/>
      <c r="OKH429" s="3"/>
      <c r="OKI429" s="3"/>
      <c r="OKJ429" s="3"/>
      <c r="OKK429" s="3"/>
      <c r="OKL429" s="3"/>
      <c r="OKM429" s="3"/>
      <c r="OKN429" s="3"/>
      <c r="OKO429" s="3"/>
      <c r="OKP429" s="3"/>
      <c r="OKQ429" s="3"/>
      <c r="OKR429" s="3"/>
      <c r="OKS429" s="3"/>
      <c r="OKT429" s="3"/>
      <c r="OKU429" s="3"/>
      <c r="OKV429" s="3"/>
      <c r="OKW429" s="3"/>
      <c r="OKX429" s="3"/>
      <c r="OKY429" s="3"/>
      <c r="OKZ429" s="3"/>
      <c r="OLA429" s="3"/>
      <c r="OLB429" s="3"/>
      <c r="OLC429" s="3"/>
      <c r="OLD429" s="3"/>
      <c r="OLE429" s="3"/>
      <c r="OLF429" s="3"/>
      <c r="OLG429" s="3"/>
      <c r="OLH429" s="3"/>
      <c r="OLI429" s="3"/>
      <c r="OLJ429" s="3"/>
      <c r="OLK429" s="3"/>
      <c r="OLL429" s="3"/>
      <c r="OLM429" s="3"/>
      <c r="OLN429" s="3"/>
      <c r="OLO429" s="3"/>
      <c r="OLP429" s="3"/>
      <c r="OLQ429" s="3"/>
      <c r="OLR429" s="3"/>
      <c r="OLS429" s="3"/>
      <c r="OLT429" s="3"/>
      <c r="OLU429" s="3"/>
      <c r="OLV429" s="3"/>
      <c r="OLW429" s="3"/>
      <c r="OLX429" s="3"/>
      <c r="OLY429" s="3"/>
      <c r="OLZ429" s="3"/>
      <c r="OMA429" s="3"/>
      <c r="OMB429" s="3"/>
      <c r="OMC429" s="3"/>
      <c r="OMD429" s="3"/>
      <c r="OME429" s="3"/>
      <c r="OMF429" s="3"/>
      <c r="OMG429" s="3"/>
      <c r="OMH429" s="3"/>
      <c r="OMI429" s="3"/>
      <c r="OMJ429" s="3"/>
      <c r="OMK429" s="3"/>
      <c r="OML429" s="3"/>
      <c r="OMM429" s="3"/>
      <c r="OMN429" s="3"/>
      <c r="OMO429" s="3"/>
      <c r="OMP429" s="3"/>
      <c r="OMQ429" s="3"/>
      <c r="OMR429" s="3"/>
      <c r="OMS429" s="3"/>
      <c r="OMT429" s="3"/>
      <c r="OMU429" s="3"/>
      <c r="OMV429" s="3"/>
      <c r="OMW429" s="3"/>
      <c r="OMX429" s="3"/>
      <c r="OMY429" s="3"/>
      <c r="OMZ429" s="3"/>
      <c r="ONA429" s="3"/>
      <c r="ONB429" s="3"/>
      <c r="ONC429" s="3"/>
      <c r="OND429" s="3"/>
      <c r="ONE429" s="3"/>
      <c r="ONF429" s="3"/>
      <c r="ONG429" s="3"/>
      <c r="ONH429" s="3"/>
      <c r="ONI429" s="3"/>
      <c r="ONJ429" s="3"/>
      <c r="ONK429" s="3"/>
      <c r="ONL429" s="3"/>
      <c r="ONM429" s="3"/>
      <c r="ONN429" s="3"/>
      <c r="ONO429" s="3"/>
      <c r="ONP429" s="3"/>
      <c r="ONQ429" s="3"/>
      <c r="ONR429" s="3"/>
      <c r="ONS429" s="3"/>
      <c r="ONT429" s="3"/>
      <c r="ONU429" s="3"/>
      <c r="ONV429" s="3"/>
      <c r="ONW429" s="3"/>
      <c r="ONX429" s="3"/>
      <c r="ONY429" s="3"/>
      <c r="ONZ429" s="3"/>
      <c r="OOA429" s="3"/>
      <c r="OOB429" s="3"/>
      <c r="OOC429" s="3"/>
      <c r="OOD429" s="3"/>
      <c r="OOE429" s="3"/>
      <c r="OOF429" s="3"/>
      <c r="OOG429" s="3"/>
      <c r="OOH429" s="3"/>
      <c r="OOI429" s="3"/>
      <c r="OOJ429" s="3"/>
      <c r="OOK429" s="3"/>
      <c r="OOL429" s="3"/>
      <c r="OOM429" s="3"/>
      <c r="OON429" s="3"/>
      <c r="OOO429" s="3"/>
      <c r="OOP429" s="3"/>
      <c r="OOQ429" s="3"/>
      <c r="OOR429" s="3"/>
      <c r="OOS429" s="3"/>
      <c r="OOT429" s="3"/>
      <c r="OOU429" s="3"/>
      <c r="OOV429" s="3"/>
      <c r="OOW429" s="3"/>
      <c r="OOX429" s="3"/>
      <c r="OOY429" s="3"/>
      <c r="OOZ429" s="3"/>
      <c r="OPA429" s="3"/>
      <c r="OPB429" s="3"/>
      <c r="OPC429" s="3"/>
      <c r="OPD429" s="3"/>
      <c r="OPE429" s="3"/>
      <c r="OPF429" s="3"/>
      <c r="OPG429" s="3"/>
      <c r="OPH429" s="3"/>
      <c r="OPI429" s="3"/>
      <c r="OPJ429" s="3"/>
      <c r="OPK429" s="3"/>
      <c r="OPL429" s="3"/>
      <c r="OPM429" s="3"/>
      <c r="OPN429" s="3"/>
      <c r="OPO429" s="3"/>
      <c r="OPP429" s="3"/>
      <c r="OPQ429" s="3"/>
      <c r="OPR429" s="3"/>
      <c r="OPS429" s="3"/>
      <c r="OPT429" s="3"/>
      <c r="OPU429" s="3"/>
      <c r="OPV429" s="3"/>
      <c r="OPW429" s="3"/>
      <c r="OPX429" s="3"/>
      <c r="OPY429" s="3"/>
      <c r="OPZ429" s="3"/>
      <c r="OQA429" s="3"/>
      <c r="OQB429" s="3"/>
      <c r="OQC429" s="3"/>
      <c r="OQD429" s="3"/>
      <c r="OQE429" s="3"/>
      <c r="OQF429" s="3"/>
      <c r="OQG429" s="3"/>
      <c r="OQH429" s="3"/>
      <c r="OQI429" s="3"/>
      <c r="OQJ429" s="3"/>
      <c r="OQK429" s="3"/>
      <c r="OQL429" s="3"/>
      <c r="OQM429" s="3"/>
      <c r="OQN429" s="3"/>
      <c r="OQO429" s="3"/>
      <c r="OQP429" s="3"/>
      <c r="OQQ429" s="3"/>
      <c r="OQR429" s="3"/>
      <c r="OQS429" s="3"/>
      <c r="OQT429" s="3"/>
      <c r="OQU429" s="3"/>
      <c r="OQV429" s="3"/>
      <c r="OQW429" s="3"/>
      <c r="OQX429" s="3"/>
      <c r="OQY429" s="3"/>
      <c r="OQZ429" s="3"/>
      <c r="ORA429" s="3"/>
      <c r="ORB429" s="3"/>
      <c r="ORC429" s="3"/>
      <c r="ORD429" s="3"/>
      <c r="ORE429" s="3"/>
      <c r="ORF429" s="3"/>
      <c r="ORG429" s="3"/>
      <c r="ORH429" s="3"/>
      <c r="ORI429" s="3"/>
      <c r="ORJ429" s="3"/>
      <c r="ORK429" s="3"/>
      <c r="ORL429" s="3"/>
      <c r="ORM429" s="3"/>
      <c r="ORN429" s="3"/>
      <c r="ORO429" s="3"/>
      <c r="ORP429" s="3"/>
      <c r="ORQ429" s="3"/>
      <c r="ORR429" s="3"/>
      <c r="ORS429" s="3"/>
      <c r="ORT429" s="3"/>
      <c r="ORU429" s="3"/>
      <c r="ORV429" s="3"/>
      <c r="ORW429" s="3"/>
      <c r="ORX429" s="3"/>
      <c r="ORY429" s="3"/>
      <c r="ORZ429" s="3"/>
      <c r="OSA429" s="3"/>
      <c r="OSB429" s="3"/>
      <c r="OSC429" s="3"/>
      <c r="OSD429" s="3"/>
      <c r="OSE429" s="3"/>
      <c r="OSF429" s="3"/>
      <c r="OSG429" s="3"/>
      <c r="OSH429" s="3"/>
      <c r="OSI429" s="3"/>
      <c r="OSJ429" s="3"/>
      <c r="OSK429" s="3"/>
      <c r="OSL429" s="3"/>
      <c r="OSM429" s="3"/>
      <c r="OSN429" s="3"/>
      <c r="OSO429" s="3"/>
      <c r="OSP429" s="3"/>
      <c r="OSQ429" s="3"/>
      <c r="OSR429" s="3"/>
      <c r="OSS429" s="3"/>
      <c r="OST429" s="3"/>
      <c r="OSU429" s="3"/>
      <c r="OSV429" s="3"/>
      <c r="OSW429" s="3"/>
      <c r="OSX429" s="3"/>
      <c r="OSY429" s="3"/>
      <c r="OSZ429" s="3"/>
      <c r="OTA429" s="3"/>
      <c r="OTB429" s="3"/>
      <c r="OTC429" s="3"/>
      <c r="OTD429" s="3"/>
      <c r="OTE429" s="3"/>
      <c r="OTF429" s="3"/>
      <c r="OTG429" s="3"/>
      <c r="OTH429" s="3"/>
      <c r="OTI429" s="3"/>
      <c r="OTJ429" s="3"/>
      <c r="OTK429" s="3"/>
      <c r="OTL429" s="3"/>
      <c r="OTM429" s="3"/>
      <c r="OTN429" s="3"/>
      <c r="OTO429" s="3"/>
      <c r="OTP429" s="3"/>
      <c r="OTQ429" s="3"/>
      <c r="OTR429" s="3"/>
      <c r="OTS429" s="3"/>
      <c r="OTT429" s="3"/>
      <c r="OTU429" s="3"/>
      <c r="OTV429" s="3"/>
      <c r="OTW429" s="3"/>
      <c r="OTX429" s="3"/>
      <c r="OTY429" s="3"/>
      <c r="OTZ429" s="3"/>
      <c r="OUA429" s="3"/>
      <c r="OUB429" s="3"/>
      <c r="OUC429" s="3"/>
      <c r="OUD429" s="3"/>
      <c r="OUE429" s="3"/>
      <c r="OUF429" s="3"/>
      <c r="OUG429" s="3"/>
      <c r="OUH429" s="3"/>
      <c r="OUI429" s="3"/>
      <c r="OUJ429" s="3"/>
      <c r="OUK429" s="3"/>
      <c r="OUL429" s="3"/>
      <c r="OUM429" s="3"/>
      <c r="OUN429" s="3"/>
      <c r="OUO429" s="3"/>
      <c r="OUP429" s="3"/>
      <c r="OUQ429" s="3"/>
      <c r="OUR429" s="3"/>
      <c r="OUS429" s="3"/>
      <c r="OUT429" s="3"/>
      <c r="OUU429" s="3"/>
      <c r="OUV429" s="3"/>
      <c r="OUW429" s="3"/>
      <c r="OUX429" s="3"/>
      <c r="OUY429" s="3"/>
      <c r="OUZ429" s="3"/>
      <c r="OVA429" s="3"/>
      <c r="OVB429" s="3"/>
      <c r="OVC429" s="3"/>
      <c r="OVD429" s="3"/>
      <c r="OVE429" s="3"/>
      <c r="OVF429" s="3"/>
      <c r="OVG429" s="3"/>
      <c r="OVH429" s="3"/>
      <c r="OVI429" s="3"/>
      <c r="OVJ429" s="3"/>
      <c r="OVK429" s="3"/>
      <c r="OVL429" s="3"/>
      <c r="OVM429" s="3"/>
      <c r="OVN429" s="3"/>
      <c r="OVO429" s="3"/>
      <c r="OVP429" s="3"/>
      <c r="OVQ429" s="3"/>
      <c r="OVR429" s="3"/>
      <c r="OVS429" s="3"/>
      <c r="OVT429" s="3"/>
      <c r="OVU429" s="3"/>
      <c r="OVV429" s="3"/>
      <c r="OVW429" s="3"/>
      <c r="OVX429" s="3"/>
      <c r="OVY429" s="3"/>
      <c r="OVZ429" s="3"/>
      <c r="OWA429" s="3"/>
      <c r="OWB429" s="3"/>
      <c r="OWC429" s="3"/>
      <c r="OWD429" s="3"/>
      <c r="OWE429" s="3"/>
      <c r="OWF429" s="3"/>
      <c r="OWG429" s="3"/>
      <c r="OWH429" s="3"/>
      <c r="OWI429" s="3"/>
      <c r="OWJ429" s="3"/>
      <c r="OWK429" s="3"/>
      <c r="OWL429" s="3"/>
      <c r="OWM429" s="3"/>
      <c r="OWN429" s="3"/>
      <c r="OWO429" s="3"/>
      <c r="OWP429" s="3"/>
      <c r="OWQ429" s="3"/>
      <c r="OWR429" s="3"/>
      <c r="OWS429" s="3"/>
      <c r="OWT429" s="3"/>
      <c r="OWU429" s="3"/>
      <c r="OWV429" s="3"/>
      <c r="OWW429" s="3"/>
      <c r="OWX429" s="3"/>
      <c r="OWY429" s="3"/>
      <c r="OWZ429" s="3"/>
      <c r="OXA429" s="3"/>
      <c r="OXB429" s="3"/>
      <c r="OXC429" s="3"/>
      <c r="OXD429" s="3"/>
      <c r="OXE429" s="3"/>
      <c r="OXF429" s="3"/>
      <c r="OXG429" s="3"/>
      <c r="OXH429" s="3"/>
      <c r="OXI429" s="3"/>
      <c r="OXJ429" s="3"/>
      <c r="OXK429" s="3"/>
      <c r="OXL429" s="3"/>
      <c r="OXM429" s="3"/>
      <c r="OXN429" s="3"/>
      <c r="OXO429" s="3"/>
      <c r="OXP429" s="3"/>
      <c r="OXQ429" s="3"/>
      <c r="OXR429" s="3"/>
      <c r="OXS429" s="3"/>
      <c r="OXT429" s="3"/>
      <c r="OXU429" s="3"/>
      <c r="OXV429" s="3"/>
      <c r="OXW429" s="3"/>
      <c r="OXX429" s="3"/>
      <c r="OXY429" s="3"/>
      <c r="OXZ429" s="3"/>
      <c r="OYA429" s="3"/>
      <c r="OYB429" s="3"/>
      <c r="OYC429" s="3"/>
      <c r="OYD429" s="3"/>
      <c r="OYE429" s="3"/>
      <c r="OYF429" s="3"/>
      <c r="OYG429" s="3"/>
      <c r="OYH429" s="3"/>
      <c r="OYI429" s="3"/>
      <c r="OYJ429" s="3"/>
      <c r="OYK429" s="3"/>
      <c r="OYL429" s="3"/>
      <c r="OYM429" s="3"/>
      <c r="OYN429" s="3"/>
      <c r="OYO429" s="3"/>
      <c r="OYP429" s="3"/>
      <c r="OYQ429" s="3"/>
      <c r="OYR429" s="3"/>
      <c r="OYS429" s="3"/>
      <c r="OYT429" s="3"/>
      <c r="OYU429" s="3"/>
      <c r="OYV429" s="3"/>
      <c r="OYW429" s="3"/>
      <c r="OYX429" s="3"/>
      <c r="OYY429" s="3"/>
      <c r="OYZ429" s="3"/>
      <c r="OZA429" s="3"/>
      <c r="OZB429" s="3"/>
      <c r="OZC429" s="3"/>
      <c r="OZD429" s="3"/>
      <c r="OZE429" s="3"/>
      <c r="OZF429" s="3"/>
      <c r="OZG429" s="3"/>
      <c r="OZH429" s="3"/>
      <c r="OZI429" s="3"/>
      <c r="OZJ429" s="3"/>
      <c r="OZK429" s="3"/>
      <c r="OZL429" s="3"/>
      <c r="OZM429" s="3"/>
      <c r="OZN429" s="3"/>
      <c r="OZO429" s="3"/>
      <c r="OZP429" s="3"/>
      <c r="OZQ429" s="3"/>
      <c r="OZR429" s="3"/>
      <c r="OZS429" s="3"/>
      <c r="OZT429" s="3"/>
      <c r="OZU429" s="3"/>
      <c r="OZV429" s="3"/>
      <c r="OZW429" s="3"/>
      <c r="OZX429" s="3"/>
      <c r="OZY429" s="3"/>
      <c r="OZZ429" s="3"/>
      <c r="PAA429" s="3"/>
      <c r="PAB429" s="3"/>
      <c r="PAC429" s="3"/>
      <c r="PAD429" s="3"/>
      <c r="PAE429" s="3"/>
      <c r="PAF429" s="3"/>
      <c r="PAG429" s="3"/>
      <c r="PAH429" s="3"/>
      <c r="PAI429" s="3"/>
      <c r="PAJ429" s="3"/>
      <c r="PAK429" s="3"/>
      <c r="PAL429" s="3"/>
      <c r="PAM429" s="3"/>
      <c r="PAN429" s="3"/>
      <c r="PAO429" s="3"/>
      <c r="PAP429" s="3"/>
      <c r="PAQ429" s="3"/>
      <c r="PAR429" s="3"/>
      <c r="PAS429" s="3"/>
      <c r="PAT429" s="3"/>
      <c r="PAU429" s="3"/>
      <c r="PAV429" s="3"/>
      <c r="PAW429" s="3"/>
      <c r="PAX429" s="3"/>
      <c r="PAY429" s="3"/>
      <c r="PAZ429" s="3"/>
      <c r="PBA429" s="3"/>
      <c r="PBB429" s="3"/>
      <c r="PBC429" s="3"/>
      <c r="PBD429" s="3"/>
      <c r="PBE429" s="3"/>
      <c r="PBF429" s="3"/>
      <c r="PBG429" s="3"/>
      <c r="PBH429" s="3"/>
      <c r="PBI429" s="3"/>
      <c r="PBJ429" s="3"/>
      <c r="PBK429" s="3"/>
      <c r="PBL429" s="3"/>
      <c r="PBM429" s="3"/>
      <c r="PBN429" s="3"/>
      <c r="PBO429" s="3"/>
      <c r="PBP429" s="3"/>
      <c r="PBQ429" s="3"/>
      <c r="PBR429" s="3"/>
      <c r="PBS429" s="3"/>
      <c r="PBT429" s="3"/>
      <c r="PBU429" s="3"/>
      <c r="PBV429" s="3"/>
      <c r="PBW429" s="3"/>
      <c r="PBX429" s="3"/>
      <c r="PBY429" s="3"/>
      <c r="PBZ429" s="3"/>
      <c r="PCA429" s="3"/>
      <c r="PCB429" s="3"/>
      <c r="PCC429" s="3"/>
      <c r="PCD429" s="3"/>
      <c r="PCE429" s="3"/>
      <c r="PCF429" s="3"/>
      <c r="PCG429" s="3"/>
      <c r="PCH429" s="3"/>
      <c r="PCI429" s="3"/>
      <c r="PCJ429" s="3"/>
      <c r="PCK429" s="3"/>
      <c r="PCL429" s="3"/>
      <c r="PCM429" s="3"/>
      <c r="PCN429" s="3"/>
      <c r="PCO429" s="3"/>
      <c r="PCP429" s="3"/>
      <c r="PCQ429" s="3"/>
      <c r="PCR429" s="3"/>
      <c r="PCS429" s="3"/>
      <c r="PCT429" s="3"/>
      <c r="PCU429" s="3"/>
      <c r="PCV429" s="3"/>
      <c r="PCW429" s="3"/>
      <c r="PCX429" s="3"/>
      <c r="PCY429" s="3"/>
      <c r="PCZ429" s="3"/>
      <c r="PDA429" s="3"/>
      <c r="PDB429" s="3"/>
      <c r="PDC429" s="3"/>
      <c r="PDD429" s="3"/>
      <c r="PDE429" s="3"/>
      <c r="PDF429" s="3"/>
      <c r="PDG429" s="3"/>
      <c r="PDH429" s="3"/>
      <c r="PDI429" s="3"/>
      <c r="PDJ429" s="3"/>
      <c r="PDK429" s="3"/>
      <c r="PDL429" s="3"/>
      <c r="PDM429" s="3"/>
      <c r="PDN429" s="3"/>
      <c r="PDO429" s="3"/>
      <c r="PDP429" s="3"/>
      <c r="PDQ429" s="3"/>
      <c r="PDR429" s="3"/>
      <c r="PDS429" s="3"/>
      <c r="PDT429" s="3"/>
      <c r="PDU429" s="3"/>
      <c r="PDV429" s="3"/>
      <c r="PDW429" s="3"/>
      <c r="PDX429" s="3"/>
      <c r="PDY429" s="3"/>
      <c r="PDZ429" s="3"/>
      <c r="PEA429" s="3"/>
      <c r="PEB429" s="3"/>
      <c r="PEC429" s="3"/>
      <c r="PED429" s="3"/>
      <c r="PEE429" s="3"/>
      <c r="PEF429" s="3"/>
      <c r="PEG429" s="3"/>
      <c r="PEH429" s="3"/>
      <c r="PEI429" s="3"/>
      <c r="PEJ429" s="3"/>
      <c r="PEK429" s="3"/>
      <c r="PEL429" s="3"/>
      <c r="PEM429" s="3"/>
      <c r="PEN429" s="3"/>
      <c r="PEO429" s="3"/>
      <c r="PEP429" s="3"/>
      <c r="PEQ429" s="3"/>
      <c r="PER429" s="3"/>
      <c r="PES429" s="3"/>
      <c r="PET429" s="3"/>
      <c r="PEU429" s="3"/>
      <c r="PEV429" s="3"/>
      <c r="PEW429" s="3"/>
      <c r="PEX429" s="3"/>
      <c r="PEY429" s="3"/>
      <c r="PEZ429" s="3"/>
      <c r="PFA429" s="3"/>
      <c r="PFB429" s="3"/>
      <c r="PFC429" s="3"/>
      <c r="PFD429" s="3"/>
      <c r="PFE429" s="3"/>
      <c r="PFF429" s="3"/>
      <c r="PFG429" s="3"/>
      <c r="PFH429" s="3"/>
      <c r="PFI429" s="3"/>
      <c r="PFJ429" s="3"/>
      <c r="PFK429" s="3"/>
      <c r="PFL429" s="3"/>
      <c r="PFM429" s="3"/>
      <c r="PFN429" s="3"/>
      <c r="PFO429" s="3"/>
      <c r="PFP429" s="3"/>
      <c r="PFQ429" s="3"/>
      <c r="PFR429" s="3"/>
      <c r="PFS429" s="3"/>
      <c r="PFT429" s="3"/>
      <c r="PFU429" s="3"/>
      <c r="PFV429" s="3"/>
      <c r="PFW429" s="3"/>
      <c r="PFX429" s="3"/>
      <c r="PFY429" s="3"/>
      <c r="PFZ429" s="3"/>
      <c r="PGA429" s="3"/>
      <c r="PGB429" s="3"/>
      <c r="PGC429" s="3"/>
      <c r="PGD429" s="3"/>
      <c r="PGE429" s="3"/>
      <c r="PGF429" s="3"/>
      <c r="PGG429" s="3"/>
      <c r="PGH429" s="3"/>
      <c r="PGI429" s="3"/>
      <c r="PGJ429" s="3"/>
      <c r="PGK429" s="3"/>
      <c r="PGL429" s="3"/>
      <c r="PGM429" s="3"/>
      <c r="PGN429" s="3"/>
      <c r="PGO429" s="3"/>
      <c r="PGP429" s="3"/>
      <c r="PGQ429" s="3"/>
      <c r="PGR429" s="3"/>
      <c r="PGS429" s="3"/>
      <c r="PGT429" s="3"/>
      <c r="PGU429" s="3"/>
      <c r="PGV429" s="3"/>
      <c r="PGW429" s="3"/>
      <c r="PGX429" s="3"/>
      <c r="PGY429" s="3"/>
      <c r="PGZ429" s="3"/>
      <c r="PHA429" s="3"/>
      <c r="PHB429" s="3"/>
      <c r="PHC429" s="3"/>
      <c r="PHD429" s="3"/>
      <c r="PHE429" s="3"/>
      <c r="PHF429" s="3"/>
      <c r="PHG429" s="3"/>
      <c r="PHH429" s="3"/>
      <c r="PHI429" s="3"/>
      <c r="PHJ429" s="3"/>
      <c r="PHK429" s="3"/>
      <c r="PHL429" s="3"/>
      <c r="PHM429" s="3"/>
      <c r="PHN429" s="3"/>
      <c r="PHO429" s="3"/>
      <c r="PHP429" s="3"/>
      <c r="PHQ429" s="3"/>
      <c r="PHR429" s="3"/>
      <c r="PHS429" s="3"/>
      <c r="PHT429" s="3"/>
      <c r="PHU429" s="3"/>
      <c r="PHV429" s="3"/>
      <c r="PHW429" s="3"/>
      <c r="PHX429" s="3"/>
      <c r="PHY429" s="3"/>
      <c r="PHZ429" s="3"/>
      <c r="PIA429" s="3"/>
      <c r="PIB429" s="3"/>
      <c r="PIC429" s="3"/>
      <c r="PID429" s="3"/>
      <c r="PIE429" s="3"/>
      <c r="PIF429" s="3"/>
      <c r="PIG429" s="3"/>
      <c r="PIH429" s="3"/>
      <c r="PII429" s="3"/>
      <c r="PIJ429" s="3"/>
      <c r="PIK429" s="3"/>
      <c r="PIL429" s="3"/>
      <c r="PIM429" s="3"/>
      <c r="PIN429" s="3"/>
      <c r="PIO429" s="3"/>
      <c r="PIP429" s="3"/>
      <c r="PIQ429" s="3"/>
      <c r="PIR429" s="3"/>
      <c r="PIS429" s="3"/>
      <c r="PIT429" s="3"/>
      <c r="PIU429" s="3"/>
      <c r="PIV429" s="3"/>
      <c r="PIW429" s="3"/>
      <c r="PIX429" s="3"/>
      <c r="PIY429" s="3"/>
      <c r="PIZ429" s="3"/>
      <c r="PJA429" s="3"/>
      <c r="PJB429" s="3"/>
      <c r="PJC429" s="3"/>
      <c r="PJD429" s="3"/>
      <c r="PJE429" s="3"/>
      <c r="PJF429" s="3"/>
      <c r="PJG429" s="3"/>
      <c r="PJH429" s="3"/>
      <c r="PJI429" s="3"/>
      <c r="PJJ429" s="3"/>
      <c r="PJK429" s="3"/>
      <c r="PJL429" s="3"/>
      <c r="PJM429" s="3"/>
      <c r="PJN429" s="3"/>
      <c r="PJO429" s="3"/>
      <c r="PJP429" s="3"/>
      <c r="PJQ429" s="3"/>
      <c r="PJR429" s="3"/>
      <c r="PJS429" s="3"/>
      <c r="PJT429" s="3"/>
      <c r="PJU429" s="3"/>
      <c r="PJV429" s="3"/>
      <c r="PJW429" s="3"/>
      <c r="PJX429" s="3"/>
      <c r="PJY429" s="3"/>
      <c r="PJZ429" s="3"/>
      <c r="PKA429" s="3"/>
      <c r="PKB429" s="3"/>
      <c r="PKC429" s="3"/>
      <c r="PKD429" s="3"/>
      <c r="PKE429" s="3"/>
      <c r="PKF429" s="3"/>
      <c r="PKG429" s="3"/>
      <c r="PKH429" s="3"/>
      <c r="PKI429" s="3"/>
      <c r="PKJ429" s="3"/>
      <c r="PKK429" s="3"/>
      <c r="PKL429" s="3"/>
      <c r="PKM429" s="3"/>
      <c r="PKN429" s="3"/>
      <c r="PKO429" s="3"/>
      <c r="PKP429" s="3"/>
      <c r="PKQ429" s="3"/>
      <c r="PKR429" s="3"/>
      <c r="PKS429" s="3"/>
      <c r="PKT429" s="3"/>
      <c r="PKU429" s="3"/>
      <c r="PKV429" s="3"/>
      <c r="PKW429" s="3"/>
      <c r="PKX429" s="3"/>
      <c r="PKY429" s="3"/>
      <c r="PKZ429" s="3"/>
      <c r="PLA429" s="3"/>
      <c r="PLB429" s="3"/>
      <c r="PLC429" s="3"/>
      <c r="PLD429" s="3"/>
      <c r="PLE429" s="3"/>
      <c r="PLF429" s="3"/>
      <c r="PLG429" s="3"/>
      <c r="PLH429" s="3"/>
      <c r="PLI429" s="3"/>
      <c r="PLJ429" s="3"/>
      <c r="PLK429" s="3"/>
      <c r="PLL429" s="3"/>
      <c r="PLM429" s="3"/>
      <c r="PLN429" s="3"/>
      <c r="PLO429" s="3"/>
      <c r="PLP429" s="3"/>
      <c r="PLQ429" s="3"/>
      <c r="PLR429" s="3"/>
      <c r="PLS429" s="3"/>
      <c r="PLT429" s="3"/>
      <c r="PLU429" s="3"/>
      <c r="PLV429" s="3"/>
      <c r="PLW429" s="3"/>
      <c r="PLX429" s="3"/>
      <c r="PLY429" s="3"/>
      <c r="PLZ429" s="3"/>
      <c r="PMA429" s="3"/>
      <c r="PMB429" s="3"/>
      <c r="PMC429" s="3"/>
      <c r="PMD429" s="3"/>
      <c r="PME429" s="3"/>
      <c r="PMF429" s="3"/>
      <c r="PMG429" s="3"/>
      <c r="PMH429" s="3"/>
      <c r="PMI429" s="3"/>
      <c r="PMJ429" s="3"/>
      <c r="PMK429" s="3"/>
      <c r="PML429" s="3"/>
      <c r="PMM429" s="3"/>
      <c r="PMN429" s="3"/>
      <c r="PMO429" s="3"/>
      <c r="PMP429" s="3"/>
      <c r="PMQ429" s="3"/>
      <c r="PMR429" s="3"/>
      <c r="PMS429" s="3"/>
      <c r="PMT429" s="3"/>
      <c r="PMU429" s="3"/>
      <c r="PMV429" s="3"/>
      <c r="PMW429" s="3"/>
      <c r="PMX429" s="3"/>
      <c r="PMY429" s="3"/>
      <c r="PMZ429" s="3"/>
      <c r="PNA429" s="3"/>
      <c r="PNB429" s="3"/>
      <c r="PNC429" s="3"/>
      <c r="PND429" s="3"/>
      <c r="PNE429" s="3"/>
      <c r="PNF429" s="3"/>
      <c r="PNG429" s="3"/>
      <c r="PNH429" s="3"/>
      <c r="PNI429" s="3"/>
      <c r="PNJ429" s="3"/>
      <c r="PNK429" s="3"/>
      <c r="PNL429" s="3"/>
      <c r="PNM429" s="3"/>
      <c r="PNN429" s="3"/>
      <c r="PNO429" s="3"/>
      <c r="PNP429" s="3"/>
      <c r="PNQ429" s="3"/>
      <c r="PNR429" s="3"/>
      <c r="PNS429" s="3"/>
      <c r="PNT429" s="3"/>
      <c r="PNU429" s="3"/>
      <c r="PNV429" s="3"/>
      <c r="PNW429" s="3"/>
      <c r="PNX429" s="3"/>
      <c r="PNY429" s="3"/>
      <c r="PNZ429" s="3"/>
      <c r="POA429" s="3"/>
      <c r="POB429" s="3"/>
      <c r="POC429" s="3"/>
      <c r="POD429" s="3"/>
      <c r="POE429" s="3"/>
      <c r="POF429" s="3"/>
      <c r="POG429" s="3"/>
      <c r="POH429" s="3"/>
      <c r="POI429" s="3"/>
      <c r="POJ429" s="3"/>
      <c r="POK429" s="3"/>
      <c r="POL429" s="3"/>
      <c r="POM429" s="3"/>
      <c r="PON429" s="3"/>
      <c r="POO429" s="3"/>
      <c r="POP429" s="3"/>
      <c r="POQ429" s="3"/>
      <c r="POR429" s="3"/>
      <c r="POS429" s="3"/>
      <c r="POT429" s="3"/>
      <c r="POU429" s="3"/>
      <c r="POV429" s="3"/>
      <c r="POW429" s="3"/>
      <c r="POX429" s="3"/>
      <c r="POY429" s="3"/>
      <c r="POZ429" s="3"/>
      <c r="PPA429" s="3"/>
      <c r="PPB429" s="3"/>
      <c r="PPC429" s="3"/>
      <c r="PPD429" s="3"/>
      <c r="PPE429" s="3"/>
      <c r="PPF429" s="3"/>
      <c r="PPG429" s="3"/>
      <c r="PPH429" s="3"/>
      <c r="PPI429" s="3"/>
      <c r="PPJ429" s="3"/>
      <c r="PPK429" s="3"/>
      <c r="PPL429" s="3"/>
      <c r="PPM429" s="3"/>
      <c r="PPN429" s="3"/>
      <c r="PPO429" s="3"/>
      <c r="PPP429" s="3"/>
      <c r="PPQ429" s="3"/>
      <c r="PPR429" s="3"/>
      <c r="PPS429" s="3"/>
      <c r="PPT429" s="3"/>
      <c r="PPU429" s="3"/>
      <c r="PPV429" s="3"/>
      <c r="PPW429" s="3"/>
      <c r="PPX429" s="3"/>
      <c r="PPY429" s="3"/>
      <c r="PPZ429" s="3"/>
      <c r="PQA429" s="3"/>
      <c r="PQB429" s="3"/>
      <c r="PQC429" s="3"/>
      <c r="PQD429" s="3"/>
      <c r="PQE429" s="3"/>
      <c r="PQF429" s="3"/>
      <c r="PQG429" s="3"/>
      <c r="PQH429" s="3"/>
      <c r="PQI429" s="3"/>
      <c r="PQJ429" s="3"/>
      <c r="PQK429" s="3"/>
      <c r="PQL429" s="3"/>
      <c r="PQM429" s="3"/>
      <c r="PQN429" s="3"/>
      <c r="PQO429" s="3"/>
      <c r="PQP429" s="3"/>
      <c r="PQQ429" s="3"/>
      <c r="PQR429" s="3"/>
      <c r="PQS429" s="3"/>
      <c r="PQT429" s="3"/>
      <c r="PQU429" s="3"/>
      <c r="PQV429" s="3"/>
      <c r="PQW429" s="3"/>
      <c r="PQX429" s="3"/>
      <c r="PQY429" s="3"/>
      <c r="PQZ429" s="3"/>
      <c r="PRA429" s="3"/>
      <c r="PRB429" s="3"/>
      <c r="PRC429" s="3"/>
      <c r="PRD429" s="3"/>
      <c r="PRE429" s="3"/>
      <c r="PRF429" s="3"/>
      <c r="PRG429" s="3"/>
      <c r="PRH429" s="3"/>
      <c r="PRI429" s="3"/>
      <c r="PRJ429" s="3"/>
      <c r="PRK429" s="3"/>
      <c r="PRL429" s="3"/>
      <c r="PRM429" s="3"/>
      <c r="PRN429" s="3"/>
      <c r="PRO429" s="3"/>
      <c r="PRP429" s="3"/>
      <c r="PRQ429" s="3"/>
      <c r="PRR429" s="3"/>
      <c r="PRS429" s="3"/>
      <c r="PRT429" s="3"/>
      <c r="PRU429" s="3"/>
      <c r="PRV429" s="3"/>
      <c r="PRW429" s="3"/>
      <c r="PRX429" s="3"/>
      <c r="PRY429" s="3"/>
      <c r="PRZ429" s="3"/>
      <c r="PSA429" s="3"/>
      <c r="PSB429" s="3"/>
      <c r="PSC429" s="3"/>
      <c r="PSD429" s="3"/>
      <c r="PSE429" s="3"/>
      <c r="PSF429" s="3"/>
      <c r="PSG429" s="3"/>
      <c r="PSH429" s="3"/>
      <c r="PSI429" s="3"/>
      <c r="PSJ429" s="3"/>
      <c r="PSK429" s="3"/>
      <c r="PSL429" s="3"/>
      <c r="PSM429" s="3"/>
      <c r="PSN429" s="3"/>
      <c r="PSO429" s="3"/>
      <c r="PSP429" s="3"/>
      <c r="PSQ429" s="3"/>
      <c r="PSR429" s="3"/>
      <c r="PSS429" s="3"/>
      <c r="PST429" s="3"/>
      <c r="PSU429" s="3"/>
      <c r="PSV429" s="3"/>
      <c r="PSW429" s="3"/>
      <c r="PSX429" s="3"/>
      <c r="PSY429" s="3"/>
      <c r="PSZ429" s="3"/>
      <c r="PTA429" s="3"/>
      <c r="PTB429" s="3"/>
      <c r="PTC429" s="3"/>
      <c r="PTD429" s="3"/>
      <c r="PTE429" s="3"/>
      <c r="PTF429" s="3"/>
      <c r="PTG429" s="3"/>
      <c r="PTH429" s="3"/>
      <c r="PTI429" s="3"/>
      <c r="PTJ429" s="3"/>
      <c r="PTK429" s="3"/>
      <c r="PTL429" s="3"/>
      <c r="PTM429" s="3"/>
      <c r="PTN429" s="3"/>
      <c r="PTO429" s="3"/>
      <c r="PTP429" s="3"/>
      <c r="PTQ429" s="3"/>
      <c r="PTR429" s="3"/>
      <c r="PTS429" s="3"/>
      <c r="PTT429" s="3"/>
      <c r="PTU429" s="3"/>
      <c r="PTV429" s="3"/>
      <c r="PTW429" s="3"/>
      <c r="PTX429" s="3"/>
      <c r="PTY429" s="3"/>
      <c r="PTZ429" s="3"/>
      <c r="PUA429" s="3"/>
      <c r="PUB429" s="3"/>
      <c r="PUC429" s="3"/>
      <c r="PUD429" s="3"/>
      <c r="PUE429" s="3"/>
      <c r="PUF429" s="3"/>
      <c r="PUG429" s="3"/>
      <c r="PUH429" s="3"/>
      <c r="PUI429" s="3"/>
      <c r="PUJ429" s="3"/>
      <c r="PUK429" s="3"/>
      <c r="PUL429" s="3"/>
      <c r="PUM429" s="3"/>
      <c r="PUN429" s="3"/>
      <c r="PUO429" s="3"/>
      <c r="PUP429" s="3"/>
      <c r="PUQ429" s="3"/>
      <c r="PUR429" s="3"/>
      <c r="PUS429" s="3"/>
      <c r="PUT429" s="3"/>
      <c r="PUU429" s="3"/>
      <c r="PUV429" s="3"/>
      <c r="PUW429" s="3"/>
      <c r="PUX429" s="3"/>
      <c r="PUY429" s="3"/>
      <c r="PUZ429" s="3"/>
      <c r="PVA429" s="3"/>
      <c r="PVB429" s="3"/>
      <c r="PVC429" s="3"/>
      <c r="PVD429" s="3"/>
      <c r="PVE429" s="3"/>
      <c r="PVF429" s="3"/>
      <c r="PVG429" s="3"/>
      <c r="PVH429" s="3"/>
      <c r="PVI429" s="3"/>
      <c r="PVJ429" s="3"/>
      <c r="PVK429" s="3"/>
      <c r="PVL429" s="3"/>
      <c r="PVM429" s="3"/>
      <c r="PVN429" s="3"/>
      <c r="PVO429" s="3"/>
      <c r="PVP429" s="3"/>
      <c r="PVQ429" s="3"/>
      <c r="PVR429" s="3"/>
      <c r="PVS429" s="3"/>
      <c r="PVT429" s="3"/>
      <c r="PVU429" s="3"/>
      <c r="PVV429" s="3"/>
      <c r="PVW429" s="3"/>
      <c r="PVX429" s="3"/>
      <c r="PVY429" s="3"/>
      <c r="PVZ429" s="3"/>
      <c r="PWA429" s="3"/>
      <c r="PWB429" s="3"/>
      <c r="PWC429" s="3"/>
      <c r="PWD429" s="3"/>
      <c r="PWE429" s="3"/>
      <c r="PWF429" s="3"/>
      <c r="PWG429" s="3"/>
      <c r="PWH429" s="3"/>
      <c r="PWI429" s="3"/>
      <c r="PWJ429" s="3"/>
      <c r="PWK429" s="3"/>
      <c r="PWL429" s="3"/>
      <c r="PWM429" s="3"/>
      <c r="PWN429" s="3"/>
      <c r="PWO429" s="3"/>
      <c r="PWP429" s="3"/>
      <c r="PWQ429" s="3"/>
      <c r="PWR429" s="3"/>
      <c r="PWS429" s="3"/>
      <c r="PWT429" s="3"/>
      <c r="PWU429" s="3"/>
      <c r="PWV429" s="3"/>
      <c r="PWW429" s="3"/>
      <c r="PWX429" s="3"/>
      <c r="PWY429" s="3"/>
      <c r="PWZ429" s="3"/>
      <c r="PXA429" s="3"/>
      <c r="PXB429" s="3"/>
      <c r="PXC429" s="3"/>
      <c r="PXD429" s="3"/>
      <c r="PXE429" s="3"/>
      <c r="PXF429" s="3"/>
      <c r="PXG429" s="3"/>
      <c r="PXH429" s="3"/>
      <c r="PXI429" s="3"/>
      <c r="PXJ429" s="3"/>
      <c r="PXK429" s="3"/>
      <c r="PXL429" s="3"/>
      <c r="PXM429" s="3"/>
      <c r="PXN429" s="3"/>
      <c r="PXO429" s="3"/>
      <c r="PXP429" s="3"/>
      <c r="PXQ429" s="3"/>
      <c r="PXR429" s="3"/>
      <c r="PXS429" s="3"/>
      <c r="PXT429" s="3"/>
      <c r="PXU429" s="3"/>
      <c r="PXV429" s="3"/>
      <c r="PXW429" s="3"/>
      <c r="PXX429" s="3"/>
      <c r="PXY429" s="3"/>
      <c r="PXZ429" s="3"/>
      <c r="PYA429" s="3"/>
      <c r="PYB429" s="3"/>
      <c r="PYC429" s="3"/>
      <c r="PYD429" s="3"/>
      <c r="PYE429" s="3"/>
      <c r="PYF429" s="3"/>
      <c r="PYG429" s="3"/>
      <c r="PYH429" s="3"/>
      <c r="PYI429" s="3"/>
      <c r="PYJ429" s="3"/>
      <c r="PYK429" s="3"/>
      <c r="PYL429" s="3"/>
      <c r="PYM429" s="3"/>
      <c r="PYN429" s="3"/>
      <c r="PYO429" s="3"/>
      <c r="PYP429" s="3"/>
      <c r="PYQ429" s="3"/>
      <c r="PYR429" s="3"/>
      <c r="PYS429" s="3"/>
      <c r="PYT429" s="3"/>
      <c r="PYU429" s="3"/>
      <c r="PYV429" s="3"/>
      <c r="PYW429" s="3"/>
      <c r="PYX429" s="3"/>
      <c r="PYY429" s="3"/>
      <c r="PYZ429" s="3"/>
      <c r="PZA429" s="3"/>
      <c r="PZB429" s="3"/>
      <c r="PZC429" s="3"/>
      <c r="PZD429" s="3"/>
      <c r="PZE429" s="3"/>
      <c r="PZF429" s="3"/>
      <c r="PZG429" s="3"/>
      <c r="PZH429" s="3"/>
      <c r="PZI429" s="3"/>
      <c r="PZJ429" s="3"/>
      <c r="PZK429" s="3"/>
      <c r="PZL429" s="3"/>
      <c r="PZM429" s="3"/>
      <c r="PZN429" s="3"/>
      <c r="PZO429" s="3"/>
      <c r="PZP429" s="3"/>
      <c r="PZQ429" s="3"/>
      <c r="PZR429" s="3"/>
      <c r="PZS429" s="3"/>
      <c r="PZT429" s="3"/>
      <c r="PZU429" s="3"/>
      <c r="PZV429" s="3"/>
      <c r="PZW429" s="3"/>
      <c r="PZX429" s="3"/>
      <c r="PZY429" s="3"/>
      <c r="PZZ429" s="3"/>
      <c r="QAA429" s="3"/>
      <c r="QAB429" s="3"/>
      <c r="QAC429" s="3"/>
      <c r="QAD429" s="3"/>
      <c r="QAE429" s="3"/>
      <c r="QAF429" s="3"/>
      <c r="QAG429" s="3"/>
      <c r="QAH429" s="3"/>
      <c r="QAI429" s="3"/>
      <c r="QAJ429" s="3"/>
      <c r="QAK429" s="3"/>
      <c r="QAL429" s="3"/>
      <c r="QAM429" s="3"/>
      <c r="QAN429" s="3"/>
      <c r="QAO429" s="3"/>
      <c r="QAP429" s="3"/>
      <c r="QAQ429" s="3"/>
      <c r="QAR429" s="3"/>
      <c r="QAS429" s="3"/>
      <c r="QAT429" s="3"/>
      <c r="QAU429" s="3"/>
      <c r="QAV429" s="3"/>
      <c r="QAW429" s="3"/>
      <c r="QAX429" s="3"/>
      <c r="QAY429" s="3"/>
      <c r="QAZ429" s="3"/>
      <c r="QBA429" s="3"/>
      <c r="QBB429" s="3"/>
      <c r="QBC429" s="3"/>
      <c r="QBD429" s="3"/>
      <c r="QBE429" s="3"/>
      <c r="QBF429" s="3"/>
      <c r="QBG429" s="3"/>
      <c r="QBH429" s="3"/>
      <c r="QBI429" s="3"/>
      <c r="QBJ429" s="3"/>
      <c r="QBK429" s="3"/>
      <c r="QBL429" s="3"/>
      <c r="QBM429" s="3"/>
      <c r="QBN429" s="3"/>
      <c r="QBO429" s="3"/>
      <c r="QBP429" s="3"/>
      <c r="QBQ429" s="3"/>
      <c r="QBR429" s="3"/>
      <c r="QBS429" s="3"/>
      <c r="QBT429" s="3"/>
      <c r="QBU429" s="3"/>
      <c r="QBV429" s="3"/>
      <c r="QBW429" s="3"/>
      <c r="QBX429" s="3"/>
      <c r="QBY429" s="3"/>
      <c r="QBZ429" s="3"/>
      <c r="QCA429" s="3"/>
      <c r="QCB429" s="3"/>
      <c r="QCC429" s="3"/>
      <c r="QCD429" s="3"/>
      <c r="QCE429" s="3"/>
      <c r="QCF429" s="3"/>
      <c r="QCG429" s="3"/>
      <c r="QCH429" s="3"/>
      <c r="QCI429" s="3"/>
      <c r="QCJ429" s="3"/>
      <c r="QCK429" s="3"/>
      <c r="QCL429" s="3"/>
      <c r="QCM429" s="3"/>
      <c r="QCN429" s="3"/>
      <c r="QCO429" s="3"/>
      <c r="QCP429" s="3"/>
      <c r="QCQ429" s="3"/>
      <c r="QCR429" s="3"/>
      <c r="QCS429" s="3"/>
      <c r="QCT429" s="3"/>
      <c r="QCU429" s="3"/>
      <c r="QCV429" s="3"/>
      <c r="QCW429" s="3"/>
      <c r="QCX429" s="3"/>
      <c r="QCY429" s="3"/>
      <c r="QCZ429" s="3"/>
      <c r="QDA429" s="3"/>
      <c r="QDB429" s="3"/>
      <c r="QDC429" s="3"/>
      <c r="QDD429" s="3"/>
      <c r="QDE429" s="3"/>
      <c r="QDF429" s="3"/>
      <c r="QDG429" s="3"/>
      <c r="QDH429" s="3"/>
      <c r="QDI429" s="3"/>
      <c r="QDJ429" s="3"/>
      <c r="QDK429" s="3"/>
      <c r="QDL429" s="3"/>
      <c r="QDM429" s="3"/>
      <c r="QDN429" s="3"/>
      <c r="QDO429" s="3"/>
      <c r="QDP429" s="3"/>
      <c r="QDQ429" s="3"/>
      <c r="QDR429" s="3"/>
      <c r="QDS429" s="3"/>
      <c r="QDT429" s="3"/>
      <c r="QDU429" s="3"/>
      <c r="QDV429" s="3"/>
      <c r="QDW429" s="3"/>
      <c r="QDX429" s="3"/>
      <c r="QDY429" s="3"/>
      <c r="QDZ429" s="3"/>
      <c r="QEA429" s="3"/>
      <c r="QEB429" s="3"/>
      <c r="QEC429" s="3"/>
      <c r="QED429" s="3"/>
      <c r="QEE429" s="3"/>
      <c r="QEF429" s="3"/>
      <c r="QEG429" s="3"/>
      <c r="QEH429" s="3"/>
      <c r="QEI429" s="3"/>
      <c r="QEJ429" s="3"/>
      <c r="QEK429" s="3"/>
      <c r="QEL429" s="3"/>
      <c r="QEM429" s="3"/>
      <c r="QEN429" s="3"/>
      <c r="QEO429" s="3"/>
      <c r="QEP429" s="3"/>
      <c r="QEQ429" s="3"/>
      <c r="QER429" s="3"/>
      <c r="QES429" s="3"/>
      <c r="QET429" s="3"/>
      <c r="QEU429" s="3"/>
      <c r="QEV429" s="3"/>
      <c r="QEW429" s="3"/>
      <c r="QEX429" s="3"/>
      <c r="QEY429" s="3"/>
      <c r="QEZ429" s="3"/>
      <c r="QFA429" s="3"/>
      <c r="QFB429" s="3"/>
      <c r="QFC429" s="3"/>
      <c r="QFD429" s="3"/>
      <c r="QFE429" s="3"/>
      <c r="QFF429" s="3"/>
      <c r="QFG429" s="3"/>
      <c r="QFH429" s="3"/>
      <c r="QFI429" s="3"/>
      <c r="QFJ429" s="3"/>
      <c r="QFK429" s="3"/>
      <c r="QFL429" s="3"/>
      <c r="QFM429" s="3"/>
      <c r="QFN429" s="3"/>
      <c r="QFO429" s="3"/>
      <c r="QFP429" s="3"/>
      <c r="QFQ429" s="3"/>
      <c r="QFR429" s="3"/>
      <c r="QFS429" s="3"/>
      <c r="QFT429" s="3"/>
      <c r="QFU429" s="3"/>
      <c r="QFV429" s="3"/>
      <c r="QFW429" s="3"/>
      <c r="QFX429" s="3"/>
      <c r="QFY429" s="3"/>
      <c r="QFZ429" s="3"/>
      <c r="QGA429" s="3"/>
      <c r="QGB429" s="3"/>
      <c r="QGC429" s="3"/>
      <c r="QGD429" s="3"/>
      <c r="QGE429" s="3"/>
      <c r="QGF429" s="3"/>
      <c r="QGG429" s="3"/>
      <c r="QGH429" s="3"/>
      <c r="QGI429" s="3"/>
      <c r="QGJ429" s="3"/>
      <c r="QGK429" s="3"/>
      <c r="QGL429" s="3"/>
      <c r="QGM429" s="3"/>
      <c r="QGN429" s="3"/>
      <c r="QGO429" s="3"/>
      <c r="QGP429" s="3"/>
      <c r="QGQ429" s="3"/>
      <c r="QGR429" s="3"/>
      <c r="QGS429" s="3"/>
      <c r="QGT429" s="3"/>
      <c r="QGU429" s="3"/>
      <c r="QGV429" s="3"/>
      <c r="QGW429" s="3"/>
      <c r="QGX429" s="3"/>
      <c r="QGY429" s="3"/>
      <c r="QGZ429" s="3"/>
      <c r="QHA429" s="3"/>
      <c r="QHB429" s="3"/>
      <c r="QHC429" s="3"/>
      <c r="QHD429" s="3"/>
      <c r="QHE429" s="3"/>
      <c r="QHF429" s="3"/>
      <c r="QHG429" s="3"/>
      <c r="QHH429" s="3"/>
      <c r="QHI429" s="3"/>
      <c r="QHJ429" s="3"/>
      <c r="QHK429" s="3"/>
      <c r="QHL429" s="3"/>
      <c r="QHM429" s="3"/>
      <c r="QHN429" s="3"/>
      <c r="QHO429" s="3"/>
      <c r="QHP429" s="3"/>
      <c r="QHQ429" s="3"/>
      <c r="QHR429" s="3"/>
      <c r="QHS429" s="3"/>
      <c r="QHT429" s="3"/>
      <c r="QHU429" s="3"/>
      <c r="QHV429" s="3"/>
      <c r="QHW429" s="3"/>
      <c r="QHX429" s="3"/>
      <c r="QHY429" s="3"/>
      <c r="QHZ429" s="3"/>
      <c r="QIA429" s="3"/>
      <c r="QIB429" s="3"/>
      <c r="QIC429" s="3"/>
      <c r="QID429" s="3"/>
      <c r="QIE429" s="3"/>
      <c r="QIF429" s="3"/>
      <c r="QIG429" s="3"/>
      <c r="QIH429" s="3"/>
      <c r="QII429" s="3"/>
      <c r="QIJ429" s="3"/>
      <c r="QIK429" s="3"/>
      <c r="QIL429" s="3"/>
      <c r="QIM429" s="3"/>
      <c r="QIN429" s="3"/>
      <c r="QIO429" s="3"/>
      <c r="QIP429" s="3"/>
      <c r="QIQ429" s="3"/>
      <c r="QIR429" s="3"/>
      <c r="QIS429" s="3"/>
      <c r="QIT429" s="3"/>
      <c r="QIU429" s="3"/>
      <c r="QIV429" s="3"/>
      <c r="QIW429" s="3"/>
      <c r="QIX429" s="3"/>
      <c r="QIY429" s="3"/>
      <c r="QIZ429" s="3"/>
      <c r="QJA429" s="3"/>
      <c r="QJB429" s="3"/>
      <c r="QJC429" s="3"/>
      <c r="QJD429" s="3"/>
      <c r="QJE429" s="3"/>
      <c r="QJF429" s="3"/>
      <c r="QJG429" s="3"/>
      <c r="QJH429" s="3"/>
      <c r="QJI429" s="3"/>
      <c r="QJJ429" s="3"/>
      <c r="QJK429" s="3"/>
      <c r="QJL429" s="3"/>
      <c r="QJM429" s="3"/>
      <c r="QJN429" s="3"/>
      <c r="QJO429" s="3"/>
      <c r="QJP429" s="3"/>
      <c r="QJQ429" s="3"/>
      <c r="QJR429" s="3"/>
      <c r="QJS429" s="3"/>
      <c r="QJT429" s="3"/>
      <c r="QJU429" s="3"/>
      <c r="QJV429" s="3"/>
      <c r="QJW429" s="3"/>
      <c r="QJX429" s="3"/>
      <c r="QJY429" s="3"/>
      <c r="QJZ429" s="3"/>
      <c r="QKA429" s="3"/>
      <c r="QKB429" s="3"/>
      <c r="QKC429" s="3"/>
      <c r="QKD429" s="3"/>
      <c r="QKE429" s="3"/>
      <c r="QKF429" s="3"/>
      <c r="QKG429" s="3"/>
      <c r="QKH429" s="3"/>
      <c r="QKI429" s="3"/>
      <c r="QKJ429" s="3"/>
      <c r="QKK429" s="3"/>
      <c r="QKL429" s="3"/>
      <c r="QKM429" s="3"/>
      <c r="QKN429" s="3"/>
      <c r="QKO429" s="3"/>
      <c r="QKP429" s="3"/>
      <c r="QKQ429" s="3"/>
      <c r="QKR429" s="3"/>
      <c r="QKS429" s="3"/>
      <c r="QKT429" s="3"/>
      <c r="QKU429" s="3"/>
      <c r="QKV429" s="3"/>
      <c r="QKW429" s="3"/>
      <c r="QKX429" s="3"/>
      <c r="QKY429" s="3"/>
      <c r="QKZ429" s="3"/>
      <c r="QLA429" s="3"/>
      <c r="QLB429" s="3"/>
      <c r="QLC429" s="3"/>
      <c r="QLD429" s="3"/>
      <c r="QLE429" s="3"/>
      <c r="QLF429" s="3"/>
      <c r="QLG429" s="3"/>
      <c r="QLH429" s="3"/>
      <c r="QLI429" s="3"/>
      <c r="QLJ429" s="3"/>
      <c r="QLK429" s="3"/>
      <c r="QLL429" s="3"/>
      <c r="QLM429" s="3"/>
      <c r="QLN429" s="3"/>
      <c r="QLO429" s="3"/>
      <c r="QLP429" s="3"/>
      <c r="QLQ429" s="3"/>
      <c r="QLR429" s="3"/>
      <c r="QLS429" s="3"/>
      <c r="QLT429" s="3"/>
      <c r="QLU429" s="3"/>
      <c r="QLV429" s="3"/>
      <c r="QLW429" s="3"/>
      <c r="QLX429" s="3"/>
      <c r="QLY429" s="3"/>
      <c r="QLZ429" s="3"/>
      <c r="QMA429" s="3"/>
      <c r="QMB429" s="3"/>
      <c r="QMC429" s="3"/>
      <c r="QMD429" s="3"/>
      <c r="QME429" s="3"/>
      <c r="QMF429" s="3"/>
      <c r="QMG429" s="3"/>
      <c r="QMH429" s="3"/>
      <c r="QMI429" s="3"/>
      <c r="QMJ429" s="3"/>
      <c r="QMK429" s="3"/>
      <c r="QML429" s="3"/>
      <c r="QMM429" s="3"/>
      <c r="QMN429" s="3"/>
      <c r="QMO429" s="3"/>
      <c r="QMP429" s="3"/>
      <c r="QMQ429" s="3"/>
      <c r="QMR429" s="3"/>
      <c r="QMS429" s="3"/>
      <c r="QMT429" s="3"/>
      <c r="QMU429" s="3"/>
      <c r="QMV429" s="3"/>
      <c r="QMW429" s="3"/>
      <c r="QMX429" s="3"/>
      <c r="QMY429" s="3"/>
      <c r="QMZ429" s="3"/>
      <c r="QNA429" s="3"/>
      <c r="QNB429" s="3"/>
      <c r="QNC429" s="3"/>
      <c r="QND429" s="3"/>
      <c r="QNE429" s="3"/>
      <c r="QNF429" s="3"/>
      <c r="QNG429" s="3"/>
      <c r="QNH429" s="3"/>
      <c r="QNI429" s="3"/>
      <c r="QNJ429" s="3"/>
      <c r="QNK429" s="3"/>
      <c r="QNL429" s="3"/>
      <c r="QNM429" s="3"/>
      <c r="QNN429" s="3"/>
      <c r="QNO429" s="3"/>
      <c r="QNP429" s="3"/>
      <c r="QNQ429" s="3"/>
      <c r="QNR429" s="3"/>
      <c r="QNS429" s="3"/>
      <c r="QNT429" s="3"/>
      <c r="QNU429" s="3"/>
      <c r="QNV429" s="3"/>
      <c r="QNW429" s="3"/>
      <c r="QNX429" s="3"/>
      <c r="QNY429" s="3"/>
      <c r="QNZ429" s="3"/>
      <c r="QOA429" s="3"/>
      <c r="QOB429" s="3"/>
      <c r="QOC429" s="3"/>
      <c r="QOD429" s="3"/>
      <c r="QOE429" s="3"/>
      <c r="QOF429" s="3"/>
      <c r="QOG429" s="3"/>
      <c r="QOH429" s="3"/>
      <c r="QOI429" s="3"/>
      <c r="QOJ429" s="3"/>
      <c r="QOK429" s="3"/>
      <c r="QOL429" s="3"/>
      <c r="QOM429" s="3"/>
      <c r="QON429" s="3"/>
      <c r="QOO429" s="3"/>
      <c r="QOP429" s="3"/>
      <c r="QOQ429" s="3"/>
      <c r="QOR429" s="3"/>
      <c r="QOS429" s="3"/>
      <c r="QOT429" s="3"/>
      <c r="QOU429" s="3"/>
      <c r="QOV429" s="3"/>
      <c r="QOW429" s="3"/>
      <c r="QOX429" s="3"/>
      <c r="QOY429" s="3"/>
      <c r="QOZ429" s="3"/>
      <c r="QPA429" s="3"/>
      <c r="QPB429" s="3"/>
      <c r="QPC429" s="3"/>
      <c r="QPD429" s="3"/>
      <c r="QPE429" s="3"/>
      <c r="QPF429" s="3"/>
      <c r="QPG429" s="3"/>
      <c r="QPH429" s="3"/>
      <c r="QPI429" s="3"/>
      <c r="QPJ429" s="3"/>
      <c r="QPK429" s="3"/>
      <c r="QPL429" s="3"/>
      <c r="QPM429" s="3"/>
      <c r="QPN429" s="3"/>
      <c r="QPO429" s="3"/>
      <c r="QPP429" s="3"/>
      <c r="QPQ429" s="3"/>
      <c r="QPR429" s="3"/>
      <c r="QPS429" s="3"/>
      <c r="QPT429" s="3"/>
      <c r="QPU429" s="3"/>
      <c r="QPV429" s="3"/>
      <c r="QPW429" s="3"/>
      <c r="QPX429" s="3"/>
      <c r="QPY429" s="3"/>
      <c r="QPZ429" s="3"/>
      <c r="QQA429" s="3"/>
      <c r="QQB429" s="3"/>
      <c r="QQC429" s="3"/>
      <c r="QQD429" s="3"/>
      <c r="QQE429" s="3"/>
      <c r="QQF429" s="3"/>
      <c r="QQG429" s="3"/>
      <c r="QQH429" s="3"/>
      <c r="QQI429" s="3"/>
      <c r="QQJ429" s="3"/>
      <c r="QQK429" s="3"/>
      <c r="QQL429" s="3"/>
      <c r="QQM429" s="3"/>
      <c r="QQN429" s="3"/>
      <c r="QQO429" s="3"/>
      <c r="QQP429" s="3"/>
      <c r="QQQ429" s="3"/>
      <c r="QQR429" s="3"/>
      <c r="QQS429" s="3"/>
      <c r="QQT429" s="3"/>
      <c r="QQU429" s="3"/>
      <c r="QQV429" s="3"/>
      <c r="QQW429" s="3"/>
      <c r="QQX429" s="3"/>
      <c r="QQY429" s="3"/>
      <c r="QQZ429" s="3"/>
      <c r="QRA429" s="3"/>
      <c r="QRB429" s="3"/>
      <c r="QRC429" s="3"/>
      <c r="QRD429" s="3"/>
      <c r="QRE429" s="3"/>
      <c r="QRF429" s="3"/>
      <c r="QRG429" s="3"/>
      <c r="QRH429" s="3"/>
      <c r="QRI429" s="3"/>
      <c r="QRJ429" s="3"/>
      <c r="QRK429" s="3"/>
      <c r="QRL429" s="3"/>
      <c r="QRM429" s="3"/>
      <c r="QRN429" s="3"/>
      <c r="QRO429" s="3"/>
      <c r="QRP429" s="3"/>
      <c r="QRQ429" s="3"/>
      <c r="QRR429" s="3"/>
      <c r="QRS429" s="3"/>
      <c r="QRT429" s="3"/>
      <c r="QRU429" s="3"/>
      <c r="QRV429" s="3"/>
      <c r="QRW429" s="3"/>
      <c r="QRX429" s="3"/>
      <c r="QRY429" s="3"/>
      <c r="QRZ429" s="3"/>
      <c r="QSA429" s="3"/>
      <c r="QSB429" s="3"/>
      <c r="QSC429" s="3"/>
      <c r="QSD429" s="3"/>
      <c r="QSE429" s="3"/>
      <c r="QSF429" s="3"/>
      <c r="QSG429" s="3"/>
      <c r="QSH429" s="3"/>
      <c r="QSI429" s="3"/>
      <c r="QSJ429" s="3"/>
      <c r="QSK429" s="3"/>
      <c r="QSL429" s="3"/>
      <c r="QSM429" s="3"/>
      <c r="QSN429" s="3"/>
      <c r="QSO429" s="3"/>
      <c r="QSP429" s="3"/>
      <c r="QSQ429" s="3"/>
      <c r="QSR429" s="3"/>
      <c r="QSS429" s="3"/>
      <c r="QST429" s="3"/>
      <c r="QSU429" s="3"/>
      <c r="QSV429" s="3"/>
      <c r="QSW429" s="3"/>
      <c r="QSX429" s="3"/>
      <c r="QSY429" s="3"/>
      <c r="QSZ429" s="3"/>
      <c r="QTA429" s="3"/>
      <c r="QTB429" s="3"/>
      <c r="QTC429" s="3"/>
      <c r="QTD429" s="3"/>
      <c r="QTE429" s="3"/>
      <c r="QTF429" s="3"/>
      <c r="QTG429" s="3"/>
      <c r="QTH429" s="3"/>
      <c r="QTI429" s="3"/>
      <c r="QTJ429" s="3"/>
      <c r="QTK429" s="3"/>
      <c r="QTL429" s="3"/>
      <c r="QTM429" s="3"/>
      <c r="QTN429" s="3"/>
      <c r="QTO429" s="3"/>
      <c r="QTP429" s="3"/>
      <c r="QTQ429" s="3"/>
      <c r="QTR429" s="3"/>
      <c r="QTS429" s="3"/>
      <c r="QTT429" s="3"/>
      <c r="QTU429" s="3"/>
      <c r="QTV429" s="3"/>
      <c r="QTW429" s="3"/>
      <c r="QTX429" s="3"/>
      <c r="QTY429" s="3"/>
      <c r="QTZ429" s="3"/>
      <c r="QUA429" s="3"/>
      <c r="QUB429" s="3"/>
      <c r="QUC429" s="3"/>
      <c r="QUD429" s="3"/>
      <c r="QUE429" s="3"/>
      <c r="QUF429" s="3"/>
      <c r="QUG429" s="3"/>
      <c r="QUH429" s="3"/>
      <c r="QUI429" s="3"/>
      <c r="QUJ429" s="3"/>
      <c r="QUK429" s="3"/>
      <c r="QUL429" s="3"/>
      <c r="QUM429" s="3"/>
      <c r="QUN429" s="3"/>
      <c r="QUO429" s="3"/>
      <c r="QUP429" s="3"/>
      <c r="QUQ429" s="3"/>
      <c r="QUR429" s="3"/>
      <c r="QUS429" s="3"/>
      <c r="QUT429" s="3"/>
      <c r="QUU429" s="3"/>
      <c r="QUV429" s="3"/>
      <c r="QUW429" s="3"/>
      <c r="QUX429" s="3"/>
      <c r="QUY429" s="3"/>
      <c r="QUZ429" s="3"/>
      <c r="QVA429" s="3"/>
      <c r="QVB429" s="3"/>
      <c r="QVC429" s="3"/>
      <c r="QVD429" s="3"/>
      <c r="QVE429" s="3"/>
      <c r="QVF429" s="3"/>
      <c r="QVG429" s="3"/>
      <c r="QVH429" s="3"/>
      <c r="QVI429" s="3"/>
      <c r="QVJ429" s="3"/>
      <c r="QVK429" s="3"/>
      <c r="QVL429" s="3"/>
      <c r="QVM429" s="3"/>
      <c r="QVN429" s="3"/>
      <c r="QVO429" s="3"/>
      <c r="QVP429" s="3"/>
      <c r="QVQ429" s="3"/>
      <c r="QVR429" s="3"/>
      <c r="QVS429" s="3"/>
      <c r="QVT429" s="3"/>
      <c r="QVU429" s="3"/>
      <c r="QVV429" s="3"/>
      <c r="QVW429" s="3"/>
      <c r="QVX429" s="3"/>
      <c r="QVY429" s="3"/>
      <c r="QVZ429" s="3"/>
      <c r="QWA429" s="3"/>
      <c r="QWB429" s="3"/>
      <c r="QWC429" s="3"/>
      <c r="QWD429" s="3"/>
      <c r="QWE429" s="3"/>
      <c r="QWF429" s="3"/>
      <c r="QWG429" s="3"/>
      <c r="QWH429" s="3"/>
      <c r="QWI429" s="3"/>
      <c r="QWJ429" s="3"/>
      <c r="QWK429" s="3"/>
      <c r="QWL429" s="3"/>
      <c r="QWM429" s="3"/>
      <c r="QWN429" s="3"/>
      <c r="QWO429" s="3"/>
      <c r="QWP429" s="3"/>
      <c r="QWQ429" s="3"/>
      <c r="QWR429" s="3"/>
      <c r="QWS429" s="3"/>
      <c r="QWT429" s="3"/>
      <c r="QWU429" s="3"/>
      <c r="QWV429" s="3"/>
      <c r="QWW429" s="3"/>
      <c r="QWX429" s="3"/>
      <c r="QWY429" s="3"/>
      <c r="QWZ429" s="3"/>
      <c r="QXA429" s="3"/>
      <c r="QXB429" s="3"/>
      <c r="QXC429" s="3"/>
      <c r="QXD429" s="3"/>
      <c r="QXE429" s="3"/>
      <c r="QXF429" s="3"/>
      <c r="QXG429" s="3"/>
      <c r="QXH429" s="3"/>
      <c r="QXI429" s="3"/>
      <c r="QXJ429" s="3"/>
      <c r="QXK429" s="3"/>
      <c r="QXL429" s="3"/>
      <c r="QXM429" s="3"/>
      <c r="QXN429" s="3"/>
      <c r="QXO429" s="3"/>
      <c r="QXP429" s="3"/>
      <c r="QXQ429" s="3"/>
      <c r="QXR429" s="3"/>
      <c r="QXS429" s="3"/>
      <c r="QXT429" s="3"/>
      <c r="QXU429" s="3"/>
      <c r="QXV429" s="3"/>
      <c r="QXW429" s="3"/>
      <c r="QXX429" s="3"/>
      <c r="QXY429" s="3"/>
      <c r="QXZ429" s="3"/>
      <c r="QYA429" s="3"/>
      <c r="QYB429" s="3"/>
      <c r="QYC429" s="3"/>
      <c r="QYD429" s="3"/>
      <c r="QYE429" s="3"/>
      <c r="QYF429" s="3"/>
      <c r="QYG429" s="3"/>
      <c r="QYH429" s="3"/>
      <c r="QYI429" s="3"/>
      <c r="QYJ429" s="3"/>
      <c r="QYK429" s="3"/>
      <c r="QYL429" s="3"/>
      <c r="QYM429" s="3"/>
      <c r="QYN429" s="3"/>
      <c r="QYO429" s="3"/>
      <c r="QYP429" s="3"/>
      <c r="QYQ429" s="3"/>
      <c r="QYR429" s="3"/>
      <c r="QYS429" s="3"/>
      <c r="QYT429" s="3"/>
      <c r="QYU429" s="3"/>
      <c r="QYV429" s="3"/>
      <c r="QYW429" s="3"/>
      <c r="QYX429" s="3"/>
      <c r="QYY429" s="3"/>
      <c r="QYZ429" s="3"/>
      <c r="QZA429" s="3"/>
      <c r="QZB429" s="3"/>
      <c r="QZC429" s="3"/>
      <c r="QZD429" s="3"/>
      <c r="QZE429" s="3"/>
      <c r="QZF429" s="3"/>
      <c r="QZG429" s="3"/>
      <c r="QZH429" s="3"/>
      <c r="QZI429" s="3"/>
      <c r="QZJ429" s="3"/>
      <c r="QZK429" s="3"/>
      <c r="QZL429" s="3"/>
      <c r="QZM429" s="3"/>
      <c r="QZN429" s="3"/>
      <c r="QZO429" s="3"/>
      <c r="QZP429" s="3"/>
      <c r="QZQ429" s="3"/>
      <c r="QZR429" s="3"/>
      <c r="QZS429" s="3"/>
      <c r="QZT429" s="3"/>
      <c r="QZU429" s="3"/>
      <c r="QZV429" s="3"/>
      <c r="QZW429" s="3"/>
      <c r="QZX429" s="3"/>
      <c r="QZY429" s="3"/>
      <c r="QZZ429" s="3"/>
      <c r="RAA429" s="3"/>
      <c r="RAB429" s="3"/>
      <c r="RAC429" s="3"/>
      <c r="RAD429" s="3"/>
      <c r="RAE429" s="3"/>
      <c r="RAF429" s="3"/>
      <c r="RAG429" s="3"/>
      <c r="RAH429" s="3"/>
      <c r="RAI429" s="3"/>
      <c r="RAJ429" s="3"/>
      <c r="RAK429" s="3"/>
      <c r="RAL429" s="3"/>
      <c r="RAM429" s="3"/>
      <c r="RAN429" s="3"/>
      <c r="RAO429" s="3"/>
      <c r="RAP429" s="3"/>
      <c r="RAQ429" s="3"/>
      <c r="RAR429" s="3"/>
      <c r="RAS429" s="3"/>
      <c r="RAT429" s="3"/>
      <c r="RAU429" s="3"/>
      <c r="RAV429" s="3"/>
      <c r="RAW429" s="3"/>
      <c r="RAX429" s="3"/>
      <c r="RAY429" s="3"/>
      <c r="RAZ429" s="3"/>
      <c r="RBA429" s="3"/>
      <c r="RBB429" s="3"/>
      <c r="RBC429" s="3"/>
      <c r="RBD429" s="3"/>
      <c r="RBE429" s="3"/>
      <c r="RBF429" s="3"/>
      <c r="RBG429" s="3"/>
      <c r="RBH429" s="3"/>
      <c r="RBI429" s="3"/>
      <c r="RBJ429" s="3"/>
      <c r="RBK429" s="3"/>
      <c r="RBL429" s="3"/>
      <c r="RBM429" s="3"/>
      <c r="RBN429" s="3"/>
      <c r="RBO429" s="3"/>
      <c r="RBP429" s="3"/>
      <c r="RBQ429" s="3"/>
      <c r="RBR429" s="3"/>
      <c r="RBS429" s="3"/>
      <c r="RBT429" s="3"/>
      <c r="RBU429" s="3"/>
      <c r="RBV429" s="3"/>
      <c r="RBW429" s="3"/>
      <c r="RBX429" s="3"/>
      <c r="RBY429" s="3"/>
      <c r="RBZ429" s="3"/>
      <c r="RCA429" s="3"/>
      <c r="RCB429" s="3"/>
      <c r="RCC429" s="3"/>
      <c r="RCD429" s="3"/>
      <c r="RCE429" s="3"/>
      <c r="RCF429" s="3"/>
      <c r="RCG429" s="3"/>
      <c r="RCH429" s="3"/>
      <c r="RCI429" s="3"/>
      <c r="RCJ429" s="3"/>
      <c r="RCK429" s="3"/>
      <c r="RCL429" s="3"/>
      <c r="RCM429" s="3"/>
      <c r="RCN429" s="3"/>
      <c r="RCO429" s="3"/>
      <c r="RCP429" s="3"/>
      <c r="RCQ429" s="3"/>
      <c r="RCR429" s="3"/>
      <c r="RCS429" s="3"/>
      <c r="RCT429" s="3"/>
      <c r="RCU429" s="3"/>
      <c r="RCV429" s="3"/>
      <c r="RCW429" s="3"/>
      <c r="RCX429" s="3"/>
      <c r="RCY429" s="3"/>
      <c r="RCZ429" s="3"/>
      <c r="RDA429" s="3"/>
      <c r="RDB429" s="3"/>
      <c r="RDC429" s="3"/>
      <c r="RDD429" s="3"/>
      <c r="RDE429" s="3"/>
      <c r="RDF429" s="3"/>
      <c r="RDG429" s="3"/>
      <c r="RDH429" s="3"/>
      <c r="RDI429" s="3"/>
      <c r="RDJ429" s="3"/>
      <c r="RDK429" s="3"/>
      <c r="RDL429" s="3"/>
      <c r="RDM429" s="3"/>
      <c r="RDN429" s="3"/>
      <c r="RDO429" s="3"/>
      <c r="RDP429" s="3"/>
      <c r="RDQ429" s="3"/>
      <c r="RDR429" s="3"/>
      <c r="RDS429" s="3"/>
      <c r="RDT429" s="3"/>
      <c r="RDU429" s="3"/>
      <c r="RDV429" s="3"/>
      <c r="RDW429" s="3"/>
      <c r="RDX429" s="3"/>
      <c r="RDY429" s="3"/>
      <c r="RDZ429" s="3"/>
      <c r="REA429" s="3"/>
      <c r="REB429" s="3"/>
      <c r="REC429" s="3"/>
      <c r="RED429" s="3"/>
      <c r="REE429" s="3"/>
      <c r="REF429" s="3"/>
      <c r="REG429" s="3"/>
      <c r="REH429" s="3"/>
      <c r="REI429" s="3"/>
      <c r="REJ429" s="3"/>
      <c r="REK429" s="3"/>
      <c r="REL429" s="3"/>
      <c r="REM429" s="3"/>
      <c r="REN429" s="3"/>
      <c r="REO429" s="3"/>
      <c r="REP429" s="3"/>
      <c r="REQ429" s="3"/>
      <c r="RER429" s="3"/>
      <c r="RES429" s="3"/>
      <c r="RET429" s="3"/>
      <c r="REU429" s="3"/>
      <c r="REV429" s="3"/>
      <c r="REW429" s="3"/>
      <c r="REX429" s="3"/>
      <c r="REY429" s="3"/>
      <c r="REZ429" s="3"/>
      <c r="RFA429" s="3"/>
      <c r="RFB429" s="3"/>
      <c r="RFC429" s="3"/>
      <c r="RFD429" s="3"/>
      <c r="RFE429" s="3"/>
      <c r="RFF429" s="3"/>
      <c r="RFG429" s="3"/>
      <c r="RFH429" s="3"/>
      <c r="RFI429" s="3"/>
      <c r="RFJ429" s="3"/>
      <c r="RFK429" s="3"/>
      <c r="RFL429" s="3"/>
      <c r="RFM429" s="3"/>
      <c r="RFN429" s="3"/>
      <c r="RFO429" s="3"/>
      <c r="RFP429" s="3"/>
      <c r="RFQ429" s="3"/>
      <c r="RFR429" s="3"/>
      <c r="RFS429" s="3"/>
      <c r="RFT429" s="3"/>
      <c r="RFU429" s="3"/>
      <c r="RFV429" s="3"/>
      <c r="RFW429" s="3"/>
      <c r="RFX429" s="3"/>
      <c r="RFY429" s="3"/>
      <c r="RFZ429" s="3"/>
      <c r="RGA429" s="3"/>
      <c r="RGB429" s="3"/>
      <c r="RGC429" s="3"/>
      <c r="RGD429" s="3"/>
      <c r="RGE429" s="3"/>
      <c r="RGF429" s="3"/>
      <c r="RGG429" s="3"/>
      <c r="RGH429" s="3"/>
      <c r="RGI429" s="3"/>
      <c r="RGJ429" s="3"/>
      <c r="RGK429" s="3"/>
      <c r="RGL429" s="3"/>
      <c r="RGM429" s="3"/>
      <c r="RGN429" s="3"/>
      <c r="RGO429" s="3"/>
      <c r="RGP429" s="3"/>
      <c r="RGQ429" s="3"/>
      <c r="RGR429" s="3"/>
      <c r="RGS429" s="3"/>
      <c r="RGT429" s="3"/>
      <c r="RGU429" s="3"/>
      <c r="RGV429" s="3"/>
      <c r="RGW429" s="3"/>
      <c r="RGX429" s="3"/>
      <c r="RGY429" s="3"/>
      <c r="RGZ429" s="3"/>
      <c r="RHA429" s="3"/>
      <c r="RHB429" s="3"/>
      <c r="RHC429" s="3"/>
      <c r="RHD429" s="3"/>
      <c r="RHE429" s="3"/>
      <c r="RHF429" s="3"/>
      <c r="RHG429" s="3"/>
      <c r="RHH429" s="3"/>
      <c r="RHI429" s="3"/>
      <c r="RHJ429" s="3"/>
      <c r="RHK429" s="3"/>
      <c r="RHL429" s="3"/>
      <c r="RHM429" s="3"/>
      <c r="RHN429" s="3"/>
      <c r="RHO429" s="3"/>
      <c r="RHP429" s="3"/>
      <c r="RHQ429" s="3"/>
      <c r="RHR429" s="3"/>
      <c r="RHS429" s="3"/>
      <c r="RHT429" s="3"/>
      <c r="RHU429" s="3"/>
      <c r="RHV429" s="3"/>
      <c r="RHW429" s="3"/>
      <c r="RHX429" s="3"/>
      <c r="RHY429" s="3"/>
      <c r="RHZ429" s="3"/>
      <c r="RIA429" s="3"/>
      <c r="RIB429" s="3"/>
      <c r="RIC429" s="3"/>
      <c r="RID429" s="3"/>
      <c r="RIE429" s="3"/>
      <c r="RIF429" s="3"/>
      <c r="RIG429" s="3"/>
      <c r="RIH429" s="3"/>
      <c r="RII429" s="3"/>
      <c r="RIJ429" s="3"/>
      <c r="RIK429" s="3"/>
      <c r="RIL429" s="3"/>
      <c r="RIM429" s="3"/>
      <c r="RIN429" s="3"/>
      <c r="RIO429" s="3"/>
      <c r="RIP429" s="3"/>
      <c r="RIQ429" s="3"/>
      <c r="RIR429" s="3"/>
      <c r="RIS429" s="3"/>
      <c r="RIT429" s="3"/>
      <c r="RIU429" s="3"/>
      <c r="RIV429" s="3"/>
      <c r="RIW429" s="3"/>
      <c r="RIX429" s="3"/>
      <c r="RIY429" s="3"/>
      <c r="RIZ429" s="3"/>
      <c r="RJA429" s="3"/>
      <c r="RJB429" s="3"/>
      <c r="RJC429" s="3"/>
      <c r="RJD429" s="3"/>
      <c r="RJE429" s="3"/>
      <c r="RJF429" s="3"/>
      <c r="RJG429" s="3"/>
      <c r="RJH429" s="3"/>
      <c r="RJI429" s="3"/>
      <c r="RJJ429" s="3"/>
      <c r="RJK429" s="3"/>
      <c r="RJL429" s="3"/>
      <c r="RJM429" s="3"/>
      <c r="RJN429" s="3"/>
      <c r="RJO429" s="3"/>
      <c r="RJP429" s="3"/>
      <c r="RJQ429" s="3"/>
      <c r="RJR429" s="3"/>
      <c r="RJS429" s="3"/>
      <c r="RJT429" s="3"/>
      <c r="RJU429" s="3"/>
      <c r="RJV429" s="3"/>
      <c r="RJW429" s="3"/>
      <c r="RJX429" s="3"/>
      <c r="RJY429" s="3"/>
      <c r="RJZ429" s="3"/>
      <c r="RKA429" s="3"/>
      <c r="RKB429" s="3"/>
      <c r="RKC429" s="3"/>
      <c r="RKD429" s="3"/>
      <c r="RKE429" s="3"/>
      <c r="RKF429" s="3"/>
      <c r="RKG429" s="3"/>
      <c r="RKH429" s="3"/>
      <c r="RKI429" s="3"/>
      <c r="RKJ429" s="3"/>
      <c r="RKK429" s="3"/>
      <c r="RKL429" s="3"/>
      <c r="RKM429" s="3"/>
      <c r="RKN429" s="3"/>
      <c r="RKO429" s="3"/>
      <c r="RKP429" s="3"/>
      <c r="RKQ429" s="3"/>
      <c r="RKR429" s="3"/>
      <c r="RKS429" s="3"/>
      <c r="RKT429" s="3"/>
      <c r="RKU429" s="3"/>
      <c r="RKV429" s="3"/>
      <c r="RKW429" s="3"/>
      <c r="RKX429" s="3"/>
      <c r="RKY429" s="3"/>
      <c r="RKZ429" s="3"/>
      <c r="RLA429" s="3"/>
      <c r="RLB429" s="3"/>
      <c r="RLC429" s="3"/>
      <c r="RLD429" s="3"/>
      <c r="RLE429" s="3"/>
      <c r="RLF429" s="3"/>
      <c r="RLG429" s="3"/>
      <c r="RLH429" s="3"/>
      <c r="RLI429" s="3"/>
      <c r="RLJ429" s="3"/>
      <c r="RLK429" s="3"/>
      <c r="RLL429" s="3"/>
      <c r="RLM429" s="3"/>
      <c r="RLN429" s="3"/>
      <c r="RLO429" s="3"/>
      <c r="RLP429" s="3"/>
      <c r="RLQ429" s="3"/>
      <c r="RLR429" s="3"/>
      <c r="RLS429" s="3"/>
      <c r="RLT429" s="3"/>
      <c r="RLU429" s="3"/>
      <c r="RLV429" s="3"/>
      <c r="RLW429" s="3"/>
      <c r="RLX429" s="3"/>
      <c r="RLY429" s="3"/>
      <c r="RLZ429" s="3"/>
      <c r="RMA429" s="3"/>
      <c r="RMB429" s="3"/>
      <c r="RMC429" s="3"/>
      <c r="RMD429" s="3"/>
      <c r="RME429" s="3"/>
      <c r="RMF429" s="3"/>
      <c r="RMG429" s="3"/>
      <c r="RMH429" s="3"/>
      <c r="RMI429" s="3"/>
      <c r="RMJ429" s="3"/>
      <c r="RMK429" s="3"/>
      <c r="RML429" s="3"/>
      <c r="RMM429" s="3"/>
      <c r="RMN429" s="3"/>
      <c r="RMO429" s="3"/>
      <c r="RMP429" s="3"/>
      <c r="RMQ429" s="3"/>
      <c r="RMR429" s="3"/>
      <c r="RMS429" s="3"/>
      <c r="RMT429" s="3"/>
      <c r="RMU429" s="3"/>
      <c r="RMV429" s="3"/>
      <c r="RMW429" s="3"/>
      <c r="RMX429" s="3"/>
      <c r="RMY429" s="3"/>
      <c r="RMZ429" s="3"/>
      <c r="RNA429" s="3"/>
      <c r="RNB429" s="3"/>
      <c r="RNC429" s="3"/>
      <c r="RND429" s="3"/>
      <c r="RNE429" s="3"/>
      <c r="RNF429" s="3"/>
      <c r="RNG429" s="3"/>
      <c r="RNH429" s="3"/>
      <c r="RNI429" s="3"/>
      <c r="RNJ429" s="3"/>
      <c r="RNK429" s="3"/>
      <c r="RNL429" s="3"/>
      <c r="RNM429" s="3"/>
      <c r="RNN429" s="3"/>
      <c r="RNO429" s="3"/>
      <c r="RNP429" s="3"/>
      <c r="RNQ429" s="3"/>
      <c r="RNR429" s="3"/>
      <c r="RNS429" s="3"/>
      <c r="RNT429" s="3"/>
      <c r="RNU429" s="3"/>
      <c r="RNV429" s="3"/>
      <c r="RNW429" s="3"/>
      <c r="RNX429" s="3"/>
      <c r="RNY429" s="3"/>
      <c r="RNZ429" s="3"/>
      <c r="ROA429" s="3"/>
      <c r="ROB429" s="3"/>
      <c r="ROC429" s="3"/>
      <c r="ROD429" s="3"/>
      <c r="ROE429" s="3"/>
      <c r="ROF429" s="3"/>
      <c r="ROG429" s="3"/>
      <c r="ROH429" s="3"/>
      <c r="ROI429" s="3"/>
      <c r="ROJ429" s="3"/>
      <c r="ROK429" s="3"/>
      <c r="ROL429" s="3"/>
      <c r="ROM429" s="3"/>
      <c r="RON429" s="3"/>
      <c r="ROO429" s="3"/>
      <c r="ROP429" s="3"/>
      <c r="ROQ429" s="3"/>
      <c r="ROR429" s="3"/>
      <c r="ROS429" s="3"/>
      <c r="ROT429" s="3"/>
      <c r="ROU429" s="3"/>
      <c r="ROV429" s="3"/>
      <c r="ROW429" s="3"/>
      <c r="ROX429" s="3"/>
      <c r="ROY429" s="3"/>
      <c r="ROZ429" s="3"/>
      <c r="RPA429" s="3"/>
      <c r="RPB429" s="3"/>
      <c r="RPC429" s="3"/>
      <c r="RPD429" s="3"/>
      <c r="RPE429" s="3"/>
      <c r="RPF429" s="3"/>
      <c r="RPG429" s="3"/>
      <c r="RPH429" s="3"/>
      <c r="RPI429" s="3"/>
      <c r="RPJ429" s="3"/>
      <c r="RPK429" s="3"/>
      <c r="RPL429" s="3"/>
      <c r="RPM429" s="3"/>
      <c r="RPN429" s="3"/>
      <c r="RPO429" s="3"/>
      <c r="RPP429" s="3"/>
      <c r="RPQ429" s="3"/>
      <c r="RPR429" s="3"/>
      <c r="RPS429" s="3"/>
      <c r="RPT429" s="3"/>
      <c r="RPU429" s="3"/>
      <c r="RPV429" s="3"/>
      <c r="RPW429" s="3"/>
      <c r="RPX429" s="3"/>
      <c r="RPY429" s="3"/>
      <c r="RPZ429" s="3"/>
      <c r="RQA429" s="3"/>
      <c r="RQB429" s="3"/>
      <c r="RQC429" s="3"/>
      <c r="RQD429" s="3"/>
      <c r="RQE429" s="3"/>
      <c r="RQF429" s="3"/>
      <c r="RQG429" s="3"/>
      <c r="RQH429" s="3"/>
      <c r="RQI429" s="3"/>
      <c r="RQJ429" s="3"/>
      <c r="RQK429" s="3"/>
      <c r="RQL429" s="3"/>
      <c r="RQM429" s="3"/>
      <c r="RQN429" s="3"/>
      <c r="RQO429" s="3"/>
      <c r="RQP429" s="3"/>
      <c r="RQQ429" s="3"/>
      <c r="RQR429" s="3"/>
      <c r="RQS429" s="3"/>
      <c r="RQT429" s="3"/>
      <c r="RQU429" s="3"/>
      <c r="RQV429" s="3"/>
      <c r="RQW429" s="3"/>
      <c r="RQX429" s="3"/>
      <c r="RQY429" s="3"/>
      <c r="RQZ429" s="3"/>
      <c r="RRA429" s="3"/>
      <c r="RRB429" s="3"/>
      <c r="RRC429" s="3"/>
      <c r="RRD429" s="3"/>
      <c r="RRE429" s="3"/>
      <c r="RRF429" s="3"/>
      <c r="RRG429" s="3"/>
      <c r="RRH429" s="3"/>
      <c r="RRI429" s="3"/>
      <c r="RRJ429" s="3"/>
      <c r="RRK429" s="3"/>
      <c r="RRL429" s="3"/>
      <c r="RRM429" s="3"/>
      <c r="RRN429" s="3"/>
      <c r="RRO429" s="3"/>
      <c r="RRP429" s="3"/>
      <c r="RRQ429" s="3"/>
      <c r="RRR429" s="3"/>
      <c r="RRS429" s="3"/>
      <c r="RRT429" s="3"/>
      <c r="RRU429" s="3"/>
      <c r="RRV429" s="3"/>
      <c r="RRW429" s="3"/>
      <c r="RRX429" s="3"/>
      <c r="RRY429" s="3"/>
      <c r="RRZ429" s="3"/>
      <c r="RSA429" s="3"/>
      <c r="RSB429" s="3"/>
      <c r="RSC429" s="3"/>
      <c r="RSD429" s="3"/>
      <c r="RSE429" s="3"/>
      <c r="RSF429" s="3"/>
      <c r="RSG429" s="3"/>
      <c r="RSH429" s="3"/>
      <c r="RSI429" s="3"/>
      <c r="RSJ429" s="3"/>
      <c r="RSK429" s="3"/>
      <c r="RSL429" s="3"/>
      <c r="RSM429" s="3"/>
      <c r="RSN429" s="3"/>
      <c r="RSO429" s="3"/>
      <c r="RSP429" s="3"/>
      <c r="RSQ429" s="3"/>
      <c r="RSR429" s="3"/>
      <c r="RSS429" s="3"/>
      <c r="RST429" s="3"/>
      <c r="RSU429" s="3"/>
      <c r="RSV429" s="3"/>
      <c r="RSW429" s="3"/>
      <c r="RSX429" s="3"/>
      <c r="RSY429" s="3"/>
      <c r="RSZ429" s="3"/>
      <c r="RTA429" s="3"/>
      <c r="RTB429" s="3"/>
      <c r="RTC429" s="3"/>
      <c r="RTD429" s="3"/>
      <c r="RTE429" s="3"/>
      <c r="RTF429" s="3"/>
      <c r="RTG429" s="3"/>
      <c r="RTH429" s="3"/>
      <c r="RTI429" s="3"/>
      <c r="RTJ429" s="3"/>
      <c r="RTK429" s="3"/>
      <c r="RTL429" s="3"/>
      <c r="RTM429" s="3"/>
      <c r="RTN429" s="3"/>
      <c r="RTO429" s="3"/>
      <c r="RTP429" s="3"/>
      <c r="RTQ429" s="3"/>
      <c r="RTR429" s="3"/>
      <c r="RTS429" s="3"/>
      <c r="RTT429" s="3"/>
      <c r="RTU429" s="3"/>
      <c r="RTV429" s="3"/>
      <c r="RTW429" s="3"/>
      <c r="RTX429" s="3"/>
      <c r="RTY429" s="3"/>
      <c r="RTZ429" s="3"/>
      <c r="RUA429" s="3"/>
      <c r="RUB429" s="3"/>
      <c r="RUC429" s="3"/>
      <c r="RUD429" s="3"/>
      <c r="RUE429" s="3"/>
      <c r="RUF429" s="3"/>
      <c r="RUG429" s="3"/>
      <c r="RUH429" s="3"/>
      <c r="RUI429" s="3"/>
      <c r="RUJ429" s="3"/>
      <c r="RUK429" s="3"/>
      <c r="RUL429" s="3"/>
      <c r="RUM429" s="3"/>
      <c r="RUN429" s="3"/>
      <c r="RUO429" s="3"/>
      <c r="RUP429" s="3"/>
      <c r="RUQ429" s="3"/>
      <c r="RUR429" s="3"/>
      <c r="RUS429" s="3"/>
      <c r="RUT429" s="3"/>
      <c r="RUU429" s="3"/>
      <c r="RUV429" s="3"/>
      <c r="RUW429" s="3"/>
      <c r="RUX429" s="3"/>
      <c r="RUY429" s="3"/>
      <c r="RUZ429" s="3"/>
      <c r="RVA429" s="3"/>
      <c r="RVB429" s="3"/>
      <c r="RVC429" s="3"/>
      <c r="RVD429" s="3"/>
      <c r="RVE429" s="3"/>
      <c r="RVF429" s="3"/>
      <c r="RVG429" s="3"/>
      <c r="RVH429" s="3"/>
      <c r="RVI429" s="3"/>
      <c r="RVJ429" s="3"/>
      <c r="RVK429" s="3"/>
      <c r="RVL429" s="3"/>
      <c r="RVM429" s="3"/>
      <c r="RVN429" s="3"/>
      <c r="RVO429" s="3"/>
      <c r="RVP429" s="3"/>
      <c r="RVQ429" s="3"/>
      <c r="RVR429" s="3"/>
      <c r="RVS429" s="3"/>
      <c r="RVT429" s="3"/>
      <c r="RVU429" s="3"/>
      <c r="RVV429" s="3"/>
      <c r="RVW429" s="3"/>
      <c r="RVX429" s="3"/>
      <c r="RVY429" s="3"/>
      <c r="RVZ429" s="3"/>
      <c r="RWA429" s="3"/>
      <c r="RWB429" s="3"/>
      <c r="RWC429" s="3"/>
      <c r="RWD429" s="3"/>
      <c r="RWE429" s="3"/>
      <c r="RWF429" s="3"/>
      <c r="RWG429" s="3"/>
      <c r="RWH429" s="3"/>
      <c r="RWI429" s="3"/>
      <c r="RWJ429" s="3"/>
      <c r="RWK429" s="3"/>
      <c r="RWL429" s="3"/>
      <c r="RWM429" s="3"/>
      <c r="RWN429" s="3"/>
      <c r="RWO429" s="3"/>
      <c r="RWP429" s="3"/>
      <c r="RWQ429" s="3"/>
      <c r="RWR429" s="3"/>
      <c r="RWS429" s="3"/>
      <c r="RWT429" s="3"/>
      <c r="RWU429" s="3"/>
      <c r="RWV429" s="3"/>
      <c r="RWW429" s="3"/>
      <c r="RWX429" s="3"/>
      <c r="RWY429" s="3"/>
      <c r="RWZ429" s="3"/>
      <c r="RXA429" s="3"/>
      <c r="RXB429" s="3"/>
      <c r="RXC429" s="3"/>
      <c r="RXD429" s="3"/>
      <c r="RXE429" s="3"/>
      <c r="RXF429" s="3"/>
      <c r="RXG429" s="3"/>
      <c r="RXH429" s="3"/>
      <c r="RXI429" s="3"/>
      <c r="RXJ429" s="3"/>
      <c r="RXK429" s="3"/>
      <c r="RXL429" s="3"/>
      <c r="RXM429" s="3"/>
      <c r="RXN429" s="3"/>
      <c r="RXO429" s="3"/>
      <c r="RXP429" s="3"/>
      <c r="RXQ429" s="3"/>
      <c r="RXR429" s="3"/>
      <c r="RXS429" s="3"/>
      <c r="RXT429" s="3"/>
      <c r="RXU429" s="3"/>
      <c r="RXV429" s="3"/>
      <c r="RXW429" s="3"/>
      <c r="RXX429" s="3"/>
      <c r="RXY429" s="3"/>
      <c r="RXZ429" s="3"/>
      <c r="RYA429" s="3"/>
      <c r="RYB429" s="3"/>
      <c r="RYC429" s="3"/>
      <c r="RYD429" s="3"/>
      <c r="RYE429" s="3"/>
      <c r="RYF429" s="3"/>
      <c r="RYG429" s="3"/>
      <c r="RYH429" s="3"/>
      <c r="RYI429" s="3"/>
      <c r="RYJ429" s="3"/>
      <c r="RYK429" s="3"/>
      <c r="RYL429" s="3"/>
      <c r="RYM429" s="3"/>
      <c r="RYN429" s="3"/>
      <c r="RYO429" s="3"/>
      <c r="RYP429" s="3"/>
      <c r="RYQ429" s="3"/>
      <c r="RYR429" s="3"/>
      <c r="RYS429" s="3"/>
      <c r="RYT429" s="3"/>
      <c r="RYU429" s="3"/>
      <c r="RYV429" s="3"/>
      <c r="RYW429" s="3"/>
      <c r="RYX429" s="3"/>
      <c r="RYY429" s="3"/>
      <c r="RYZ429" s="3"/>
      <c r="RZA429" s="3"/>
      <c r="RZB429" s="3"/>
      <c r="RZC429" s="3"/>
      <c r="RZD429" s="3"/>
      <c r="RZE429" s="3"/>
      <c r="RZF429" s="3"/>
      <c r="RZG429" s="3"/>
      <c r="RZH429" s="3"/>
      <c r="RZI429" s="3"/>
      <c r="RZJ429" s="3"/>
      <c r="RZK429" s="3"/>
      <c r="RZL429" s="3"/>
      <c r="RZM429" s="3"/>
      <c r="RZN429" s="3"/>
      <c r="RZO429" s="3"/>
      <c r="RZP429" s="3"/>
      <c r="RZQ429" s="3"/>
      <c r="RZR429" s="3"/>
      <c r="RZS429" s="3"/>
      <c r="RZT429" s="3"/>
      <c r="RZU429" s="3"/>
      <c r="RZV429" s="3"/>
      <c r="RZW429" s="3"/>
      <c r="RZX429" s="3"/>
      <c r="RZY429" s="3"/>
      <c r="RZZ429" s="3"/>
      <c r="SAA429" s="3"/>
      <c r="SAB429" s="3"/>
      <c r="SAC429" s="3"/>
      <c r="SAD429" s="3"/>
      <c r="SAE429" s="3"/>
      <c r="SAF429" s="3"/>
      <c r="SAG429" s="3"/>
      <c r="SAH429" s="3"/>
      <c r="SAI429" s="3"/>
      <c r="SAJ429" s="3"/>
      <c r="SAK429" s="3"/>
      <c r="SAL429" s="3"/>
      <c r="SAM429" s="3"/>
      <c r="SAN429" s="3"/>
      <c r="SAO429" s="3"/>
      <c r="SAP429" s="3"/>
      <c r="SAQ429" s="3"/>
      <c r="SAR429" s="3"/>
      <c r="SAS429" s="3"/>
      <c r="SAT429" s="3"/>
      <c r="SAU429" s="3"/>
      <c r="SAV429" s="3"/>
      <c r="SAW429" s="3"/>
      <c r="SAX429" s="3"/>
      <c r="SAY429" s="3"/>
      <c r="SAZ429" s="3"/>
      <c r="SBA429" s="3"/>
      <c r="SBB429" s="3"/>
      <c r="SBC429" s="3"/>
      <c r="SBD429" s="3"/>
      <c r="SBE429" s="3"/>
      <c r="SBF429" s="3"/>
      <c r="SBG429" s="3"/>
      <c r="SBH429" s="3"/>
      <c r="SBI429" s="3"/>
      <c r="SBJ429" s="3"/>
      <c r="SBK429" s="3"/>
      <c r="SBL429" s="3"/>
      <c r="SBM429" s="3"/>
      <c r="SBN429" s="3"/>
      <c r="SBO429" s="3"/>
      <c r="SBP429" s="3"/>
      <c r="SBQ429" s="3"/>
      <c r="SBR429" s="3"/>
      <c r="SBS429" s="3"/>
      <c r="SBT429" s="3"/>
      <c r="SBU429" s="3"/>
      <c r="SBV429" s="3"/>
      <c r="SBW429" s="3"/>
      <c r="SBX429" s="3"/>
      <c r="SBY429" s="3"/>
      <c r="SBZ429" s="3"/>
      <c r="SCA429" s="3"/>
      <c r="SCB429" s="3"/>
      <c r="SCC429" s="3"/>
      <c r="SCD429" s="3"/>
      <c r="SCE429" s="3"/>
      <c r="SCF429" s="3"/>
      <c r="SCG429" s="3"/>
      <c r="SCH429" s="3"/>
      <c r="SCI429" s="3"/>
      <c r="SCJ429" s="3"/>
      <c r="SCK429" s="3"/>
      <c r="SCL429" s="3"/>
      <c r="SCM429" s="3"/>
      <c r="SCN429" s="3"/>
      <c r="SCO429" s="3"/>
      <c r="SCP429" s="3"/>
      <c r="SCQ429" s="3"/>
      <c r="SCR429" s="3"/>
      <c r="SCS429" s="3"/>
      <c r="SCT429" s="3"/>
      <c r="SCU429" s="3"/>
      <c r="SCV429" s="3"/>
      <c r="SCW429" s="3"/>
      <c r="SCX429" s="3"/>
      <c r="SCY429" s="3"/>
      <c r="SCZ429" s="3"/>
      <c r="SDA429" s="3"/>
      <c r="SDB429" s="3"/>
      <c r="SDC429" s="3"/>
      <c r="SDD429" s="3"/>
      <c r="SDE429" s="3"/>
      <c r="SDF429" s="3"/>
      <c r="SDG429" s="3"/>
      <c r="SDH429" s="3"/>
      <c r="SDI429" s="3"/>
      <c r="SDJ429" s="3"/>
      <c r="SDK429" s="3"/>
      <c r="SDL429" s="3"/>
      <c r="SDM429" s="3"/>
      <c r="SDN429" s="3"/>
      <c r="SDO429" s="3"/>
      <c r="SDP429" s="3"/>
      <c r="SDQ429" s="3"/>
      <c r="SDR429" s="3"/>
      <c r="SDS429" s="3"/>
      <c r="SDT429" s="3"/>
      <c r="SDU429" s="3"/>
      <c r="SDV429" s="3"/>
      <c r="SDW429" s="3"/>
      <c r="SDX429" s="3"/>
      <c r="SDY429" s="3"/>
      <c r="SDZ429" s="3"/>
      <c r="SEA429" s="3"/>
      <c r="SEB429" s="3"/>
      <c r="SEC429" s="3"/>
      <c r="SED429" s="3"/>
      <c r="SEE429" s="3"/>
      <c r="SEF429" s="3"/>
      <c r="SEG429" s="3"/>
      <c r="SEH429" s="3"/>
      <c r="SEI429" s="3"/>
      <c r="SEJ429" s="3"/>
      <c r="SEK429" s="3"/>
      <c r="SEL429" s="3"/>
      <c r="SEM429" s="3"/>
      <c r="SEN429" s="3"/>
      <c r="SEO429" s="3"/>
      <c r="SEP429" s="3"/>
      <c r="SEQ429" s="3"/>
      <c r="SER429" s="3"/>
      <c r="SES429" s="3"/>
      <c r="SET429" s="3"/>
      <c r="SEU429" s="3"/>
      <c r="SEV429" s="3"/>
      <c r="SEW429" s="3"/>
      <c r="SEX429" s="3"/>
      <c r="SEY429" s="3"/>
      <c r="SEZ429" s="3"/>
      <c r="SFA429" s="3"/>
      <c r="SFB429" s="3"/>
      <c r="SFC429" s="3"/>
      <c r="SFD429" s="3"/>
      <c r="SFE429" s="3"/>
      <c r="SFF429" s="3"/>
      <c r="SFG429" s="3"/>
      <c r="SFH429" s="3"/>
      <c r="SFI429" s="3"/>
      <c r="SFJ429" s="3"/>
      <c r="SFK429" s="3"/>
      <c r="SFL429" s="3"/>
      <c r="SFM429" s="3"/>
      <c r="SFN429" s="3"/>
      <c r="SFO429" s="3"/>
      <c r="SFP429" s="3"/>
      <c r="SFQ429" s="3"/>
      <c r="SFR429" s="3"/>
      <c r="SFS429" s="3"/>
      <c r="SFT429" s="3"/>
      <c r="SFU429" s="3"/>
      <c r="SFV429" s="3"/>
      <c r="SFW429" s="3"/>
      <c r="SFX429" s="3"/>
      <c r="SFY429" s="3"/>
      <c r="SFZ429" s="3"/>
      <c r="SGA429" s="3"/>
      <c r="SGB429" s="3"/>
      <c r="SGC429" s="3"/>
      <c r="SGD429" s="3"/>
      <c r="SGE429" s="3"/>
      <c r="SGF429" s="3"/>
      <c r="SGG429" s="3"/>
      <c r="SGH429" s="3"/>
      <c r="SGI429" s="3"/>
      <c r="SGJ429" s="3"/>
      <c r="SGK429" s="3"/>
      <c r="SGL429" s="3"/>
      <c r="SGM429" s="3"/>
      <c r="SGN429" s="3"/>
      <c r="SGO429" s="3"/>
      <c r="SGP429" s="3"/>
      <c r="SGQ429" s="3"/>
      <c r="SGR429" s="3"/>
      <c r="SGS429" s="3"/>
      <c r="SGT429" s="3"/>
      <c r="SGU429" s="3"/>
      <c r="SGV429" s="3"/>
      <c r="SGW429" s="3"/>
      <c r="SGX429" s="3"/>
      <c r="SGY429" s="3"/>
      <c r="SGZ429" s="3"/>
      <c r="SHA429" s="3"/>
      <c r="SHB429" s="3"/>
      <c r="SHC429" s="3"/>
      <c r="SHD429" s="3"/>
      <c r="SHE429" s="3"/>
      <c r="SHF429" s="3"/>
      <c r="SHG429" s="3"/>
      <c r="SHH429" s="3"/>
      <c r="SHI429" s="3"/>
      <c r="SHJ429" s="3"/>
      <c r="SHK429" s="3"/>
      <c r="SHL429" s="3"/>
      <c r="SHM429" s="3"/>
      <c r="SHN429" s="3"/>
      <c r="SHO429" s="3"/>
      <c r="SHP429" s="3"/>
      <c r="SHQ429" s="3"/>
      <c r="SHR429" s="3"/>
      <c r="SHS429" s="3"/>
      <c r="SHT429" s="3"/>
      <c r="SHU429" s="3"/>
      <c r="SHV429" s="3"/>
      <c r="SHW429" s="3"/>
      <c r="SHX429" s="3"/>
      <c r="SHY429" s="3"/>
      <c r="SHZ429" s="3"/>
      <c r="SIA429" s="3"/>
      <c r="SIB429" s="3"/>
      <c r="SIC429" s="3"/>
      <c r="SID429" s="3"/>
      <c r="SIE429" s="3"/>
      <c r="SIF429" s="3"/>
      <c r="SIG429" s="3"/>
      <c r="SIH429" s="3"/>
      <c r="SII429" s="3"/>
      <c r="SIJ429" s="3"/>
      <c r="SIK429" s="3"/>
      <c r="SIL429" s="3"/>
      <c r="SIM429" s="3"/>
      <c r="SIN429" s="3"/>
      <c r="SIO429" s="3"/>
      <c r="SIP429" s="3"/>
      <c r="SIQ429" s="3"/>
      <c r="SIR429" s="3"/>
      <c r="SIS429" s="3"/>
      <c r="SIT429" s="3"/>
      <c r="SIU429" s="3"/>
      <c r="SIV429" s="3"/>
      <c r="SIW429" s="3"/>
      <c r="SIX429" s="3"/>
      <c r="SIY429" s="3"/>
      <c r="SIZ429" s="3"/>
      <c r="SJA429" s="3"/>
      <c r="SJB429" s="3"/>
      <c r="SJC429" s="3"/>
      <c r="SJD429" s="3"/>
      <c r="SJE429" s="3"/>
      <c r="SJF429" s="3"/>
      <c r="SJG429" s="3"/>
      <c r="SJH429" s="3"/>
      <c r="SJI429" s="3"/>
      <c r="SJJ429" s="3"/>
      <c r="SJK429" s="3"/>
      <c r="SJL429" s="3"/>
      <c r="SJM429" s="3"/>
      <c r="SJN429" s="3"/>
      <c r="SJO429" s="3"/>
      <c r="SJP429" s="3"/>
      <c r="SJQ429" s="3"/>
      <c r="SJR429" s="3"/>
      <c r="SJS429" s="3"/>
      <c r="SJT429" s="3"/>
      <c r="SJU429" s="3"/>
      <c r="SJV429" s="3"/>
      <c r="SJW429" s="3"/>
      <c r="SJX429" s="3"/>
      <c r="SJY429" s="3"/>
      <c r="SJZ429" s="3"/>
      <c r="SKA429" s="3"/>
      <c r="SKB429" s="3"/>
      <c r="SKC429" s="3"/>
      <c r="SKD429" s="3"/>
      <c r="SKE429" s="3"/>
      <c r="SKF429" s="3"/>
      <c r="SKG429" s="3"/>
      <c r="SKH429" s="3"/>
      <c r="SKI429" s="3"/>
      <c r="SKJ429" s="3"/>
      <c r="SKK429" s="3"/>
      <c r="SKL429" s="3"/>
      <c r="SKM429" s="3"/>
      <c r="SKN429" s="3"/>
      <c r="SKO429" s="3"/>
      <c r="SKP429" s="3"/>
      <c r="SKQ429" s="3"/>
      <c r="SKR429" s="3"/>
      <c r="SKS429" s="3"/>
      <c r="SKT429" s="3"/>
      <c r="SKU429" s="3"/>
      <c r="SKV429" s="3"/>
      <c r="SKW429" s="3"/>
      <c r="SKX429" s="3"/>
      <c r="SKY429" s="3"/>
      <c r="SKZ429" s="3"/>
      <c r="SLA429" s="3"/>
      <c r="SLB429" s="3"/>
      <c r="SLC429" s="3"/>
      <c r="SLD429" s="3"/>
      <c r="SLE429" s="3"/>
      <c r="SLF429" s="3"/>
      <c r="SLG429" s="3"/>
      <c r="SLH429" s="3"/>
      <c r="SLI429" s="3"/>
      <c r="SLJ429" s="3"/>
      <c r="SLK429" s="3"/>
      <c r="SLL429" s="3"/>
      <c r="SLM429" s="3"/>
      <c r="SLN429" s="3"/>
      <c r="SLO429" s="3"/>
      <c r="SLP429" s="3"/>
      <c r="SLQ429" s="3"/>
      <c r="SLR429" s="3"/>
      <c r="SLS429" s="3"/>
      <c r="SLT429" s="3"/>
      <c r="SLU429" s="3"/>
      <c r="SLV429" s="3"/>
      <c r="SLW429" s="3"/>
      <c r="SLX429" s="3"/>
      <c r="SLY429" s="3"/>
      <c r="SLZ429" s="3"/>
      <c r="SMA429" s="3"/>
      <c r="SMB429" s="3"/>
      <c r="SMC429" s="3"/>
      <c r="SMD429" s="3"/>
      <c r="SME429" s="3"/>
      <c r="SMF429" s="3"/>
      <c r="SMG429" s="3"/>
      <c r="SMH429" s="3"/>
      <c r="SMI429" s="3"/>
      <c r="SMJ429" s="3"/>
      <c r="SMK429" s="3"/>
      <c r="SML429" s="3"/>
      <c r="SMM429" s="3"/>
      <c r="SMN429" s="3"/>
      <c r="SMO429" s="3"/>
      <c r="SMP429" s="3"/>
      <c r="SMQ429" s="3"/>
      <c r="SMR429" s="3"/>
      <c r="SMS429" s="3"/>
      <c r="SMT429" s="3"/>
      <c r="SMU429" s="3"/>
      <c r="SMV429" s="3"/>
      <c r="SMW429" s="3"/>
      <c r="SMX429" s="3"/>
      <c r="SMY429" s="3"/>
      <c r="SMZ429" s="3"/>
      <c r="SNA429" s="3"/>
      <c r="SNB429" s="3"/>
      <c r="SNC429" s="3"/>
      <c r="SND429" s="3"/>
      <c r="SNE429" s="3"/>
      <c r="SNF429" s="3"/>
      <c r="SNG429" s="3"/>
      <c r="SNH429" s="3"/>
      <c r="SNI429" s="3"/>
      <c r="SNJ429" s="3"/>
      <c r="SNK429" s="3"/>
      <c r="SNL429" s="3"/>
      <c r="SNM429" s="3"/>
      <c r="SNN429" s="3"/>
      <c r="SNO429" s="3"/>
      <c r="SNP429" s="3"/>
      <c r="SNQ429" s="3"/>
      <c r="SNR429" s="3"/>
      <c r="SNS429" s="3"/>
      <c r="SNT429" s="3"/>
      <c r="SNU429" s="3"/>
      <c r="SNV429" s="3"/>
      <c r="SNW429" s="3"/>
      <c r="SNX429" s="3"/>
      <c r="SNY429" s="3"/>
      <c r="SNZ429" s="3"/>
      <c r="SOA429" s="3"/>
      <c r="SOB429" s="3"/>
      <c r="SOC429" s="3"/>
      <c r="SOD429" s="3"/>
      <c r="SOE429" s="3"/>
      <c r="SOF429" s="3"/>
      <c r="SOG429" s="3"/>
      <c r="SOH429" s="3"/>
      <c r="SOI429" s="3"/>
      <c r="SOJ429" s="3"/>
      <c r="SOK429" s="3"/>
      <c r="SOL429" s="3"/>
      <c r="SOM429" s="3"/>
      <c r="SON429" s="3"/>
      <c r="SOO429" s="3"/>
      <c r="SOP429" s="3"/>
      <c r="SOQ429" s="3"/>
      <c r="SOR429" s="3"/>
      <c r="SOS429" s="3"/>
      <c r="SOT429" s="3"/>
      <c r="SOU429" s="3"/>
      <c r="SOV429" s="3"/>
      <c r="SOW429" s="3"/>
      <c r="SOX429" s="3"/>
      <c r="SOY429" s="3"/>
      <c r="SOZ429" s="3"/>
      <c r="SPA429" s="3"/>
      <c r="SPB429" s="3"/>
      <c r="SPC429" s="3"/>
      <c r="SPD429" s="3"/>
      <c r="SPE429" s="3"/>
      <c r="SPF429" s="3"/>
      <c r="SPG429" s="3"/>
      <c r="SPH429" s="3"/>
      <c r="SPI429" s="3"/>
      <c r="SPJ429" s="3"/>
      <c r="SPK429" s="3"/>
      <c r="SPL429" s="3"/>
      <c r="SPM429" s="3"/>
      <c r="SPN429" s="3"/>
      <c r="SPO429" s="3"/>
      <c r="SPP429" s="3"/>
      <c r="SPQ429" s="3"/>
      <c r="SPR429" s="3"/>
      <c r="SPS429" s="3"/>
      <c r="SPT429" s="3"/>
      <c r="SPU429" s="3"/>
      <c r="SPV429" s="3"/>
      <c r="SPW429" s="3"/>
      <c r="SPX429" s="3"/>
      <c r="SPY429" s="3"/>
      <c r="SPZ429" s="3"/>
      <c r="SQA429" s="3"/>
      <c r="SQB429" s="3"/>
      <c r="SQC429" s="3"/>
      <c r="SQD429" s="3"/>
      <c r="SQE429" s="3"/>
      <c r="SQF429" s="3"/>
      <c r="SQG429" s="3"/>
      <c r="SQH429" s="3"/>
      <c r="SQI429" s="3"/>
      <c r="SQJ429" s="3"/>
      <c r="SQK429" s="3"/>
      <c r="SQL429" s="3"/>
      <c r="SQM429" s="3"/>
      <c r="SQN429" s="3"/>
      <c r="SQO429" s="3"/>
      <c r="SQP429" s="3"/>
      <c r="SQQ429" s="3"/>
      <c r="SQR429" s="3"/>
      <c r="SQS429" s="3"/>
      <c r="SQT429" s="3"/>
      <c r="SQU429" s="3"/>
      <c r="SQV429" s="3"/>
      <c r="SQW429" s="3"/>
      <c r="SQX429" s="3"/>
      <c r="SQY429" s="3"/>
      <c r="SQZ429" s="3"/>
      <c r="SRA429" s="3"/>
      <c r="SRB429" s="3"/>
      <c r="SRC429" s="3"/>
      <c r="SRD429" s="3"/>
      <c r="SRE429" s="3"/>
      <c r="SRF429" s="3"/>
      <c r="SRG429" s="3"/>
      <c r="SRH429" s="3"/>
      <c r="SRI429" s="3"/>
      <c r="SRJ429" s="3"/>
      <c r="SRK429" s="3"/>
      <c r="SRL429" s="3"/>
      <c r="SRM429" s="3"/>
      <c r="SRN429" s="3"/>
      <c r="SRO429" s="3"/>
      <c r="SRP429" s="3"/>
      <c r="SRQ429" s="3"/>
      <c r="SRR429" s="3"/>
      <c r="SRS429" s="3"/>
      <c r="SRT429" s="3"/>
      <c r="SRU429" s="3"/>
      <c r="SRV429" s="3"/>
      <c r="SRW429" s="3"/>
      <c r="SRX429" s="3"/>
      <c r="SRY429" s="3"/>
      <c r="SRZ429" s="3"/>
      <c r="SSA429" s="3"/>
      <c r="SSB429" s="3"/>
      <c r="SSC429" s="3"/>
      <c r="SSD429" s="3"/>
      <c r="SSE429" s="3"/>
      <c r="SSF429" s="3"/>
      <c r="SSG429" s="3"/>
      <c r="SSH429" s="3"/>
      <c r="SSI429" s="3"/>
      <c r="SSJ429" s="3"/>
      <c r="SSK429" s="3"/>
      <c r="SSL429" s="3"/>
      <c r="SSM429" s="3"/>
      <c r="SSN429" s="3"/>
      <c r="SSO429" s="3"/>
      <c r="SSP429" s="3"/>
      <c r="SSQ429" s="3"/>
      <c r="SSR429" s="3"/>
      <c r="SSS429" s="3"/>
      <c r="SST429" s="3"/>
      <c r="SSU429" s="3"/>
      <c r="SSV429" s="3"/>
      <c r="SSW429" s="3"/>
      <c r="SSX429" s="3"/>
      <c r="SSY429" s="3"/>
      <c r="SSZ429" s="3"/>
      <c r="STA429" s="3"/>
      <c r="STB429" s="3"/>
      <c r="STC429" s="3"/>
      <c r="STD429" s="3"/>
      <c r="STE429" s="3"/>
      <c r="STF429" s="3"/>
      <c r="STG429" s="3"/>
      <c r="STH429" s="3"/>
      <c r="STI429" s="3"/>
      <c r="STJ429" s="3"/>
      <c r="STK429" s="3"/>
      <c r="STL429" s="3"/>
      <c r="STM429" s="3"/>
      <c r="STN429" s="3"/>
      <c r="STO429" s="3"/>
      <c r="STP429" s="3"/>
      <c r="STQ429" s="3"/>
      <c r="STR429" s="3"/>
      <c r="STS429" s="3"/>
      <c r="STT429" s="3"/>
      <c r="STU429" s="3"/>
      <c r="STV429" s="3"/>
      <c r="STW429" s="3"/>
      <c r="STX429" s="3"/>
      <c r="STY429" s="3"/>
      <c r="STZ429" s="3"/>
      <c r="SUA429" s="3"/>
      <c r="SUB429" s="3"/>
      <c r="SUC429" s="3"/>
      <c r="SUD429" s="3"/>
      <c r="SUE429" s="3"/>
      <c r="SUF429" s="3"/>
      <c r="SUG429" s="3"/>
      <c r="SUH429" s="3"/>
      <c r="SUI429" s="3"/>
      <c r="SUJ429" s="3"/>
      <c r="SUK429" s="3"/>
      <c r="SUL429" s="3"/>
      <c r="SUM429" s="3"/>
      <c r="SUN429" s="3"/>
      <c r="SUO429" s="3"/>
      <c r="SUP429" s="3"/>
      <c r="SUQ429" s="3"/>
      <c r="SUR429" s="3"/>
      <c r="SUS429" s="3"/>
      <c r="SUT429" s="3"/>
      <c r="SUU429" s="3"/>
      <c r="SUV429" s="3"/>
      <c r="SUW429" s="3"/>
      <c r="SUX429" s="3"/>
      <c r="SUY429" s="3"/>
      <c r="SUZ429" s="3"/>
      <c r="SVA429" s="3"/>
      <c r="SVB429" s="3"/>
      <c r="SVC429" s="3"/>
      <c r="SVD429" s="3"/>
      <c r="SVE429" s="3"/>
      <c r="SVF429" s="3"/>
      <c r="SVG429" s="3"/>
      <c r="SVH429" s="3"/>
      <c r="SVI429" s="3"/>
      <c r="SVJ429" s="3"/>
      <c r="SVK429" s="3"/>
      <c r="SVL429" s="3"/>
      <c r="SVM429" s="3"/>
      <c r="SVN429" s="3"/>
      <c r="SVO429" s="3"/>
      <c r="SVP429" s="3"/>
      <c r="SVQ429" s="3"/>
      <c r="SVR429" s="3"/>
      <c r="SVS429" s="3"/>
      <c r="SVT429" s="3"/>
      <c r="SVU429" s="3"/>
      <c r="SVV429" s="3"/>
      <c r="SVW429" s="3"/>
      <c r="SVX429" s="3"/>
      <c r="SVY429" s="3"/>
      <c r="SVZ429" s="3"/>
      <c r="SWA429" s="3"/>
      <c r="SWB429" s="3"/>
      <c r="SWC429" s="3"/>
      <c r="SWD429" s="3"/>
      <c r="SWE429" s="3"/>
      <c r="SWF429" s="3"/>
      <c r="SWG429" s="3"/>
      <c r="SWH429" s="3"/>
      <c r="SWI429" s="3"/>
      <c r="SWJ429" s="3"/>
      <c r="SWK429" s="3"/>
      <c r="SWL429" s="3"/>
      <c r="SWM429" s="3"/>
      <c r="SWN429" s="3"/>
      <c r="SWO429" s="3"/>
      <c r="SWP429" s="3"/>
      <c r="SWQ429" s="3"/>
      <c r="SWR429" s="3"/>
      <c r="SWS429" s="3"/>
      <c r="SWT429" s="3"/>
      <c r="SWU429" s="3"/>
      <c r="SWV429" s="3"/>
      <c r="SWW429" s="3"/>
      <c r="SWX429" s="3"/>
      <c r="SWY429" s="3"/>
      <c r="SWZ429" s="3"/>
      <c r="SXA429" s="3"/>
      <c r="SXB429" s="3"/>
      <c r="SXC429" s="3"/>
      <c r="SXD429" s="3"/>
      <c r="SXE429" s="3"/>
      <c r="SXF429" s="3"/>
      <c r="SXG429" s="3"/>
      <c r="SXH429" s="3"/>
      <c r="SXI429" s="3"/>
      <c r="SXJ429" s="3"/>
      <c r="SXK429" s="3"/>
      <c r="SXL429" s="3"/>
      <c r="SXM429" s="3"/>
      <c r="SXN429" s="3"/>
      <c r="SXO429" s="3"/>
      <c r="SXP429" s="3"/>
      <c r="SXQ429" s="3"/>
      <c r="SXR429" s="3"/>
      <c r="SXS429" s="3"/>
      <c r="SXT429" s="3"/>
      <c r="SXU429" s="3"/>
      <c r="SXV429" s="3"/>
      <c r="SXW429" s="3"/>
      <c r="SXX429" s="3"/>
      <c r="SXY429" s="3"/>
      <c r="SXZ429" s="3"/>
      <c r="SYA429" s="3"/>
      <c r="SYB429" s="3"/>
      <c r="SYC429" s="3"/>
      <c r="SYD429" s="3"/>
      <c r="SYE429" s="3"/>
      <c r="SYF429" s="3"/>
      <c r="SYG429" s="3"/>
      <c r="SYH429" s="3"/>
      <c r="SYI429" s="3"/>
      <c r="SYJ429" s="3"/>
      <c r="SYK429" s="3"/>
      <c r="SYL429" s="3"/>
      <c r="SYM429" s="3"/>
      <c r="SYN429" s="3"/>
      <c r="SYO429" s="3"/>
      <c r="SYP429" s="3"/>
      <c r="SYQ429" s="3"/>
      <c r="SYR429" s="3"/>
      <c r="SYS429" s="3"/>
      <c r="SYT429" s="3"/>
      <c r="SYU429" s="3"/>
      <c r="SYV429" s="3"/>
      <c r="SYW429" s="3"/>
      <c r="SYX429" s="3"/>
      <c r="SYY429" s="3"/>
      <c r="SYZ429" s="3"/>
      <c r="SZA429" s="3"/>
      <c r="SZB429" s="3"/>
      <c r="SZC429" s="3"/>
      <c r="SZD429" s="3"/>
      <c r="SZE429" s="3"/>
      <c r="SZF429" s="3"/>
      <c r="SZG429" s="3"/>
      <c r="SZH429" s="3"/>
      <c r="SZI429" s="3"/>
      <c r="SZJ429" s="3"/>
      <c r="SZK429" s="3"/>
      <c r="SZL429" s="3"/>
      <c r="SZM429" s="3"/>
      <c r="SZN429" s="3"/>
      <c r="SZO429" s="3"/>
      <c r="SZP429" s="3"/>
      <c r="SZQ429" s="3"/>
      <c r="SZR429" s="3"/>
      <c r="SZS429" s="3"/>
      <c r="SZT429" s="3"/>
      <c r="SZU429" s="3"/>
      <c r="SZV429" s="3"/>
      <c r="SZW429" s="3"/>
      <c r="SZX429" s="3"/>
      <c r="SZY429" s="3"/>
      <c r="SZZ429" s="3"/>
      <c r="TAA429" s="3"/>
      <c r="TAB429" s="3"/>
      <c r="TAC429" s="3"/>
      <c r="TAD429" s="3"/>
      <c r="TAE429" s="3"/>
      <c r="TAF429" s="3"/>
      <c r="TAG429" s="3"/>
      <c r="TAH429" s="3"/>
      <c r="TAI429" s="3"/>
      <c r="TAJ429" s="3"/>
      <c r="TAK429" s="3"/>
      <c r="TAL429" s="3"/>
      <c r="TAM429" s="3"/>
      <c r="TAN429" s="3"/>
      <c r="TAO429" s="3"/>
      <c r="TAP429" s="3"/>
      <c r="TAQ429" s="3"/>
      <c r="TAR429" s="3"/>
      <c r="TAS429" s="3"/>
      <c r="TAT429" s="3"/>
      <c r="TAU429" s="3"/>
      <c r="TAV429" s="3"/>
      <c r="TAW429" s="3"/>
      <c r="TAX429" s="3"/>
      <c r="TAY429" s="3"/>
      <c r="TAZ429" s="3"/>
      <c r="TBA429" s="3"/>
      <c r="TBB429" s="3"/>
      <c r="TBC429" s="3"/>
      <c r="TBD429" s="3"/>
      <c r="TBE429" s="3"/>
      <c r="TBF429" s="3"/>
      <c r="TBG429" s="3"/>
      <c r="TBH429" s="3"/>
      <c r="TBI429" s="3"/>
      <c r="TBJ429" s="3"/>
      <c r="TBK429" s="3"/>
      <c r="TBL429" s="3"/>
      <c r="TBM429" s="3"/>
      <c r="TBN429" s="3"/>
      <c r="TBO429" s="3"/>
      <c r="TBP429" s="3"/>
      <c r="TBQ429" s="3"/>
      <c r="TBR429" s="3"/>
      <c r="TBS429" s="3"/>
      <c r="TBT429" s="3"/>
      <c r="TBU429" s="3"/>
      <c r="TBV429" s="3"/>
      <c r="TBW429" s="3"/>
      <c r="TBX429" s="3"/>
      <c r="TBY429" s="3"/>
      <c r="TBZ429" s="3"/>
      <c r="TCA429" s="3"/>
      <c r="TCB429" s="3"/>
      <c r="TCC429" s="3"/>
      <c r="TCD429" s="3"/>
      <c r="TCE429" s="3"/>
      <c r="TCF429" s="3"/>
      <c r="TCG429" s="3"/>
      <c r="TCH429" s="3"/>
      <c r="TCI429" s="3"/>
      <c r="TCJ429" s="3"/>
      <c r="TCK429" s="3"/>
      <c r="TCL429" s="3"/>
      <c r="TCM429" s="3"/>
      <c r="TCN429" s="3"/>
      <c r="TCO429" s="3"/>
      <c r="TCP429" s="3"/>
      <c r="TCQ429" s="3"/>
      <c r="TCR429" s="3"/>
      <c r="TCS429" s="3"/>
      <c r="TCT429" s="3"/>
      <c r="TCU429" s="3"/>
      <c r="TCV429" s="3"/>
      <c r="TCW429" s="3"/>
      <c r="TCX429" s="3"/>
      <c r="TCY429" s="3"/>
      <c r="TCZ429" s="3"/>
      <c r="TDA429" s="3"/>
      <c r="TDB429" s="3"/>
      <c r="TDC429" s="3"/>
      <c r="TDD429" s="3"/>
      <c r="TDE429" s="3"/>
      <c r="TDF429" s="3"/>
      <c r="TDG429" s="3"/>
      <c r="TDH429" s="3"/>
      <c r="TDI429" s="3"/>
      <c r="TDJ429" s="3"/>
      <c r="TDK429" s="3"/>
      <c r="TDL429" s="3"/>
      <c r="TDM429" s="3"/>
      <c r="TDN429" s="3"/>
      <c r="TDO429" s="3"/>
      <c r="TDP429" s="3"/>
      <c r="TDQ429" s="3"/>
      <c r="TDR429" s="3"/>
      <c r="TDS429" s="3"/>
      <c r="TDT429" s="3"/>
      <c r="TDU429" s="3"/>
      <c r="TDV429" s="3"/>
      <c r="TDW429" s="3"/>
      <c r="TDX429" s="3"/>
      <c r="TDY429" s="3"/>
      <c r="TDZ429" s="3"/>
      <c r="TEA429" s="3"/>
      <c r="TEB429" s="3"/>
      <c r="TEC429" s="3"/>
      <c r="TED429" s="3"/>
      <c r="TEE429" s="3"/>
      <c r="TEF429" s="3"/>
      <c r="TEG429" s="3"/>
      <c r="TEH429" s="3"/>
      <c r="TEI429" s="3"/>
      <c r="TEJ429" s="3"/>
      <c r="TEK429" s="3"/>
      <c r="TEL429" s="3"/>
      <c r="TEM429" s="3"/>
      <c r="TEN429" s="3"/>
      <c r="TEO429" s="3"/>
      <c r="TEP429" s="3"/>
      <c r="TEQ429" s="3"/>
      <c r="TER429" s="3"/>
      <c r="TES429" s="3"/>
      <c r="TET429" s="3"/>
      <c r="TEU429" s="3"/>
      <c r="TEV429" s="3"/>
      <c r="TEW429" s="3"/>
      <c r="TEX429" s="3"/>
      <c r="TEY429" s="3"/>
      <c r="TEZ429" s="3"/>
      <c r="TFA429" s="3"/>
      <c r="TFB429" s="3"/>
      <c r="TFC429" s="3"/>
      <c r="TFD429" s="3"/>
      <c r="TFE429" s="3"/>
      <c r="TFF429" s="3"/>
      <c r="TFG429" s="3"/>
      <c r="TFH429" s="3"/>
      <c r="TFI429" s="3"/>
      <c r="TFJ429" s="3"/>
      <c r="TFK429" s="3"/>
      <c r="TFL429" s="3"/>
      <c r="TFM429" s="3"/>
      <c r="TFN429" s="3"/>
      <c r="TFO429" s="3"/>
      <c r="TFP429" s="3"/>
      <c r="TFQ429" s="3"/>
      <c r="TFR429" s="3"/>
      <c r="TFS429" s="3"/>
      <c r="TFT429" s="3"/>
      <c r="TFU429" s="3"/>
      <c r="TFV429" s="3"/>
      <c r="TFW429" s="3"/>
      <c r="TFX429" s="3"/>
      <c r="TFY429" s="3"/>
      <c r="TFZ429" s="3"/>
      <c r="TGA429" s="3"/>
      <c r="TGB429" s="3"/>
      <c r="TGC429" s="3"/>
      <c r="TGD429" s="3"/>
      <c r="TGE429" s="3"/>
      <c r="TGF429" s="3"/>
      <c r="TGG429" s="3"/>
      <c r="TGH429" s="3"/>
      <c r="TGI429" s="3"/>
      <c r="TGJ429" s="3"/>
      <c r="TGK429" s="3"/>
      <c r="TGL429" s="3"/>
      <c r="TGM429" s="3"/>
      <c r="TGN429" s="3"/>
      <c r="TGO429" s="3"/>
      <c r="TGP429" s="3"/>
      <c r="TGQ429" s="3"/>
      <c r="TGR429" s="3"/>
      <c r="TGS429" s="3"/>
      <c r="TGT429" s="3"/>
      <c r="TGU429" s="3"/>
      <c r="TGV429" s="3"/>
      <c r="TGW429" s="3"/>
      <c r="TGX429" s="3"/>
      <c r="TGY429" s="3"/>
      <c r="TGZ429" s="3"/>
      <c r="THA429" s="3"/>
      <c r="THB429" s="3"/>
      <c r="THC429" s="3"/>
      <c r="THD429" s="3"/>
      <c r="THE429" s="3"/>
      <c r="THF429" s="3"/>
      <c r="THG429" s="3"/>
      <c r="THH429" s="3"/>
      <c r="THI429" s="3"/>
      <c r="THJ429" s="3"/>
      <c r="THK429" s="3"/>
      <c r="THL429" s="3"/>
      <c r="THM429" s="3"/>
      <c r="THN429" s="3"/>
      <c r="THO429" s="3"/>
      <c r="THP429" s="3"/>
      <c r="THQ429" s="3"/>
      <c r="THR429" s="3"/>
      <c r="THS429" s="3"/>
      <c r="THT429" s="3"/>
      <c r="THU429" s="3"/>
      <c r="THV429" s="3"/>
      <c r="THW429" s="3"/>
      <c r="THX429" s="3"/>
      <c r="THY429" s="3"/>
      <c r="THZ429" s="3"/>
      <c r="TIA429" s="3"/>
      <c r="TIB429" s="3"/>
      <c r="TIC429" s="3"/>
      <c r="TID429" s="3"/>
      <c r="TIE429" s="3"/>
      <c r="TIF429" s="3"/>
      <c r="TIG429" s="3"/>
      <c r="TIH429" s="3"/>
      <c r="TII429" s="3"/>
      <c r="TIJ429" s="3"/>
      <c r="TIK429" s="3"/>
      <c r="TIL429" s="3"/>
      <c r="TIM429" s="3"/>
      <c r="TIN429" s="3"/>
      <c r="TIO429" s="3"/>
      <c r="TIP429" s="3"/>
      <c r="TIQ429" s="3"/>
      <c r="TIR429" s="3"/>
      <c r="TIS429" s="3"/>
      <c r="TIT429" s="3"/>
      <c r="TIU429" s="3"/>
      <c r="TIV429" s="3"/>
      <c r="TIW429" s="3"/>
      <c r="TIX429" s="3"/>
      <c r="TIY429" s="3"/>
      <c r="TIZ429" s="3"/>
      <c r="TJA429" s="3"/>
      <c r="TJB429" s="3"/>
      <c r="TJC429" s="3"/>
      <c r="TJD429" s="3"/>
      <c r="TJE429" s="3"/>
      <c r="TJF429" s="3"/>
      <c r="TJG429" s="3"/>
      <c r="TJH429" s="3"/>
      <c r="TJI429" s="3"/>
      <c r="TJJ429" s="3"/>
      <c r="TJK429" s="3"/>
      <c r="TJL429" s="3"/>
      <c r="TJM429" s="3"/>
      <c r="TJN429" s="3"/>
      <c r="TJO429" s="3"/>
      <c r="TJP429" s="3"/>
      <c r="TJQ429" s="3"/>
      <c r="TJR429" s="3"/>
      <c r="TJS429" s="3"/>
      <c r="TJT429" s="3"/>
      <c r="TJU429" s="3"/>
      <c r="TJV429" s="3"/>
      <c r="TJW429" s="3"/>
      <c r="TJX429" s="3"/>
      <c r="TJY429" s="3"/>
      <c r="TJZ429" s="3"/>
      <c r="TKA429" s="3"/>
      <c r="TKB429" s="3"/>
      <c r="TKC429" s="3"/>
      <c r="TKD429" s="3"/>
      <c r="TKE429" s="3"/>
      <c r="TKF429" s="3"/>
      <c r="TKG429" s="3"/>
      <c r="TKH429" s="3"/>
      <c r="TKI429" s="3"/>
      <c r="TKJ429" s="3"/>
      <c r="TKK429" s="3"/>
      <c r="TKL429" s="3"/>
      <c r="TKM429" s="3"/>
      <c r="TKN429" s="3"/>
      <c r="TKO429" s="3"/>
      <c r="TKP429" s="3"/>
      <c r="TKQ429" s="3"/>
      <c r="TKR429" s="3"/>
      <c r="TKS429" s="3"/>
      <c r="TKT429" s="3"/>
      <c r="TKU429" s="3"/>
      <c r="TKV429" s="3"/>
      <c r="TKW429" s="3"/>
      <c r="TKX429" s="3"/>
      <c r="TKY429" s="3"/>
      <c r="TKZ429" s="3"/>
      <c r="TLA429" s="3"/>
      <c r="TLB429" s="3"/>
      <c r="TLC429" s="3"/>
      <c r="TLD429" s="3"/>
      <c r="TLE429" s="3"/>
      <c r="TLF429" s="3"/>
      <c r="TLG429" s="3"/>
      <c r="TLH429" s="3"/>
      <c r="TLI429" s="3"/>
      <c r="TLJ429" s="3"/>
      <c r="TLK429" s="3"/>
      <c r="TLL429" s="3"/>
      <c r="TLM429" s="3"/>
      <c r="TLN429" s="3"/>
      <c r="TLO429" s="3"/>
      <c r="TLP429" s="3"/>
      <c r="TLQ429" s="3"/>
      <c r="TLR429" s="3"/>
      <c r="TLS429" s="3"/>
      <c r="TLT429" s="3"/>
      <c r="TLU429" s="3"/>
      <c r="TLV429" s="3"/>
      <c r="TLW429" s="3"/>
      <c r="TLX429" s="3"/>
      <c r="TLY429" s="3"/>
      <c r="TLZ429" s="3"/>
      <c r="TMA429" s="3"/>
      <c r="TMB429" s="3"/>
      <c r="TMC429" s="3"/>
      <c r="TMD429" s="3"/>
      <c r="TME429" s="3"/>
      <c r="TMF429" s="3"/>
      <c r="TMG429" s="3"/>
      <c r="TMH429" s="3"/>
      <c r="TMI429" s="3"/>
      <c r="TMJ429" s="3"/>
      <c r="TMK429" s="3"/>
      <c r="TML429" s="3"/>
      <c r="TMM429" s="3"/>
      <c r="TMN429" s="3"/>
      <c r="TMO429" s="3"/>
      <c r="TMP429" s="3"/>
      <c r="TMQ429" s="3"/>
      <c r="TMR429" s="3"/>
      <c r="TMS429" s="3"/>
      <c r="TMT429" s="3"/>
      <c r="TMU429" s="3"/>
      <c r="TMV429" s="3"/>
      <c r="TMW429" s="3"/>
      <c r="TMX429" s="3"/>
      <c r="TMY429" s="3"/>
      <c r="TMZ429" s="3"/>
      <c r="TNA429" s="3"/>
      <c r="TNB429" s="3"/>
      <c r="TNC429" s="3"/>
      <c r="TND429" s="3"/>
      <c r="TNE429" s="3"/>
      <c r="TNF429" s="3"/>
      <c r="TNG429" s="3"/>
      <c r="TNH429" s="3"/>
      <c r="TNI429" s="3"/>
      <c r="TNJ429" s="3"/>
      <c r="TNK429" s="3"/>
      <c r="TNL429" s="3"/>
      <c r="TNM429" s="3"/>
      <c r="TNN429" s="3"/>
      <c r="TNO429" s="3"/>
      <c r="TNP429" s="3"/>
      <c r="TNQ429" s="3"/>
      <c r="TNR429" s="3"/>
      <c r="TNS429" s="3"/>
      <c r="TNT429" s="3"/>
      <c r="TNU429" s="3"/>
      <c r="TNV429" s="3"/>
      <c r="TNW429" s="3"/>
      <c r="TNX429" s="3"/>
      <c r="TNY429" s="3"/>
      <c r="TNZ429" s="3"/>
      <c r="TOA429" s="3"/>
      <c r="TOB429" s="3"/>
      <c r="TOC429" s="3"/>
      <c r="TOD429" s="3"/>
      <c r="TOE429" s="3"/>
      <c r="TOF429" s="3"/>
      <c r="TOG429" s="3"/>
      <c r="TOH429" s="3"/>
      <c r="TOI429" s="3"/>
      <c r="TOJ429" s="3"/>
      <c r="TOK429" s="3"/>
      <c r="TOL429" s="3"/>
      <c r="TOM429" s="3"/>
      <c r="TON429" s="3"/>
      <c r="TOO429" s="3"/>
      <c r="TOP429" s="3"/>
      <c r="TOQ429" s="3"/>
      <c r="TOR429" s="3"/>
      <c r="TOS429" s="3"/>
      <c r="TOT429" s="3"/>
      <c r="TOU429" s="3"/>
      <c r="TOV429" s="3"/>
      <c r="TOW429" s="3"/>
      <c r="TOX429" s="3"/>
      <c r="TOY429" s="3"/>
      <c r="TOZ429" s="3"/>
      <c r="TPA429" s="3"/>
      <c r="TPB429" s="3"/>
      <c r="TPC429" s="3"/>
      <c r="TPD429" s="3"/>
      <c r="TPE429" s="3"/>
      <c r="TPF429" s="3"/>
      <c r="TPG429" s="3"/>
      <c r="TPH429" s="3"/>
      <c r="TPI429" s="3"/>
      <c r="TPJ429" s="3"/>
      <c r="TPK429" s="3"/>
      <c r="TPL429" s="3"/>
      <c r="TPM429" s="3"/>
      <c r="TPN429" s="3"/>
      <c r="TPO429" s="3"/>
      <c r="TPP429" s="3"/>
      <c r="TPQ429" s="3"/>
      <c r="TPR429" s="3"/>
      <c r="TPS429" s="3"/>
      <c r="TPT429" s="3"/>
      <c r="TPU429" s="3"/>
      <c r="TPV429" s="3"/>
      <c r="TPW429" s="3"/>
      <c r="TPX429" s="3"/>
      <c r="TPY429" s="3"/>
      <c r="TPZ429" s="3"/>
      <c r="TQA429" s="3"/>
      <c r="TQB429" s="3"/>
      <c r="TQC429" s="3"/>
      <c r="TQD429" s="3"/>
      <c r="TQE429" s="3"/>
      <c r="TQF429" s="3"/>
      <c r="TQG429" s="3"/>
      <c r="TQH429" s="3"/>
      <c r="TQI429" s="3"/>
      <c r="TQJ429" s="3"/>
      <c r="TQK429" s="3"/>
      <c r="TQL429" s="3"/>
      <c r="TQM429" s="3"/>
      <c r="TQN429" s="3"/>
      <c r="TQO429" s="3"/>
      <c r="TQP429" s="3"/>
      <c r="TQQ429" s="3"/>
      <c r="TQR429" s="3"/>
      <c r="TQS429" s="3"/>
      <c r="TQT429" s="3"/>
      <c r="TQU429" s="3"/>
      <c r="TQV429" s="3"/>
      <c r="TQW429" s="3"/>
      <c r="TQX429" s="3"/>
      <c r="TQY429" s="3"/>
      <c r="TQZ429" s="3"/>
      <c r="TRA429" s="3"/>
      <c r="TRB429" s="3"/>
      <c r="TRC429" s="3"/>
      <c r="TRD429" s="3"/>
      <c r="TRE429" s="3"/>
      <c r="TRF429" s="3"/>
      <c r="TRG429" s="3"/>
      <c r="TRH429" s="3"/>
      <c r="TRI429" s="3"/>
      <c r="TRJ429" s="3"/>
      <c r="TRK429" s="3"/>
      <c r="TRL429" s="3"/>
      <c r="TRM429" s="3"/>
      <c r="TRN429" s="3"/>
      <c r="TRO429" s="3"/>
      <c r="TRP429" s="3"/>
      <c r="TRQ429" s="3"/>
      <c r="TRR429" s="3"/>
      <c r="TRS429" s="3"/>
      <c r="TRT429" s="3"/>
      <c r="TRU429" s="3"/>
      <c r="TRV429" s="3"/>
      <c r="TRW429" s="3"/>
      <c r="TRX429" s="3"/>
      <c r="TRY429" s="3"/>
      <c r="TRZ429" s="3"/>
      <c r="TSA429" s="3"/>
      <c r="TSB429" s="3"/>
      <c r="TSC429" s="3"/>
      <c r="TSD429" s="3"/>
      <c r="TSE429" s="3"/>
      <c r="TSF429" s="3"/>
      <c r="TSG429" s="3"/>
      <c r="TSH429" s="3"/>
      <c r="TSI429" s="3"/>
      <c r="TSJ429" s="3"/>
      <c r="TSK429" s="3"/>
      <c r="TSL429" s="3"/>
      <c r="TSM429" s="3"/>
      <c r="TSN429" s="3"/>
      <c r="TSO429" s="3"/>
      <c r="TSP429" s="3"/>
      <c r="TSQ429" s="3"/>
      <c r="TSR429" s="3"/>
      <c r="TSS429" s="3"/>
      <c r="TST429" s="3"/>
      <c r="TSU429" s="3"/>
      <c r="TSV429" s="3"/>
      <c r="TSW429" s="3"/>
      <c r="TSX429" s="3"/>
      <c r="TSY429" s="3"/>
      <c r="TSZ429" s="3"/>
      <c r="TTA429" s="3"/>
      <c r="TTB429" s="3"/>
      <c r="TTC429" s="3"/>
      <c r="TTD429" s="3"/>
      <c r="TTE429" s="3"/>
      <c r="TTF429" s="3"/>
      <c r="TTG429" s="3"/>
      <c r="TTH429" s="3"/>
      <c r="TTI429" s="3"/>
      <c r="TTJ429" s="3"/>
      <c r="TTK429" s="3"/>
      <c r="TTL429" s="3"/>
      <c r="TTM429" s="3"/>
      <c r="TTN429" s="3"/>
      <c r="TTO429" s="3"/>
      <c r="TTP429" s="3"/>
      <c r="TTQ429" s="3"/>
      <c r="TTR429" s="3"/>
      <c r="TTS429" s="3"/>
      <c r="TTT429" s="3"/>
      <c r="TTU429" s="3"/>
      <c r="TTV429" s="3"/>
      <c r="TTW429" s="3"/>
      <c r="TTX429" s="3"/>
      <c r="TTY429" s="3"/>
      <c r="TTZ429" s="3"/>
      <c r="TUA429" s="3"/>
      <c r="TUB429" s="3"/>
      <c r="TUC429" s="3"/>
      <c r="TUD429" s="3"/>
      <c r="TUE429" s="3"/>
      <c r="TUF429" s="3"/>
      <c r="TUG429" s="3"/>
      <c r="TUH429" s="3"/>
      <c r="TUI429" s="3"/>
      <c r="TUJ429" s="3"/>
      <c r="TUK429" s="3"/>
      <c r="TUL429" s="3"/>
      <c r="TUM429" s="3"/>
      <c r="TUN429" s="3"/>
      <c r="TUO429" s="3"/>
      <c r="TUP429" s="3"/>
      <c r="TUQ429" s="3"/>
      <c r="TUR429" s="3"/>
      <c r="TUS429" s="3"/>
      <c r="TUT429" s="3"/>
      <c r="TUU429" s="3"/>
      <c r="TUV429" s="3"/>
      <c r="TUW429" s="3"/>
      <c r="TUX429" s="3"/>
      <c r="TUY429" s="3"/>
      <c r="TUZ429" s="3"/>
      <c r="TVA429" s="3"/>
      <c r="TVB429" s="3"/>
      <c r="TVC429" s="3"/>
      <c r="TVD429" s="3"/>
      <c r="TVE429" s="3"/>
      <c r="TVF429" s="3"/>
      <c r="TVG429" s="3"/>
      <c r="TVH429" s="3"/>
      <c r="TVI429" s="3"/>
      <c r="TVJ429" s="3"/>
      <c r="TVK429" s="3"/>
      <c r="TVL429" s="3"/>
      <c r="TVM429" s="3"/>
      <c r="TVN429" s="3"/>
      <c r="TVO429" s="3"/>
      <c r="TVP429" s="3"/>
      <c r="TVQ429" s="3"/>
      <c r="TVR429" s="3"/>
      <c r="TVS429" s="3"/>
      <c r="TVT429" s="3"/>
      <c r="TVU429" s="3"/>
      <c r="TVV429" s="3"/>
      <c r="TVW429" s="3"/>
      <c r="TVX429" s="3"/>
      <c r="TVY429" s="3"/>
      <c r="TVZ429" s="3"/>
      <c r="TWA429" s="3"/>
      <c r="TWB429" s="3"/>
      <c r="TWC429" s="3"/>
      <c r="TWD429" s="3"/>
      <c r="TWE429" s="3"/>
      <c r="TWF429" s="3"/>
      <c r="TWG429" s="3"/>
      <c r="TWH429" s="3"/>
      <c r="TWI429" s="3"/>
      <c r="TWJ429" s="3"/>
      <c r="TWK429" s="3"/>
      <c r="TWL429" s="3"/>
      <c r="TWM429" s="3"/>
      <c r="TWN429" s="3"/>
      <c r="TWO429" s="3"/>
      <c r="TWP429" s="3"/>
      <c r="TWQ429" s="3"/>
      <c r="TWR429" s="3"/>
      <c r="TWS429" s="3"/>
      <c r="TWT429" s="3"/>
      <c r="TWU429" s="3"/>
      <c r="TWV429" s="3"/>
      <c r="TWW429" s="3"/>
      <c r="TWX429" s="3"/>
      <c r="TWY429" s="3"/>
      <c r="TWZ429" s="3"/>
      <c r="TXA429" s="3"/>
      <c r="TXB429" s="3"/>
      <c r="TXC429" s="3"/>
      <c r="TXD429" s="3"/>
      <c r="TXE429" s="3"/>
      <c r="TXF429" s="3"/>
      <c r="TXG429" s="3"/>
      <c r="TXH429" s="3"/>
      <c r="TXI429" s="3"/>
      <c r="TXJ429" s="3"/>
      <c r="TXK429" s="3"/>
      <c r="TXL429" s="3"/>
      <c r="TXM429" s="3"/>
      <c r="TXN429" s="3"/>
      <c r="TXO429" s="3"/>
      <c r="TXP429" s="3"/>
      <c r="TXQ429" s="3"/>
      <c r="TXR429" s="3"/>
      <c r="TXS429" s="3"/>
      <c r="TXT429" s="3"/>
      <c r="TXU429" s="3"/>
      <c r="TXV429" s="3"/>
      <c r="TXW429" s="3"/>
      <c r="TXX429" s="3"/>
      <c r="TXY429" s="3"/>
      <c r="TXZ429" s="3"/>
      <c r="TYA429" s="3"/>
      <c r="TYB429" s="3"/>
      <c r="TYC429" s="3"/>
      <c r="TYD429" s="3"/>
      <c r="TYE429" s="3"/>
      <c r="TYF429" s="3"/>
      <c r="TYG429" s="3"/>
      <c r="TYH429" s="3"/>
      <c r="TYI429" s="3"/>
      <c r="TYJ429" s="3"/>
      <c r="TYK429" s="3"/>
      <c r="TYL429" s="3"/>
      <c r="TYM429" s="3"/>
      <c r="TYN429" s="3"/>
      <c r="TYO429" s="3"/>
      <c r="TYP429" s="3"/>
      <c r="TYQ429" s="3"/>
      <c r="TYR429" s="3"/>
      <c r="TYS429" s="3"/>
      <c r="TYT429" s="3"/>
      <c r="TYU429" s="3"/>
      <c r="TYV429" s="3"/>
      <c r="TYW429" s="3"/>
      <c r="TYX429" s="3"/>
      <c r="TYY429" s="3"/>
      <c r="TYZ429" s="3"/>
      <c r="TZA429" s="3"/>
      <c r="TZB429" s="3"/>
      <c r="TZC429" s="3"/>
      <c r="TZD429" s="3"/>
      <c r="TZE429" s="3"/>
      <c r="TZF429" s="3"/>
      <c r="TZG429" s="3"/>
      <c r="TZH429" s="3"/>
      <c r="TZI429" s="3"/>
      <c r="TZJ429" s="3"/>
      <c r="TZK429" s="3"/>
      <c r="TZL429" s="3"/>
      <c r="TZM429" s="3"/>
      <c r="TZN429" s="3"/>
      <c r="TZO429" s="3"/>
      <c r="TZP429" s="3"/>
      <c r="TZQ429" s="3"/>
      <c r="TZR429" s="3"/>
      <c r="TZS429" s="3"/>
      <c r="TZT429" s="3"/>
      <c r="TZU429" s="3"/>
      <c r="TZV429" s="3"/>
      <c r="TZW429" s="3"/>
      <c r="TZX429" s="3"/>
      <c r="TZY429" s="3"/>
      <c r="TZZ429" s="3"/>
      <c r="UAA429" s="3"/>
      <c r="UAB429" s="3"/>
      <c r="UAC429" s="3"/>
      <c r="UAD429" s="3"/>
      <c r="UAE429" s="3"/>
      <c r="UAF429" s="3"/>
      <c r="UAG429" s="3"/>
      <c r="UAH429" s="3"/>
      <c r="UAI429" s="3"/>
      <c r="UAJ429" s="3"/>
      <c r="UAK429" s="3"/>
      <c r="UAL429" s="3"/>
      <c r="UAM429" s="3"/>
      <c r="UAN429" s="3"/>
      <c r="UAO429" s="3"/>
      <c r="UAP429" s="3"/>
      <c r="UAQ429" s="3"/>
      <c r="UAR429" s="3"/>
      <c r="UAS429" s="3"/>
      <c r="UAT429" s="3"/>
      <c r="UAU429" s="3"/>
      <c r="UAV429" s="3"/>
      <c r="UAW429" s="3"/>
      <c r="UAX429" s="3"/>
      <c r="UAY429" s="3"/>
      <c r="UAZ429" s="3"/>
      <c r="UBA429" s="3"/>
      <c r="UBB429" s="3"/>
      <c r="UBC429" s="3"/>
      <c r="UBD429" s="3"/>
      <c r="UBE429" s="3"/>
      <c r="UBF429" s="3"/>
      <c r="UBG429" s="3"/>
      <c r="UBH429" s="3"/>
      <c r="UBI429" s="3"/>
      <c r="UBJ429" s="3"/>
      <c r="UBK429" s="3"/>
      <c r="UBL429" s="3"/>
      <c r="UBM429" s="3"/>
      <c r="UBN429" s="3"/>
      <c r="UBO429" s="3"/>
      <c r="UBP429" s="3"/>
      <c r="UBQ429" s="3"/>
      <c r="UBR429" s="3"/>
      <c r="UBS429" s="3"/>
      <c r="UBT429" s="3"/>
      <c r="UBU429" s="3"/>
      <c r="UBV429" s="3"/>
      <c r="UBW429" s="3"/>
      <c r="UBX429" s="3"/>
      <c r="UBY429" s="3"/>
      <c r="UBZ429" s="3"/>
      <c r="UCA429" s="3"/>
      <c r="UCB429" s="3"/>
      <c r="UCC429" s="3"/>
      <c r="UCD429" s="3"/>
      <c r="UCE429" s="3"/>
      <c r="UCF429" s="3"/>
      <c r="UCG429" s="3"/>
      <c r="UCH429" s="3"/>
      <c r="UCI429" s="3"/>
      <c r="UCJ429" s="3"/>
      <c r="UCK429" s="3"/>
      <c r="UCL429" s="3"/>
      <c r="UCM429" s="3"/>
      <c r="UCN429" s="3"/>
      <c r="UCO429" s="3"/>
      <c r="UCP429" s="3"/>
      <c r="UCQ429" s="3"/>
      <c r="UCR429" s="3"/>
      <c r="UCS429" s="3"/>
      <c r="UCT429" s="3"/>
      <c r="UCU429" s="3"/>
      <c r="UCV429" s="3"/>
      <c r="UCW429" s="3"/>
      <c r="UCX429" s="3"/>
      <c r="UCY429" s="3"/>
      <c r="UCZ429" s="3"/>
      <c r="UDA429" s="3"/>
      <c r="UDB429" s="3"/>
      <c r="UDC429" s="3"/>
      <c r="UDD429" s="3"/>
      <c r="UDE429" s="3"/>
      <c r="UDF429" s="3"/>
      <c r="UDG429" s="3"/>
      <c r="UDH429" s="3"/>
      <c r="UDI429" s="3"/>
      <c r="UDJ429" s="3"/>
      <c r="UDK429" s="3"/>
      <c r="UDL429" s="3"/>
      <c r="UDM429" s="3"/>
      <c r="UDN429" s="3"/>
      <c r="UDO429" s="3"/>
      <c r="UDP429" s="3"/>
      <c r="UDQ429" s="3"/>
      <c r="UDR429" s="3"/>
      <c r="UDS429" s="3"/>
      <c r="UDT429" s="3"/>
      <c r="UDU429" s="3"/>
      <c r="UDV429" s="3"/>
      <c r="UDW429" s="3"/>
      <c r="UDX429" s="3"/>
      <c r="UDY429" s="3"/>
      <c r="UDZ429" s="3"/>
      <c r="UEA429" s="3"/>
      <c r="UEB429" s="3"/>
      <c r="UEC429" s="3"/>
      <c r="UED429" s="3"/>
      <c r="UEE429" s="3"/>
      <c r="UEF429" s="3"/>
      <c r="UEG429" s="3"/>
      <c r="UEH429" s="3"/>
      <c r="UEI429" s="3"/>
      <c r="UEJ429" s="3"/>
      <c r="UEK429" s="3"/>
      <c r="UEL429" s="3"/>
      <c r="UEM429" s="3"/>
      <c r="UEN429" s="3"/>
      <c r="UEO429" s="3"/>
      <c r="UEP429" s="3"/>
      <c r="UEQ429" s="3"/>
      <c r="UER429" s="3"/>
      <c r="UES429" s="3"/>
      <c r="UET429" s="3"/>
      <c r="UEU429" s="3"/>
      <c r="UEV429" s="3"/>
      <c r="UEW429" s="3"/>
      <c r="UEX429" s="3"/>
      <c r="UEY429" s="3"/>
      <c r="UEZ429" s="3"/>
      <c r="UFA429" s="3"/>
      <c r="UFB429" s="3"/>
      <c r="UFC429" s="3"/>
      <c r="UFD429" s="3"/>
      <c r="UFE429" s="3"/>
      <c r="UFF429" s="3"/>
      <c r="UFG429" s="3"/>
      <c r="UFH429" s="3"/>
      <c r="UFI429" s="3"/>
      <c r="UFJ429" s="3"/>
      <c r="UFK429" s="3"/>
      <c r="UFL429" s="3"/>
      <c r="UFM429" s="3"/>
      <c r="UFN429" s="3"/>
      <c r="UFO429" s="3"/>
      <c r="UFP429" s="3"/>
      <c r="UFQ429" s="3"/>
      <c r="UFR429" s="3"/>
      <c r="UFS429" s="3"/>
      <c r="UFT429" s="3"/>
      <c r="UFU429" s="3"/>
      <c r="UFV429" s="3"/>
      <c r="UFW429" s="3"/>
      <c r="UFX429" s="3"/>
      <c r="UFY429" s="3"/>
      <c r="UFZ429" s="3"/>
      <c r="UGA429" s="3"/>
      <c r="UGB429" s="3"/>
      <c r="UGC429" s="3"/>
      <c r="UGD429" s="3"/>
      <c r="UGE429" s="3"/>
      <c r="UGF429" s="3"/>
      <c r="UGG429" s="3"/>
      <c r="UGH429" s="3"/>
      <c r="UGI429" s="3"/>
      <c r="UGJ429" s="3"/>
      <c r="UGK429" s="3"/>
      <c r="UGL429" s="3"/>
      <c r="UGM429" s="3"/>
      <c r="UGN429" s="3"/>
      <c r="UGO429" s="3"/>
      <c r="UGP429" s="3"/>
      <c r="UGQ429" s="3"/>
      <c r="UGR429" s="3"/>
      <c r="UGS429" s="3"/>
      <c r="UGT429" s="3"/>
      <c r="UGU429" s="3"/>
      <c r="UGV429" s="3"/>
      <c r="UGW429" s="3"/>
      <c r="UGX429" s="3"/>
      <c r="UGY429" s="3"/>
      <c r="UGZ429" s="3"/>
      <c r="UHA429" s="3"/>
      <c r="UHB429" s="3"/>
      <c r="UHC429" s="3"/>
      <c r="UHD429" s="3"/>
      <c r="UHE429" s="3"/>
      <c r="UHF429" s="3"/>
      <c r="UHG429" s="3"/>
      <c r="UHH429" s="3"/>
      <c r="UHI429" s="3"/>
      <c r="UHJ429" s="3"/>
      <c r="UHK429" s="3"/>
      <c r="UHL429" s="3"/>
      <c r="UHM429" s="3"/>
      <c r="UHN429" s="3"/>
      <c r="UHO429" s="3"/>
      <c r="UHP429" s="3"/>
      <c r="UHQ429" s="3"/>
      <c r="UHR429" s="3"/>
      <c r="UHS429" s="3"/>
      <c r="UHT429" s="3"/>
      <c r="UHU429" s="3"/>
      <c r="UHV429" s="3"/>
      <c r="UHW429" s="3"/>
      <c r="UHX429" s="3"/>
      <c r="UHY429" s="3"/>
      <c r="UHZ429" s="3"/>
      <c r="UIA429" s="3"/>
      <c r="UIB429" s="3"/>
      <c r="UIC429" s="3"/>
      <c r="UID429" s="3"/>
      <c r="UIE429" s="3"/>
      <c r="UIF429" s="3"/>
      <c r="UIG429" s="3"/>
      <c r="UIH429" s="3"/>
      <c r="UII429" s="3"/>
      <c r="UIJ429" s="3"/>
      <c r="UIK429" s="3"/>
      <c r="UIL429" s="3"/>
      <c r="UIM429" s="3"/>
      <c r="UIN429" s="3"/>
      <c r="UIO429" s="3"/>
      <c r="UIP429" s="3"/>
      <c r="UIQ429" s="3"/>
      <c r="UIR429" s="3"/>
      <c r="UIS429" s="3"/>
      <c r="UIT429" s="3"/>
      <c r="UIU429" s="3"/>
      <c r="UIV429" s="3"/>
      <c r="UIW429" s="3"/>
      <c r="UIX429" s="3"/>
      <c r="UIY429" s="3"/>
      <c r="UIZ429" s="3"/>
      <c r="UJA429" s="3"/>
      <c r="UJB429" s="3"/>
      <c r="UJC429" s="3"/>
      <c r="UJD429" s="3"/>
      <c r="UJE429" s="3"/>
      <c r="UJF429" s="3"/>
      <c r="UJG429" s="3"/>
      <c r="UJH429" s="3"/>
      <c r="UJI429" s="3"/>
      <c r="UJJ429" s="3"/>
      <c r="UJK429" s="3"/>
      <c r="UJL429" s="3"/>
      <c r="UJM429" s="3"/>
      <c r="UJN429" s="3"/>
      <c r="UJO429" s="3"/>
      <c r="UJP429" s="3"/>
      <c r="UJQ429" s="3"/>
      <c r="UJR429" s="3"/>
      <c r="UJS429" s="3"/>
      <c r="UJT429" s="3"/>
      <c r="UJU429" s="3"/>
      <c r="UJV429" s="3"/>
      <c r="UJW429" s="3"/>
      <c r="UJX429" s="3"/>
      <c r="UJY429" s="3"/>
      <c r="UJZ429" s="3"/>
      <c r="UKA429" s="3"/>
      <c r="UKB429" s="3"/>
      <c r="UKC429" s="3"/>
      <c r="UKD429" s="3"/>
      <c r="UKE429" s="3"/>
      <c r="UKF429" s="3"/>
      <c r="UKG429" s="3"/>
      <c r="UKH429" s="3"/>
      <c r="UKI429" s="3"/>
      <c r="UKJ429" s="3"/>
      <c r="UKK429" s="3"/>
      <c r="UKL429" s="3"/>
      <c r="UKM429" s="3"/>
      <c r="UKN429" s="3"/>
      <c r="UKO429" s="3"/>
      <c r="UKP429" s="3"/>
      <c r="UKQ429" s="3"/>
      <c r="UKR429" s="3"/>
      <c r="UKS429" s="3"/>
      <c r="UKT429" s="3"/>
      <c r="UKU429" s="3"/>
      <c r="UKV429" s="3"/>
      <c r="UKW429" s="3"/>
      <c r="UKX429" s="3"/>
      <c r="UKY429" s="3"/>
      <c r="UKZ429" s="3"/>
      <c r="ULA429" s="3"/>
      <c r="ULB429" s="3"/>
      <c r="ULC429" s="3"/>
      <c r="ULD429" s="3"/>
      <c r="ULE429" s="3"/>
      <c r="ULF429" s="3"/>
      <c r="ULG429" s="3"/>
      <c r="ULH429" s="3"/>
      <c r="ULI429" s="3"/>
      <c r="ULJ429" s="3"/>
      <c r="ULK429" s="3"/>
      <c r="ULL429" s="3"/>
      <c r="ULM429" s="3"/>
      <c r="ULN429" s="3"/>
      <c r="ULO429" s="3"/>
      <c r="ULP429" s="3"/>
      <c r="ULQ429" s="3"/>
      <c r="ULR429" s="3"/>
      <c r="ULS429" s="3"/>
      <c r="ULT429" s="3"/>
      <c r="ULU429" s="3"/>
      <c r="ULV429" s="3"/>
      <c r="ULW429" s="3"/>
      <c r="ULX429" s="3"/>
      <c r="ULY429" s="3"/>
      <c r="ULZ429" s="3"/>
      <c r="UMA429" s="3"/>
      <c r="UMB429" s="3"/>
      <c r="UMC429" s="3"/>
      <c r="UMD429" s="3"/>
      <c r="UME429" s="3"/>
      <c r="UMF429" s="3"/>
      <c r="UMG429" s="3"/>
      <c r="UMH429" s="3"/>
      <c r="UMI429" s="3"/>
      <c r="UMJ429" s="3"/>
      <c r="UMK429" s="3"/>
      <c r="UML429" s="3"/>
      <c r="UMM429" s="3"/>
      <c r="UMN429" s="3"/>
      <c r="UMO429" s="3"/>
      <c r="UMP429" s="3"/>
      <c r="UMQ429" s="3"/>
      <c r="UMR429" s="3"/>
      <c r="UMS429" s="3"/>
      <c r="UMT429" s="3"/>
      <c r="UMU429" s="3"/>
      <c r="UMV429" s="3"/>
      <c r="UMW429" s="3"/>
      <c r="UMX429" s="3"/>
      <c r="UMY429" s="3"/>
      <c r="UMZ429" s="3"/>
      <c r="UNA429" s="3"/>
      <c r="UNB429" s="3"/>
      <c r="UNC429" s="3"/>
      <c r="UND429" s="3"/>
      <c r="UNE429" s="3"/>
      <c r="UNF429" s="3"/>
      <c r="UNG429" s="3"/>
      <c r="UNH429" s="3"/>
      <c r="UNI429" s="3"/>
      <c r="UNJ429" s="3"/>
      <c r="UNK429" s="3"/>
      <c r="UNL429" s="3"/>
      <c r="UNM429" s="3"/>
      <c r="UNN429" s="3"/>
      <c r="UNO429" s="3"/>
      <c r="UNP429" s="3"/>
      <c r="UNQ429" s="3"/>
      <c r="UNR429" s="3"/>
      <c r="UNS429" s="3"/>
      <c r="UNT429" s="3"/>
      <c r="UNU429" s="3"/>
      <c r="UNV429" s="3"/>
      <c r="UNW429" s="3"/>
      <c r="UNX429" s="3"/>
      <c r="UNY429" s="3"/>
      <c r="UNZ429" s="3"/>
      <c r="UOA429" s="3"/>
      <c r="UOB429" s="3"/>
      <c r="UOC429" s="3"/>
      <c r="UOD429" s="3"/>
      <c r="UOE429" s="3"/>
      <c r="UOF429" s="3"/>
      <c r="UOG429" s="3"/>
      <c r="UOH429" s="3"/>
      <c r="UOI429" s="3"/>
      <c r="UOJ429" s="3"/>
      <c r="UOK429" s="3"/>
      <c r="UOL429" s="3"/>
      <c r="UOM429" s="3"/>
      <c r="UON429" s="3"/>
      <c r="UOO429" s="3"/>
      <c r="UOP429" s="3"/>
      <c r="UOQ429" s="3"/>
      <c r="UOR429" s="3"/>
      <c r="UOS429" s="3"/>
      <c r="UOT429" s="3"/>
      <c r="UOU429" s="3"/>
      <c r="UOV429" s="3"/>
      <c r="UOW429" s="3"/>
      <c r="UOX429" s="3"/>
      <c r="UOY429" s="3"/>
      <c r="UOZ429" s="3"/>
      <c r="UPA429" s="3"/>
      <c r="UPB429" s="3"/>
      <c r="UPC429" s="3"/>
      <c r="UPD429" s="3"/>
      <c r="UPE429" s="3"/>
      <c r="UPF429" s="3"/>
      <c r="UPG429" s="3"/>
      <c r="UPH429" s="3"/>
      <c r="UPI429" s="3"/>
      <c r="UPJ429" s="3"/>
      <c r="UPK429" s="3"/>
      <c r="UPL429" s="3"/>
      <c r="UPM429" s="3"/>
      <c r="UPN429" s="3"/>
      <c r="UPO429" s="3"/>
      <c r="UPP429" s="3"/>
      <c r="UPQ429" s="3"/>
      <c r="UPR429" s="3"/>
      <c r="UPS429" s="3"/>
      <c r="UPT429" s="3"/>
      <c r="UPU429" s="3"/>
      <c r="UPV429" s="3"/>
      <c r="UPW429" s="3"/>
      <c r="UPX429" s="3"/>
      <c r="UPY429" s="3"/>
      <c r="UPZ429" s="3"/>
      <c r="UQA429" s="3"/>
      <c r="UQB429" s="3"/>
      <c r="UQC429" s="3"/>
      <c r="UQD429" s="3"/>
      <c r="UQE429" s="3"/>
      <c r="UQF429" s="3"/>
      <c r="UQG429" s="3"/>
      <c r="UQH429" s="3"/>
      <c r="UQI429" s="3"/>
      <c r="UQJ429" s="3"/>
      <c r="UQK429" s="3"/>
      <c r="UQL429" s="3"/>
      <c r="UQM429" s="3"/>
      <c r="UQN429" s="3"/>
      <c r="UQO429" s="3"/>
      <c r="UQP429" s="3"/>
      <c r="UQQ429" s="3"/>
      <c r="UQR429" s="3"/>
      <c r="UQS429" s="3"/>
      <c r="UQT429" s="3"/>
      <c r="UQU429" s="3"/>
      <c r="UQV429" s="3"/>
      <c r="UQW429" s="3"/>
      <c r="UQX429" s="3"/>
      <c r="UQY429" s="3"/>
      <c r="UQZ429" s="3"/>
      <c r="URA429" s="3"/>
      <c r="URB429" s="3"/>
      <c r="URC429" s="3"/>
      <c r="URD429" s="3"/>
      <c r="URE429" s="3"/>
      <c r="URF429" s="3"/>
      <c r="URG429" s="3"/>
      <c r="URH429" s="3"/>
      <c r="URI429" s="3"/>
      <c r="URJ429" s="3"/>
      <c r="URK429" s="3"/>
      <c r="URL429" s="3"/>
      <c r="URM429" s="3"/>
      <c r="URN429" s="3"/>
      <c r="URO429" s="3"/>
      <c r="URP429" s="3"/>
      <c r="URQ429" s="3"/>
      <c r="URR429" s="3"/>
      <c r="URS429" s="3"/>
      <c r="URT429" s="3"/>
      <c r="URU429" s="3"/>
      <c r="URV429" s="3"/>
      <c r="URW429" s="3"/>
      <c r="URX429" s="3"/>
      <c r="URY429" s="3"/>
      <c r="URZ429" s="3"/>
      <c r="USA429" s="3"/>
      <c r="USB429" s="3"/>
      <c r="USC429" s="3"/>
      <c r="USD429" s="3"/>
      <c r="USE429" s="3"/>
      <c r="USF429" s="3"/>
      <c r="USG429" s="3"/>
      <c r="USH429" s="3"/>
      <c r="USI429" s="3"/>
      <c r="USJ429" s="3"/>
      <c r="USK429" s="3"/>
      <c r="USL429" s="3"/>
      <c r="USM429" s="3"/>
      <c r="USN429" s="3"/>
      <c r="USO429" s="3"/>
      <c r="USP429" s="3"/>
      <c r="USQ429" s="3"/>
      <c r="USR429" s="3"/>
      <c r="USS429" s="3"/>
      <c r="UST429" s="3"/>
      <c r="USU429" s="3"/>
      <c r="USV429" s="3"/>
      <c r="USW429" s="3"/>
      <c r="USX429" s="3"/>
      <c r="USY429" s="3"/>
      <c r="USZ429" s="3"/>
      <c r="UTA429" s="3"/>
      <c r="UTB429" s="3"/>
      <c r="UTC429" s="3"/>
      <c r="UTD429" s="3"/>
      <c r="UTE429" s="3"/>
      <c r="UTF429" s="3"/>
      <c r="UTG429" s="3"/>
      <c r="UTH429" s="3"/>
      <c r="UTI429" s="3"/>
      <c r="UTJ429" s="3"/>
      <c r="UTK429" s="3"/>
      <c r="UTL429" s="3"/>
      <c r="UTM429" s="3"/>
      <c r="UTN429" s="3"/>
      <c r="UTO429" s="3"/>
      <c r="UTP429" s="3"/>
      <c r="UTQ429" s="3"/>
      <c r="UTR429" s="3"/>
      <c r="UTS429" s="3"/>
      <c r="UTT429" s="3"/>
      <c r="UTU429" s="3"/>
      <c r="UTV429" s="3"/>
      <c r="UTW429" s="3"/>
      <c r="UTX429" s="3"/>
      <c r="UTY429" s="3"/>
      <c r="UTZ429" s="3"/>
      <c r="UUA429" s="3"/>
      <c r="UUB429" s="3"/>
      <c r="UUC429" s="3"/>
      <c r="UUD429" s="3"/>
      <c r="UUE429" s="3"/>
      <c r="UUF429" s="3"/>
      <c r="UUG429" s="3"/>
      <c r="UUH429" s="3"/>
      <c r="UUI429" s="3"/>
      <c r="UUJ429" s="3"/>
      <c r="UUK429" s="3"/>
      <c r="UUL429" s="3"/>
      <c r="UUM429" s="3"/>
      <c r="UUN429" s="3"/>
      <c r="UUO429" s="3"/>
      <c r="UUP429" s="3"/>
      <c r="UUQ429" s="3"/>
      <c r="UUR429" s="3"/>
      <c r="UUS429" s="3"/>
      <c r="UUT429" s="3"/>
      <c r="UUU429" s="3"/>
      <c r="UUV429" s="3"/>
      <c r="UUW429" s="3"/>
      <c r="UUX429" s="3"/>
      <c r="UUY429" s="3"/>
      <c r="UUZ429" s="3"/>
      <c r="UVA429" s="3"/>
      <c r="UVB429" s="3"/>
      <c r="UVC429" s="3"/>
      <c r="UVD429" s="3"/>
      <c r="UVE429" s="3"/>
      <c r="UVF429" s="3"/>
      <c r="UVG429" s="3"/>
      <c r="UVH429" s="3"/>
      <c r="UVI429" s="3"/>
      <c r="UVJ429" s="3"/>
      <c r="UVK429" s="3"/>
      <c r="UVL429" s="3"/>
      <c r="UVM429" s="3"/>
      <c r="UVN429" s="3"/>
      <c r="UVO429" s="3"/>
      <c r="UVP429" s="3"/>
      <c r="UVQ429" s="3"/>
      <c r="UVR429" s="3"/>
      <c r="UVS429" s="3"/>
      <c r="UVT429" s="3"/>
      <c r="UVU429" s="3"/>
      <c r="UVV429" s="3"/>
      <c r="UVW429" s="3"/>
      <c r="UVX429" s="3"/>
      <c r="UVY429" s="3"/>
      <c r="UVZ429" s="3"/>
      <c r="UWA429" s="3"/>
      <c r="UWB429" s="3"/>
      <c r="UWC429" s="3"/>
      <c r="UWD429" s="3"/>
      <c r="UWE429" s="3"/>
      <c r="UWF429" s="3"/>
      <c r="UWG429" s="3"/>
      <c r="UWH429" s="3"/>
      <c r="UWI429" s="3"/>
      <c r="UWJ429" s="3"/>
      <c r="UWK429" s="3"/>
      <c r="UWL429" s="3"/>
      <c r="UWM429" s="3"/>
      <c r="UWN429" s="3"/>
      <c r="UWO429" s="3"/>
      <c r="UWP429" s="3"/>
      <c r="UWQ429" s="3"/>
      <c r="UWR429" s="3"/>
      <c r="UWS429" s="3"/>
      <c r="UWT429" s="3"/>
      <c r="UWU429" s="3"/>
      <c r="UWV429" s="3"/>
      <c r="UWW429" s="3"/>
      <c r="UWX429" s="3"/>
      <c r="UWY429" s="3"/>
      <c r="UWZ429" s="3"/>
      <c r="UXA429" s="3"/>
      <c r="UXB429" s="3"/>
      <c r="UXC429" s="3"/>
      <c r="UXD429" s="3"/>
      <c r="UXE429" s="3"/>
      <c r="UXF429" s="3"/>
      <c r="UXG429" s="3"/>
      <c r="UXH429" s="3"/>
      <c r="UXI429" s="3"/>
      <c r="UXJ429" s="3"/>
      <c r="UXK429" s="3"/>
      <c r="UXL429" s="3"/>
      <c r="UXM429" s="3"/>
      <c r="UXN429" s="3"/>
      <c r="UXO429" s="3"/>
      <c r="UXP429" s="3"/>
      <c r="UXQ429" s="3"/>
      <c r="UXR429" s="3"/>
      <c r="UXS429" s="3"/>
      <c r="UXT429" s="3"/>
      <c r="UXU429" s="3"/>
      <c r="UXV429" s="3"/>
      <c r="UXW429" s="3"/>
      <c r="UXX429" s="3"/>
      <c r="UXY429" s="3"/>
      <c r="UXZ429" s="3"/>
      <c r="UYA429" s="3"/>
      <c r="UYB429" s="3"/>
      <c r="UYC429" s="3"/>
      <c r="UYD429" s="3"/>
      <c r="UYE429" s="3"/>
      <c r="UYF429" s="3"/>
      <c r="UYG429" s="3"/>
      <c r="UYH429" s="3"/>
      <c r="UYI429" s="3"/>
      <c r="UYJ429" s="3"/>
      <c r="UYK429" s="3"/>
      <c r="UYL429" s="3"/>
      <c r="UYM429" s="3"/>
      <c r="UYN429" s="3"/>
      <c r="UYO429" s="3"/>
      <c r="UYP429" s="3"/>
      <c r="UYQ429" s="3"/>
      <c r="UYR429" s="3"/>
      <c r="UYS429" s="3"/>
      <c r="UYT429" s="3"/>
      <c r="UYU429" s="3"/>
      <c r="UYV429" s="3"/>
      <c r="UYW429" s="3"/>
      <c r="UYX429" s="3"/>
      <c r="UYY429" s="3"/>
      <c r="UYZ429" s="3"/>
      <c r="UZA429" s="3"/>
      <c r="UZB429" s="3"/>
      <c r="UZC429" s="3"/>
      <c r="UZD429" s="3"/>
      <c r="UZE429" s="3"/>
      <c r="UZF429" s="3"/>
      <c r="UZG429" s="3"/>
      <c r="UZH429" s="3"/>
      <c r="UZI429" s="3"/>
      <c r="UZJ429" s="3"/>
      <c r="UZK429" s="3"/>
      <c r="UZL429" s="3"/>
      <c r="UZM429" s="3"/>
      <c r="UZN429" s="3"/>
      <c r="UZO429" s="3"/>
      <c r="UZP429" s="3"/>
      <c r="UZQ429" s="3"/>
      <c r="UZR429" s="3"/>
      <c r="UZS429" s="3"/>
      <c r="UZT429" s="3"/>
      <c r="UZU429" s="3"/>
      <c r="UZV429" s="3"/>
      <c r="UZW429" s="3"/>
      <c r="UZX429" s="3"/>
      <c r="UZY429" s="3"/>
      <c r="UZZ429" s="3"/>
      <c r="VAA429" s="3"/>
      <c r="VAB429" s="3"/>
      <c r="VAC429" s="3"/>
      <c r="VAD429" s="3"/>
      <c r="VAE429" s="3"/>
      <c r="VAF429" s="3"/>
      <c r="VAG429" s="3"/>
      <c r="VAH429" s="3"/>
      <c r="VAI429" s="3"/>
      <c r="VAJ429" s="3"/>
      <c r="VAK429" s="3"/>
      <c r="VAL429" s="3"/>
      <c r="VAM429" s="3"/>
      <c r="VAN429" s="3"/>
      <c r="VAO429" s="3"/>
      <c r="VAP429" s="3"/>
      <c r="VAQ429" s="3"/>
      <c r="VAR429" s="3"/>
      <c r="VAS429" s="3"/>
      <c r="VAT429" s="3"/>
      <c r="VAU429" s="3"/>
      <c r="VAV429" s="3"/>
      <c r="VAW429" s="3"/>
      <c r="VAX429" s="3"/>
      <c r="VAY429" s="3"/>
      <c r="VAZ429" s="3"/>
      <c r="VBA429" s="3"/>
      <c r="VBB429" s="3"/>
      <c r="VBC429" s="3"/>
      <c r="VBD429" s="3"/>
      <c r="VBE429" s="3"/>
      <c r="VBF429" s="3"/>
      <c r="VBG429" s="3"/>
      <c r="VBH429" s="3"/>
      <c r="VBI429" s="3"/>
      <c r="VBJ429" s="3"/>
      <c r="VBK429" s="3"/>
      <c r="VBL429" s="3"/>
      <c r="VBM429" s="3"/>
      <c r="VBN429" s="3"/>
      <c r="VBO429" s="3"/>
      <c r="VBP429" s="3"/>
      <c r="VBQ429" s="3"/>
      <c r="VBR429" s="3"/>
      <c r="VBS429" s="3"/>
      <c r="VBT429" s="3"/>
      <c r="VBU429" s="3"/>
      <c r="VBV429" s="3"/>
      <c r="VBW429" s="3"/>
      <c r="VBX429" s="3"/>
      <c r="VBY429" s="3"/>
      <c r="VBZ429" s="3"/>
      <c r="VCA429" s="3"/>
      <c r="VCB429" s="3"/>
      <c r="VCC429" s="3"/>
      <c r="VCD429" s="3"/>
      <c r="VCE429" s="3"/>
      <c r="VCF429" s="3"/>
      <c r="VCG429" s="3"/>
      <c r="VCH429" s="3"/>
      <c r="VCI429" s="3"/>
      <c r="VCJ429" s="3"/>
      <c r="VCK429" s="3"/>
      <c r="VCL429" s="3"/>
      <c r="VCM429" s="3"/>
      <c r="VCN429" s="3"/>
      <c r="VCO429" s="3"/>
      <c r="VCP429" s="3"/>
      <c r="VCQ429" s="3"/>
      <c r="VCR429" s="3"/>
      <c r="VCS429" s="3"/>
      <c r="VCT429" s="3"/>
      <c r="VCU429" s="3"/>
      <c r="VCV429" s="3"/>
      <c r="VCW429" s="3"/>
      <c r="VCX429" s="3"/>
      <c r="VCY429" s="3"/>
      <c r="VCZ429" s="3"/>
      <c r="VDA429" s="3"/>
      <c r="VDB429" s="3"/>
      <c r="VDC429" s="3"/>
      <c r="VDD429" s="3"/>
      <c r="VDE429" s="3"/>
      <c r="VDF429" s="3"/>
      <c r="VDG429" s="3"/>
      <c r="VDH429" s="3"/>
      <c r="VDI429" s="3"/>
      <c r="VDJ429" s="3"/>
      <c r="VDK429" s="3"/>
      <c r="VDL429" s="3"/>
      <c r="VDM429" s="3"/>
      <c r="VDN429" s="3"/>
      <c r="VDO429" s="3"/>
      <c r="VDP429" s="3"/>
      <c r="VDQ429" s="3"/>
      <c r="VDR429" s="3"/>
      <c r="VDS429" s="3"/>
      <c r="VDT429" s="3"/>
      <c r="VDU429" s="3"/>
      <c r="VDV429" s="3"/>
      <c r="VDW429" s="3"/>
      <c r="VDX429" s="3"/>
      <c r="VDY429" s="3"/>
      <c r="VDZ429" s="3"/>
      <c r="VEA429" s="3"/>
      <c r="VEB429" s="3"/>
      <c r="VEC429" s="3"/>
      <c r="VED429" s="3"/>
      <c r="VEE429" s="3"/>
      <c r="VEF429" s="3"/>
      <c r="VEG429" s="3"/>
      <c r="VEH429" s="3"/>
      <c r="VEI429" s="3"/>
      <c r="VEJ429" s="3"/>
      <c r="VEK429" s="3"/>
      <c r="VEL429" s="3"/>
      <c r="VEM429" s="3"/>
      <c r="VEN429" s="3"/>
      <c r="VEO429" s="3"/>
      <c r="VEP429" s="3"/>
      <c r="VEQ429" s="3"/>
      <c r="VER429" s="3"/>
      <c r="VES429" s="3"/>
      <c r="VET429" s="3"/>
      <c r="VEU429" s="3"/>
      <c r="VEV429" s="3"/>
      <c r="VEW429" s="3"/>
      <c r="VEX429" s="3"/>
      <c r="VEY429" s="3"/>
      <c r="VEZ429" s="3"/>
      <c r="VFA429" s="3"/>
      <c r="VFB429" s="3"/>
      <c r="VFC429" s="3"/>
      <c r="VFD429" s="3"/>
      <c r="VFE429" s="3"/>
      <c r="VFF429" s="3"/>
      <c r="VFG429" s="3"/>
      <c r="VFH429" s="3"/>
      <c r="VFI429" s="3"/>
      <c r="VFJ429" s="3"/>
      <c r="VFK429" s="3"/>
      <c r="VFL429" s="3"/>
      <c r="VFM429" s="3"/>
      <c r="VFN429" s="3"/>
      <c r="VFO429" s="3"/>
      <c r="VFP429" s="3"/>
      <c r="VFQ429" s="3"/>
      <c r="VFR429" s="3"/>
      <c r="VFS429" s="3"/>
      <c r="VFT429" s="3"/>
      <c r="VFU429" s="3"/>
      <c r="VFV429" s="3"/>
      <c r="VFW429" s="3"/>
      <c r="VFX429" s="3"/>
      <c r="VFY429" s="3"/>
      <c r="VFZ429" s="3"/>
      <c r="VGA429" s="3"/>
      <c r="VGB429" s="3"/>
      <c r="VGC429" s="3"/>
      <c r="VGD429" s="3"/>
      <c r="VGE429" s="3"/>
      <c r="VGF429" s="3"/>
      <c r="VGG429" s="3"/>
      <c r="VGH429" s="3"/>
      <c r="VGI429" s="3"/>
      <c r="VGJ429" s="3"/>
      <c r="VGK429" s="3"/>
      <c r="VGL429" s="3"/>
      <c r="VGM429" s="3"/>
      <c r="VGN429" s="3"/>
      <c r="VGO429" s="3"/>
      <c r="VGP429" s="3"/>
      <c r="VGQ429" s="3"/>
      <c r="VGR429" s="3"/>
      <c r="VGS429" s="3"/>
      <c r="VGT429" s="3"/>
      <c r="VGU429" s="3"/>
      <c r="VGV429" s="3"/>
      <c r="VGW429" s="3"/>
      <c r="VGX429" s="3"/>
      <c r="VGY429" s="3"/>
      <c r="VGZ429" s="3"/>
      <c r="VHA429" s="3"/>
      <c r="VHB429" s="3"/>
      <c r="VHC429" s="3"/>
      <c r="VHD429" s="3"/>
      <c r="VHE429" s="3"/>
      <c r="VHF429" s="3"/>
      <c r="VHG429" s="3"/>
      <c r="VHH429" s="3"/>
      <c r="VHI429" s="3"/>
      <c r="VHJ429" s="3"/>
      <c r="VHK429" s="3"/>
      <c r="VHL429" s="3"/>
      <c r="VHM429" s="3"/>
      <c r="VHN429" s="3"/>
      <c r="VHO429" s="3"/>
      <c r="VHP429" s="3"/>
      <c r="VHQ429" s="3"/>
      <c r="VHR429" s="3"/>
      <c r="VHS429" s="3"/>
      <c r="VHT429" s="3"/>
      <c r="VHU429" s="3"/>
      <c r="VHV429" s="3"/>
      <c r="VHW429" s="3"/>
      <c r="VHX429" s="3"/>
      <c r="VHY429" s="3"/>
      <c r="VHZ429" s="3"/>
      <c r="VIA429" s="3"/>
      <c r="VIB429" s="3"/>
      <c r="VIC429" s="3"/>
      <c r="VID429" s="3"/>
      <c r="VIE429" s="3"/>
      <c r="VIF429" s="3"/>
      <c r="VIG429" s="3"/>
      <c r="VIH429" s="3"/>
      <c r="VII429" s="3"/>
      <c r="VIJ429" s="3"/>
      <c r="VIK429" s="3"/>
      <c r="VIL429" s="3"/>
      <c r="VIM429" s="3"/>
      <c r="VIN429" s="3"/>
      <c r="VIO429" s="3"/>
      <c r="VIP429" s="3"/>
      <c r="VIQ429" s="3"/>
      <c r="VIR429" s="3"/>
      <c r="VIS429" s="3"/>
      <c r="VIT429" s="3"/>
      <c r="VIU429" s="3"/>
      <c r="VIV429" s="3"/>
      <c r="VIW429" s="3"/>
      <c r="VIX429" s="3"/>
      <c r="VIY429" s="3"/>
      <c r="VIZ429" s="3"/>
      <c r="VJA429" s="3"/>
      <c r="VJB429" s="3"/>
      <c r="VJC429" s="3"/>
      <c r="VJD429" s="3"/>
      <c r="VJE429" s="3"/>
      <c r="VJF429" s="3"/>
      <c r="VJG429" s="3"/>
      <c r="VJH429" s="3"/>
      <c r="VJI429" s="3"/>
      <c r="VJJ429" s="3"/>
      <c r="VJK429" s="3"/>
      <c r="VJL429" s="3"/>
      <c r="VJM429" s="3"/>
      <c r="VJN429" s="3"/>
      <c r="VJO429" s="3"/>
      <c r="VJP429" s="3"/>
      <c r="VJQ429" s="3"/>
      <c r="VJR429" s="3"/>
      <c r="VJS429" s="3"/>
      <c r="VJT429" s="3"/>
      <c r="VJU429" s="3"/>
      <c r="VJV429" s="3"/>
      <c r="VJW429" s="3"/>
      <c r="VJX429" s="3"/>
      <c r="VJY429" s="3"/>
      <c r="VJZ429" s="3"/>
      <c r="VKA429" s="3"/>
      <c r="VKB429" s="3"/>
      <c r="VKC429" s="3"/>
      <c r="VKD429" s="3"/>
      <c r="VKE429" s="3"/>
      <c r="VKF429" s="3"/>
      <c r="VKG429" s="3"/>
      <c r="VKH429" s="3"/>
      <c r="VKI429" s="3"/>
      <c r="VKJ429" s="3"/>
      <c r="VKK429" s="3"/>
      <c r="VKL429" s="3"/>
      <c r="VKM429" s="3"/>
      <c r="VKN429" s="3"/>
      <c r="VKO429" s="3"/>
      <c r="VKP429" s="3"/>
      <c r="VKQ429" s="3"/>
      <c r="VKR429" s="3"/>
      <c r="VKS429" s="3"/>
      <c r="VKT429" s="3"/>
      <c r="VKU429" s="3"/>
      <c r="VKV429" s="3"/>
      <c r="VKW429" s="3"/>
      <c r="VKX429" s="3"/>
      <c r="VKY429" s="3"/>
      <c r="VKZ429" s="3"/>
      <c r="VLA429" s="3"/>
      <c r="VLB429" s="3"/>
      <c r="VLC429" s="3"/>
      <c r="VLD429" s="3"/>
      <c r="VLE429" s="3"/>
      <c r="VLF429" s="3"/>
      <c r="VLG429" s="3"/>
      <c r="VLH429" s="3"/>
      <c r="VLI429" s="3"/>
      <c r="VLJ429" s="3"/>
      <c r="VLK429" s="3"/>
      <c r="VLL429" s="3"/>
      <c r="VLM429" s="3"/>
      <c r="VLN429" s="3"/>
      <c r="VLO429" s="3"/>
      <c r="VLP429" s="3"/>
      <c r="VLQ429" s="3"/>
      <c r="VLR429" s="3"/>
      <c r="VLS429" s="3"/>
      <c r="VLT429" s="3"/>
      <c r="VLU429" s="3"/>
      <c r="VLV429" s="3"/>
      <c r="VLW429" s="3"/>
      <c r="VLX429" s="3"/>
      <c r="VLY429" s="3"/>
      <c r="VLZ429" s="3"/>
      <c r="VMA429" s="3"/>
      <c r="VMB429" s="3"/>
      <c r="VMC429" s="3"/>
      <c r="VMD429" s="3"/>
      <c r="VME429" s="3"/>
      <c r="VMF429" s="3"/>
      <c r="VMG429" s="3"/>
      <c r="VMH429" s="3"/>
      <c r="VMI429" s="3"/>
      <c r="VMJ429" s="3"/>
      <c r="VMK429" s="3"/>
      <c r="VML429" s="3"/>
      <c r="VMM429" s="3"/>
      <c r="VMN429" s="3"/>
      <c r="VMO429" s="3"/>
      <c r="VMP429" s="3"/>
      <c r="VMQ429" s="3"/>
      <c r="VMR429" s="3"/>
      <c r="VMS429" s="3"/>
      <c r="VMT429" s="3"/>
      <c r="VMU429" s="3"/>
      <c r="VMV429" s="3"/>
      <c r="VMW429" s="3"/>
      <c r="VMX429" s="3"/>
      <c r="VMY429" s="3"/>
      <c r="VMZ429" s="3"/>
      <c r="VNA429" s="3"/>
      <c r="VNB429" s="3"/>
      <c r="VNC429" s="3"/>
      <c r="VND429" s="3"/>
      <c r="VNE429" s="3"/>
      <c r="VNF429" s="3"/>
      <c r="VNG429" s="3"/>
      <c r="VNH429" s="3"/>
      <c r="VNI429" s="3"/>
      <c r="VNJ429" s="3"/>
      <c r="VNK429" s="3"/>
      <c r="VNL429" s="3"/>
      <c r="VNM429" s="3"/>
      <c r="VNN429" s="3"/>
      <c r="VNO429" s="3"/>
      <c r="VNP429" s="3"/>
      <c r="VNQ429" s="3"/>
      <c r="VNR429" s="3"/>
      <c r="VNS429" s="3"/>
      <c r="VNT429" s="3"/>
      <c r="VNU429" s="3"/>
      <c r="VNV429" s="3"/>
      <c r="VNW429" s="3"/>
      <c r="VNX429" s="3"/>
      <c r="VNY429" s="3"/>
      <c r="VNZ429" s="3"/>
      <c r="VOA429" s="3"/>
      <c r="VOB429" s="3"/>
      <c r="VOC429" s="3"/>
      <c r="VOD429" s="3"/>
      <c r="VOE429" s="3"/>
      <c r="VOF429" s="3"/>
      <c r="VOG429" s="3"/>
      <c r="VOH429" s="3"/>
      <c r="VOI429" s="3"/>
      <c r="VOJ429" s="3"/>
      <c r="VOK429" s="3"/>
      <c r="VOL429" s="3"/>
      <c r="VOM429" s="3"/>
      <c r="VON429" s="3"/>
      <c r="VOO429" s="3"/>
      <c r="VOP429" s="3"/>
      <c r="VOQ429" s="3"/>
      <c r="VOR429" s="3"/>
      <c r="VOS429" s="3"/>
      <c r="VOT429" s="3"/>
      <c r="VOU429" s="3"/>
      <c r="VOV429" s="3"/>
      <c r="VOW429" s="3"/>
      <c r="VOX429" s="3"/>
      <c r="VOY429" s="3"/>
      <c r="VOZ429" s="3"/>
      <c r="VPA429" s="3"/>
      <c r="VPB429" s="3"/>
      <c r="VPC429" s="3"/>
      <c r="VPD429" s="3"/>
      <c r="VPE429" s="3"/>
      <c r="VPF429" s="3"/>
      <c r="VPG429" s="3"/>
      <c r="VPH429" s="3"/>
      <c r="VPI429" s="3"/>
      <c r="VPJ429" s="3"/>
      <c r="VPK429" s="3"/>
      <c r="VPL429" s="3"/>
      <c r="VPM429" s="3"/>
      <c r="VPN429" s="3"/>
      <c r="VPO429" s="3"/>
      <c r="VPP429" s="3"/>
      <c r="VPQ429" s="3"/>
      <c r="VPR429" s="3"/>
      <c r="VPS429" s="3"/>
      <c r="VPT429" s="3"/>
      <c r="VPU429" s="3"/>
      <c r="VPV429" s="3"/>
      <c r="VPW429" s="3"/>
      <c r="VPX429" s="3"/>
      <c r="VPY429" s="3"/>
      <c r="VPZ429" s="3"/>
      <c r="VQA429" s="3"/>
      <c r="VQB429" s="3"/>
      <c r="VQC429" s="3"/>
      <c r="VQD429" s="3"/>
      <c r="VQE429" s="3"/>
      <c r="VQF429" s="3"/>
      <c r="VQG429" s="3"/>
      <c r="VQH429" s="3"/>
      <c r="VQI429" s="3"/>
      <c r="VQJ429" s="3"/>
      <c r="VQK429" s="3"/>
      <c r="VQL429" s="3"/>
      <c r="VQM429" s="3"/>
      <c r="VQN429" s="3"/>
      <c r="VQO429" s="3"/>
      <c r="VQP429" s="3"/>
      <c r="VQQ429" s="3"/>
      <c r="VQR429" s="3"/>
      <c r="VQS429" s="3"/>
      <c r="VQT429" s="3"/>
      <c r="VQU429" s="3"/>
      <c r="VQV429" s="3"/>
      <c r="VQW429" s="3"/>
      <c r="VQX429" s="3"/>
      <c r="VQY429" s="3"/>
      <c r="VQZ429" s="3"/>
      <c r="VRA429" s="3"/>
      <c r="VRB429" s="3"/>
      <c r="VRC429" s="3"/>
      <c r="VRD429" s="3"/>
      <c r="VRE429" s="3"/>
      <c r="VRF429" s="3"/>
      <c r="VRG429" s="3"/>
      <c r="VRH429" s="3"/>
      <c r="VRI429" s="3"/>
      <c r="VRJ429" s="3"/>
      <c r="VRK429" s="3"/>
      <c r="VRL429" s="3"/>
      <c r="VRM429" s="3"/>
      <c r="VRN429" s="3"/>
      <c r="VRO429" s="3"/>
      <c r="VRP429" s="3"/>
      <c r="VRQ429" s="3"/>
      <c r="VRR429" s="3"/>
      <c r="VRS429" s="3"/>
      <c r="VRT429" s="3"/>
      <c r="VRU429" s="3"/>
      <c r="VRV429" s="3"/>
      <c r="VRW429" s="3"/>
      <c r="VRX429" s="3"/>
      <c r="VRY429" s="3"/>
      <c r="VRZ429" s="3"/>
      <c r="VSA429" s="3"/>
      <c r="VSB429" s="3"/>
      <c r="VSC429" s="3"/>
      <c r="VSD429" s="3"/>
      <c r="VSE429" s="3"/>
      <c r="VSF429" s="3"/>
      <c r="VSG429" s="3"/>
      <c r="VSH429" s="3"/>
      <c r="VSI429" s="3"/>
      <c r="VSJ429" s="3"/>
      <c r="VSK429" s="3"/>
      <c r="VSL429" s="3"/>
      <c r="VSM429" s="3"/>
      <c r="VSN429" s="3"/>
      <c r="VSO429" s="3"/>
      <c r="VSP429" s="3"/>
      <c r="VSQ429" s="3"/>
      <c r="VSR429" s="3"/>
      <c r="VSS429" s="3"/>
      <c r="VST429" s="3"/>
      <c r="VSU429" s="3"/>
      <c r="VSV429" s="3"/>
      <c r="VSW429" s="3"/>
      <c r="VSX429" s="3"/>
      <c r="VSY429" s="3"/>
      <c r="VSZ429" s="3"/>
      <c r="VTA429" s="3"/>
      <c r="VTB429" s="3"/>
      <c r="VTC429" s="3"/>
      <c r="VTD429" s="3"/>
      <c r="VTE429" s="3"/>
      <c r="VTF429" s="3"/>
      <c r="VTG429" s="3"/>
      <c r="VTH429" s="3"/>
      <c r="VTI429" s="3"/>
      <c r="VTJ429" s="3"/>
      <c r="VTK429" s="3"/>
      <c r="VTL429" s="3"/>
      <c r="VTM429" s="3"/>
      <c r="VTN429" s="3"/>
      <c r="VTO429" s="3"/>
      <c r="VTP429" s="3"/>
      <c r="VTQ429" s="3"/>
      <c r="VTR429" s="3"/>
      <c r="VTS429" s="3"/>
      <c r="VTT429" s="3"/>
      <c r="VTU429" s="3"/>
      <c r="VTV429" s="3"/>
      <c r="VTW429" s="3"/>
      <c r="VTX429" s="3"/>
      <c r="VTY429" s="3"/>
      <c r="VTZ429" s="3"/>
      <c r="VUA429" s="3"/>
      <c r="VUB429" s="3"/>
      <c r="VUC429" s="3"/>
      <c r="VUD429" s="3"/>
      <c r="VUE429" s="3"/>
      <c r="VUF429" s="3"/>
      <c r="VUG429" s="3"/>
      <c r="VUH429" s="3"/>
      <c r="VUI429" s="3"/>
      <c r="VUJ429" s="3"/>
      <c r="VUK429" s="3"/>
      <c r="VUL429" s="3"/>
      <c r="VUM429" s="3"/>
      <c r="VUN429" s="3"/>
      <c r="VUO429" s="3"/>
      <c r="VUP429" s="3"/>
      <c r="VUQ429" s="3"/>
      <c r="VUR429" s="3"/>
      <c r="VUS429" s="3"/>
      <c r="VUT429" s="3"/>
      <c r="VUU429" s="3"/>
      <c r="VUV429" s="3"/>
      <c r="VUW429" s="3"/>
      <c r="VUX429" s="3"/>
      <c r="VUY429" s="3"/>
      <c r="VUZ429" s="3"/>
      <c r="VVA429" s="3"/>
      <c r="VVB429" s="3"/>
      <c r="VVC429" s="3"/>
      <c r="VVD429" s="3"/>
      <c r="VVE429" s="3"/>
      <c r="VVF429" s="3"/>
      <c r="VVG429" s="3"/>
      <c r="VVH429" s="3"/>
      <c r="VVI429" s="3"/>
      <c r="VVJ429" s="3"/>
      <c r="VVK429" s="3"/>
      <c r="VVL429" s="3"/>
      <c r="VVM429" s="3"/>
      <c r="VVN429" s="3"/>
      <c r="VVO429" s="3"/>
      <c r="VVP429" s="3"/>
      <c r="VVQ429" s="3"/>
      <c r="VVR429" s="3"/>
      <c r="VVS429" s="3"/>
      <c r="VVT429" s="3"/>
      <c r="VVU429" s="3"/>
      <c r="VVV429" s="3"/>
      <c r="VVW429" s="3"/>
      <c r="VVX429" s="3"/>
      <c r="VVY429" s="3"/>
      <c r="VVZ429" s="3"/>
      <c r="VWA429" s="3"/>
      <c r="VWB429" s="3"/>
      <c r="VWC429" s="3"/>
      <c r="VWD429" s="3"/>
      <c r="VWE429" s="3"/>
      <c r="VWF429" s="3"/>
      <c r="VWG429" s="3"/>
      <c r="VWH429" s="3"/>
      <c r="VWI429" s="3"/>
      <c r="VWJ429" s="3"/>
      <c r="VWK429" s="3"/>
      <c r="VWL429" s="3"/>
      <c r="VWM429" s="3"/>
      <c r="VWN429" s="3"/>
      <c r="VWO429" s="3"/>
      <c r="VWP429" s="3"/>
      <c r="VWQ429" s="3"/>
      <c r="VWR429" s="3"/>
      <c r="VWS429" s="3"/>
      <c r="VWT429" s="3"/>
      <c r="VWU429" s="3"/>
      <c r="VWV429" s="3"/>
      <c r="VWW429" s="3"/>
      <c r="VWX429" s="3"/>
      <c r="VWY429" s="3"/>
      <c r="VWZ429" s="3"/>
      <c r="VXA429" s="3"/>
      <c r="VXB429" s="3"/>
      <c r="VXC429" s="3"/>
      <c r="VXD429" s="3"/>
      <c r="VXE429" s="3"/>
      <c r="VXF429" s="3"/>
      <c r="VXG429" s="3"/>
      <c r="VXH429" s="3"/>
      <c r="VXI429" s="3"/>
      <c r="VXJ429" s="3"/>
      <c r="VXK429" s="3"/>
      <c r="VXL429" s="3"/>
      <c r="VXM429" s="3"/>
      <c r="VXN429" s="3"/>
      <c r="VXO429" s="3"/>
      <c r="VXP429" s="3"/>
      <c r="VXQ429" s="3"/>
      <c r="VXR429" s="3"/>
      <c r="VXS429" s="3"/>
      <c r="VXT429" s="3"/>
      <c r="VXU429" s="3"/>
      <c r="VXV429" s="3"/>
      <c r="VXW429" s="3"/>
      <c r="VXX429" s="3"/>
      <c r="VXY429" s="3"/>
      <c r="VXZ429" s="3"/>
      <c r="VYA429" s="3"/>
      <c r="VYB429" s="3"/>
      <c r="VYC429" s="3"/>
      <c r="VYD429" s="3"/>
      <c r="VYE429" s="3"/>
      <c r="VYF429" s="3"/>
      <c r="VYG429" s="3"/>
      <c r="VYH429" s="3"/>
      <c r="VYI429" s="3"/>
      <c r="VYJ429" s="3"/>
      <c r="VYK429" s="3"/>
      <c r="VYL429" s="3"/>
      <c r="VYM429" s="3"/>
      <c r="VYN429" s="3"/>
      <c r="VYO429" s="3"/>
      <c r="VYP429" s="3"/>
      <c r="VYQ429" s="3"/>
      <c r="VYR429" s="3"/>
      <c r="VYS429" s="3"/>
      <c r="VYT429" s="3"/>
      <c r="VYU429" s="3"/>
      <c r="VYV429" s="3"/>
      <c r="VYW429" s="3"/>
      <c r="VYX429" s="3"/>
      <c r="VYY429" s="3"/>
      <c r="VYZ429" s="3"/>
      <c r="VZA429" s="3"/>
      <c r="VZB429" s="3"/>
      <c r="VZC429" s="3"/>
      <c r="VZD429" s="3"/>
      <c r="VZE429" s="3"/>
      <c r="VZF429" s="3"/>
      <c r="VZG429" s="3"/>
      <c r="VZH429" s="3"/>
      <c r="VZI429" s="3"/>
      <c r="VZJ429" s="3"/>
      <c r="VZK429" s="3"/>
      <c r="VZL429" s="3"/>
      <c r="VZM429" s="3"/>
      <c r="VZN429" s="3"/>
      <c r="VZO429" s="3"/>
      <c r="VZP429" s="3"/>
      <c r="VZQ429" s="3"/>
      <c r="VZR429" s="3"/>
      <c r="VZS429" s="3"/>
      <c r="VZT429" s="3"/>
      <c r="VZU429" s="3"/>
      <c r="VZV429" s="3"/>
      <c r="VZW429" s="3"/>
      <c r="VZX429" s="3"/>
      <c r="VZY429" s="3"/>
      <c r="VZZ429" s="3"/>
      <c r="WAA429" s="3"/>
      <c r="WAB429" s="3"/>
      <c r="WAC429" s="3"/>
      <c r="WAD429" s="3"/>
      <c r="WAE429" s="3"/>
      <c r="WAF429" s="3"/>
      <c r="WAG429" s="3"/>
      <c r="WAH429" s="3"/>
      <c r="WAI429" s="3"/>
      <c r="WAJ429" s="3"/>
      <c r="WAK429" s="3"/>
      <c r="WAL429" s="3"/>
      <c r="WAM429" s="3"/>
      <c r="WAN429" s="3"/>
      <c r="WAO429" s="3"/>
      <c r="WAP429" s="3"/>
      <c r="WAQ429" s="3"/>
      <c r="WAR429" s="3"/>
      <c r="WAS429" s="3"/>
      <c r="WAT429" s="3"/>
      <c r="WAU429" s="3"/>
      <c r="WAV429" s="3"/>
      <c r="WAW429" s="3"/>
      <c r="WAX429" s="3"/>
      <c r="WAY429" s="3"/>
      <c r="WAZ429" s="3"/>
      <c r="WBA429" s="3"/>
      <c r="WBB429" s="3"/>
      <c r="WBC429" s="3"/>
      <c r="WBD429" s="3"/>
      <c r="WBE429" s="3"/>
      <c r="WBF429" s="3"/>
      <c r="WBG429" s="3"/>
      <c r="WBH429" s="3"/>
      <c r="WBI429" s="3"/>
      <c r="WBJ429" s="3"/>
      <c r="WBK429" s="3"/>
      <c r="WBL429" s="3"/>
      <c r="WBM429" s="3"/>
      <c r="WBN429" s="3"/>
      <c r="WBO429" s="3"/>
      <c r="WBP429" s="3"/>
      <c r="WBQ429" s="3"/>
      <c r="WBR429" s="3"/>
      <c r="WBS429" s="3"/>
      <c r="WBT429" s="3"/>
      <c r="WBU429" s="3"/>
      <c r="WBV429" s="3"/>
      <c r="WBW429" s="3"/>
      <c r="WBX429" s="3"/>
      <c r="WBY429" s="3"/>
      <c r="WBZ429" s="3"/>
      <c r="WCA429" s="3"/>
      <c r="WCB429" s="3"/>
      <c r="WCC429" s="3"/>
      <c r="WCD429" s="3"/>
      <c r="WCE429" s="3"/>
      <c r="WCF429" s="3"/>
      <c r="WCG429" s="3"/>
      <c r="WCH429" s="3"/>
      <c r="WCI429" s="3"/>
      <c r="WCJ429" s="3"/>
      <c r="WCK429" s="3"/>
      <c r="WCL429" s="3"/>
      <c r="WCM429" s="3"/>
      <c r="WCN429" s="3"/>
      <c r="WCO429" s="3"/>
      <c r="WCP429" s="3"/>
      <c r="WCQ429" s="3"/>
      <c r="WCR429" s="3"/>
      <c r="WCS429" s="3"/>
      <c r="WCT429" s="3"/>
      <c r="WCU429" s="3"/>
      <c r="WCV429" s="3"/>
      <c r="WCW429" s="3"/>
      <c r="WCX429" s="3"/>
      <c r="WCY429" s="3"/>
      <c r="WCZ429" s="3"/>
      <c r="WDA429" s="3"/>
      <c r="WDB429" s="3"/>
      <c r="WDC429" s="3"/>
      <c r="WDD429" s="3"/>
      <c r="WDE429" s="3"/>
      <c r="WDF429" s="3"/>
      <c r="WDG429" s="3"/>
      <c r="WDH429" s="3"/>
      <c r="WDI429" s="3"/>
      <c r="WDJ429" s="3"/>
      <c r="WDK429" s="3"/>
      <c r="WDL429" s="3"/>
      <c r="WDM429" s="3"/>
      <c r="WDN429" s="3"/>
      <c r="WDO429" s="3"/>
      <c r="WDP429" s="3"/>
      <c r="WDQ429" s="3"/>
      <c r="WDR429" s="3"/>
      <c r="WDS429" s="3"/>
      <c r="WDT429" s="3"/>
      <c r="WDU429" s="3"/>
      <c r="WDV429" s="3"/>
      <c r="WDW429" s="3"/>
      <c r="WDX429" s="3"/>
      <c r="WDY429" s="3"/>
      <c r="WDZ429" s="3"/>
      <c r="WEA429" s="3"/>
      <c r="WEB429" s="3"/>
      <c r="WEC429" s="3"/>
      <c r="WED429" s="3"/>
      <c r="WEE429" s="3"/>
      <c r="WEF429" s="3"/>
      <c r="WEG429" s="3"/>
      <c r="WEH429" s="3"/>
      <c r="WEI429" s="3"/>
      <c r="WEJ429" s="3"/>
      <c r="WEK429" s="3"/>
      <c r="WEL429" s="3"/>
      <c r="WEM429" s="3"/>
      <c r="WEN429" s="3"/>
      <c r="WEO429" s="3"/>
      <c r="WEP429" s="3"/>
      <c r="WEQ429" s="3"/>
      <c r="WER429" s="3"/>
      <c r="WES429" s="3"/>
      <c r="WET429" s="3"/>
      <c r="WEU429" s="3"/>
      <c r="WEV429" s="3"/>
      <c r="WEW429" s="3"/>
      <c r="WEX429" s="3"/>
      <c r="WEY429" s="3"/>
      <c r="WEZ429" s="3"/>
      <c r="WFA429" s="3"/>
      <c r="WFB429" s="3"/>
      <c r="WFC429" s="3"/>
      <c r="WFD429" s="3"/>
      <c r="WFE429" s="3"/>
      <c r="WFF429" s="3"/>
      <c r="WFG429" s="3"/>
      <c r="WFH429" s="3"/>
      <c r="WFI429" s="3"/>
      <c r="WFJ429" s="3"/>
      <c r="WFK429" s="3"/>
      <c r="WFL429" s="3"/>
      <c r="WFM429" s="3"/>
      <c r="WFN429" s="3"/>
      <c r="WFO429" s="3"/>
      <c r="WFP429" s="3"/>
      <c r="WFQ429" s="3"/>
      <c r="WFR429" s="3"/>
      <c r="WFS429" s="3"/>
      <c r="WFT429" s="3"/>
      <c r="WFU429" s="3"/>
      <c r="WFV429" s="3"/>
      <c r="WFW429" s="3"/>
      <c r="WFX429" s="3"/>
      <c r="WFY429" s="3"/>
      <c r="WFZ429" s="3"/>
      <c r="WGA429" s="3"/>
      <c r="WGB429" s="3"/>
      <c r="WGC429" s="3"/>
      <c r="WGD429" s="3"/>
      <c r="WGE429" s="3"/>
      <c r="WGF429" s="3"/>
      <c r="WGG429" s="3"/>
      <c r="WGH429" s="3"/>
      <c r="WGI429" s="3"/>
      <c r="WGJ429" s="3"/>
      <c r="WGK429" s="3"/>
      <c r="WGL429" s="3"/>
      <c r="WGM429" s="3"/>
      <c r="WGN429" s="3"/>
      <c r="WGO429" s="3"/>
      <c r="WGP429" s="3"/>
      <c r="WGQ429" s="3"/>
      <c r="WGR429" s="3"/>
      <c r="WGS429" s="3"/>
      <c r="WGT429" s="3"/>
      <c r="WGU429" s="3"/>
      <c r="WGV429" s="3"/>
      <c r="WGW429" s="3"/>
      <c r="WGX429" s="3"/>
      <c r="WGY429" s="3"/>
      <c r="WGZ429" s="3"/>
      <c r="WHA429" s="3"/>
      <c r="WHB429" s="3"/>
      <c r="WHC429" s="3"/>
      <c r="WHD429" s="3"/>
      <c r="WHE429" s="3"/>
      <c r="WHF429" s="3"/>
      <c r="WHG429" s="3"/>
      <c r="WHH429" s="3"/>
      <c r="WHI429" s="3"/>
      <c r="WHJ429" s="3"/>
      <c r="WHK429" s="3"/>
      <c r="WHL429" s="3"/>
      <c r="WHM429" s="3"/>
      <c r="WHN429" s="3"/>
      <c r="WHO429" s="3"/>
      <c r="WHP429" s="3"/>
      <c r="WHQ429" s="3"/>
      <c r="WHR429" s="3"/>
      <c r="WHS429" s="3"/>
      <c r="WHT429" s="3"/>
      <c r="WHU429" s="3"/>
      <c r="WHV429" s="3"/>
      <c r="WHW429" s="3"/>
      <c r="WHX429" s="3"/>
      <c r="WHY429" s="3"/>
      <c r="WHZ429" s="3"/>
      <c r="WIA429" s="3"/>
      <c r="WIB429" s="3"/>
      <c r="WIC429" s="3"/>
      <c r="WID429" s="3"/>
      <c r="WIE429" s="3"/>
      <c r="WIF429" s="3"/>
      <c r="WIG429" s="3"/>
      <c r="WIH429" s="3"/>
      <c r="WII429" s="3"/>
      <c r="WIJ429" s="3"/>
      <c r="WIK429" s="3"/>
      <c r="WIL429" s="3"/>
      <c r="WIM429" s="3"/>
      <c r="WIN429" s="3"/>
      <c r="WIO429" s="3"/>
      <c r="WIP429" s="3"/>
      <c r="WIQ429" s="3"/>
      <c r="WIR429" s="3"/>
      <c r="WIS429" s="3"/>
      <c r="WIT429" s="3"/>
      <c r="WIU429" s="3"/>
      <c r="WIV429" s="3"/>
      <c r="WIW429" s="3"/>
      <c r="WIX429" s="3"/>
      <c r="WIY429" s="3"/>
      <c r="WIZ429" s="3"/>
      <c r="WJA429" s="3"/>
      <c r="WJB429" s="3"/>
      <c r="WJC429" s="3"/>
      <c r="WJD429" s="3"/>
      <c r="WJE429" s="3"/>
      <c r="WJF429" s="3"/>
      <c r="WJG429" s="3"/>
      <c r="WJH429" s="3"/>
      <c r="WJI429" s="3"/>
      <c r="WJJ429" s="3"/>
      <c r="WJK429" s="3"/>
      <c r="WJL429" s="3"/>
      <c r="WJM429" s="3"/>
      <c r="WJN429" s="3"/>
      <c r="WJO429" s="3"/>
      <c r="WJP429" s="3"/>
      <c r="WJQ429" s="3"/>
      <c r="WJR429" s="3"/>
      <c r="WJS429" s="3"/>
      <c r="WJT429" s="3"/>
      <c r="WJU429" s="3"/>
      <c r="WJV429" s="3"/>
      <c r="WJW429" s="3"/>
      <c r="WJX429" s="3"/>
      <c r="WJY429" s="3"/>
      <c r="WJZ429" s="3"/>
      <c r="WKA429" s="3"/>
      <c r="WKB429" s="3"/>
      <c r="WKC429" s="3"/>
      <c r="WKD429" s="3"/>
      <c r="WKE429" s="3"/>
      <c r="WKF429" s="3"/>
      <c r="WKG429" s="3"/>
      <c r="WKH429" s="3"/>
      <c r="WKI429" s="3"/>
      <c r="WKJ429" s="3"/>
      <c r="WKK429" s="3"/>
      <c r="WKL429" s="3"/>
      <c r="WKM429" s="3"/>
      <c r="WKN429" s="3"/>
      <c r="WKO429" s="3"/>
      <c r="WKP429" s="3"/>
      <c r="WKQ429" s="3"/>
      <c r="WKR429" s="3"/>
      <c r="WKS429" s="3"/>
      <c r="WKT429" s="3"/>
      <c r="WKU429" s="3"/>
      <c r="WKV429" s="3"/>
      <c r="WKW429" s="3"/>
      <c r="WKX429" s="3"/>
      <c r="WKY429" s="3"/>
      <c r="WKZ429" s="3"/>
      <c r="WLA429" s="3"/>
      <c r="WLB429" s="3"/>
      <c r="WLC429" s="3"/>
      <c r="WLD429" s="3"/>
      <c r="WLE429" s="3"/>
      <c r="WLF429" s="3"/>
      <c r="WLG429" s="3"/>
      <c r="WLH429" s="3"/>
      <c r="WLI429" s="3"/>
      <c r="WLJ429" s="3"/>
      <c r="WLK429" s="3"/>
      <c r="WLL429" s="3"/>
      <c r="WLM429" s="3"/>
      <c r="WLN429" s="3"/>
      <c r="WLO429" s="3"/>
      <c r="WLP429" s="3"/>
      <c r="WLQ429" s="3"/>
      <c r="WLR429" s="3"/>
      <c r="WLS429" s="3"/>
      <c r="WLT429" s="3"/>
      <c r="WLU429" s="3"/>
      <c r="WLV429" s="3"/>
      <c r="WLW429" s="3"/>
      <c r="WLX429" s="3"/>
      <c r="WLY429" s="3"/>
      <c r="WLZ429" s="3"/>
      <c r="WMA429" s="3"/>
      <c r="WMB429" s="3"/>
      <c r="WMC429" s="3"/>
      <c r="WMD429" s="3"/>
      <c r="WME429" s="3"/>
      <c r="WMF429" s="3"/>
      <c r="WMG429" s="3"/>
      <c r="WMH429" s="3"/>
      <c r="WMI429" s="3"/>
      <c r="WMJ429" s="3"/>
      <c r="WMK429" s="3"/>
      <c r="WML429" s="3"/>
      <c r="WMM429" s="3"/>
      <c r="WMN429" s="3"/>
      <c r="WMO429" s="3"/>
      <c r="WMP429" s="3"/>
      <c r="WMQ429" s="3"/>
      <c r="WMR429" s="3"/>
      <c r="WMS429" s="3"/>
      <c r="WMT429" s="3"/>
      <c r="WMU429" s="3"/>
      <c r="WMV429" s="3"/>
      <c r="WMW429" s="3"/>
      <c r="WMX429" s="3"/>
      <c r="WMY429" s="3"/>
      <c r="WMZ429" s="3"/>
      <c r="WNA429" s="3"/>
      <c r="WNB429" s="3"/>
      <c r="WNC429" s="3"/>
      <c r="WND429" s="3"/>
      <c r="WNE429" s="3"/>
      <c r="WNF429" s="3"/>
      <c r="WNG429" s="3"/>
      <c r="WNH429" s="3"/>
      <c r="WNI429" s="3"/>
      <c r="WNJ429" s="3"/>
      <c r="WNK429" s="3"/>
      <c r="WNL429" s="3"/>
      <c r="WNM429" s="3"/>
      <c r="WNN429" s="3"/>
      <c r="WNO429" s="3"/>
      <c r="WNP429" s="3"/>
      <c r="WNQ429" s="3"/>
      <c r="WNR429" s="3"/>
      <c r="WNS429" s="3"/>
      <c r="WNT429" s="3"/>
      <c r="WNU429" s="3"/>
      <c r="WNV429" s="3"/>
      <c r="WNW429" s="3"/>
      <c r="WNX429" s="3"/>
      <c r="WNY429" s="3"/>
      <c r="WNZ429" s="3"/>
      <c r="WOA429" s="3"/>
      <c r="WOB429" s="3"/>
      <c r="WOC429" s="3"/>
      <c r="WOD429" s="3"/>
      <c r="WOE429" s="3"/>
      <c r="WOF429" s="3"/>
      <c r="WOG429" s="3"/>
      <c r="WOH429" s="3"/>
      <c r="WOI429" s="3"/>
      <c r="WOJ429" s="3"/>
      <c r="WOK429" s="3"/>
      <c r="WOL429" s="3"/>
      <c r="WOM429" s="3"/>
      <c r="WON429" s="3"/>
      <c r="WOO429" s="3"/>
      <c r="WOP429" s="3"/>
      <c r="WOQ429" s="3"/>
      <c r="WOR429" s="3"/>
      <c r="WOS429" s="3"/>
      <c r="WOT429" s="3"/>
      <c r="WOU429" s="3"/>
      <c r="WOV429" s="3"/>
      <c r="WOW429" s="3"/>
      <c r="WOX429" s="3"/>
      <c r="WOY429" s="3"/>
      <c r="WOZ429" s="3"/>
      <c r="WPA429" s="3"/>
      <c r="WPB429" s="3"/>
      <c r="WPC429" s="3"/>
      <c r="WPD429" s="3"/>
      <c r="WPE429" s="3"/>
      <c r="WPF429" s="3"/>
      <c r="WPG429" s="3"/>
      <c r="WPH429" s="3"/>
      <c r="WPI429" s="3"/>
      <c r="WPJ429" s="3"/>
      <c r="WPK429" s="3"/>
      <c r="WPL429" s="3"/>
      <c r="WPM429" s="3"/>
      <c r="WPN429" s="3"/>
      <c r="WPO429" s="3"/>
      <c r="WPP429" s="3"/>
      <c r="WPQ429" s="3"/>
      <c r="WPR429" s="3"/>
      <c r="WPS429" s="3"/>
      <c r="WPT429" s="3"/>
      <c r="WPU429" s="3"/>
      <c r="WPV429" s="3"/>
      <c r="WPW429" s="3"/>
      <c r="WPX429" s="3"/>
      <c r="WPY429" s="3"/>
      <c r="WPZ429" s="3"/>
      <c r="WQA429" s="3"/>
      <c r="WQB429" s="3"/>
      <c r="WQC429" s="3"/>
      <c r="WQD429" s="3"/>
      <c r="WQE429" s="3"/>
      <c r="WQF429" s="3"/>
      <c r="WQG429" s="3"/>
      <c r="WQH429" s="3"/>
      <c r="WQI429" s="3"/>
      <c r="WQJ429" s="3"/>
      <c r="WQK429" s="3"/>
      <c r="WQL429" s="3"/>
      <c r="WQM429" s="3"/>
      <c r="WQN429" s="3"/>
      <c r="WQO429" s="3"/>
      <c r="WQP429" s="3"/>
      <c r="WQQ429" s="3"/>
      <c r="WQR429" s="3"/>
      <c r="WQS429" s="3"/>
      <c r="WQT429" s="3"/>
      <c r="WQU429" s="3"/>
      <c r="WQV429" s="3"/>
      <c r="WQW429" s="3"/>
      <c r="WQX429" s="3"/>
      <c r="WQY429" s="3"/>
      <c r="WQZ429" s="3"/>
      <c r="WRA429" s="3"/>
      <c r="WRB429" s="3"/>
      <c r="WRC429" s="3"/>
      <c r="WRD429" s="3"/>
      <c r="WRE429" s="3"/>
      <c r="WRF429" s="3"/>
      <c r="WRG429" s="3"/>
      <c r="WRH429" s="3"/>
      <c r="WRI429" s="3"/>
      <c r="WRJ429" s="3"/>
      <c r="WRK429" s="3"/>
      <c r="WRL429" s="3"/>
      <c r="WRM429" s="3"/>
      <c r="WRN429" s="3"/>
      <c r="WRO429" s="3"/>
      <c r="WRP429" s="3"/>
      <c r="WRQ429" s="3"/>
      <c r="WRR429" s="3"/>
      <c r="WRS429" s="3"/>
      <c r="WRT429" s="3"/>
      <c r="WRU429" s="3"/>
      <c r="WRV429" s="3"/>
      <c r="WRW429" s="3"/>
      <c r="WRX429" s="3"/>
      <c r="WRY429" s="3"/>
      <c r="WRZ429" s="3"/>
      <c r="WSA429" s="3"/>
      <c r="WSB429" s="3"/>
      <c r="WSC429" s="3"/>
      <c r="WSD429" s="3"/>
      <c r="WSE429" s="3"/>
      <c r="WSF429" s="3"/>
      <c r="WSG429" s="3"/>
      <c r="WSH429" s="3"/>
      <c r="WSI429" s="3"/>
      <c r="WSJ429" s="3"/>
      <c r="WSK429" s="3"/>
      <c r="WSL429" s="3"/>
      <c r="WSM429" s="3"/>
      <c r="WSN429" s="3"/>
      <c r="WSO429" s="3"/>
      <c r="WSP429" s="3"/>
      <c r="WSQ429" s="3"/>
      <c r="WSR429" s="3"/>
      <c r="WSS429" s="3"/>
      <c r="WST429" s="3"/>
      <c r="WSU429" s="3"/>
      <c r="WSV429" s="3"/>
      <c r="WSW429" s="3"/>
      <c r="WSX429" s="3"/>
      <c r="WSY429" s="3"/>
      <c r="WSZ429" s="3"/>
      <c r="WTA429" s="3"/>
      <c r="WTB429" s="3"/>
      <c r="WTC429" s="3"/>
      <c r="WTD429" s="3"/>
      <c r="WTE429" s="3"/>
      <c r="WTF429" s="3"/>
      <c r="WTG429" s="3"/>
      <c r="WTH429" s="3"/>
      <c r="WTI429" s="3"/>
      <c r="WTJ429" s="3"/>
      <c r="WTK429" s="3"/>
      <c r="WTL429" s="3"/>
      <c r="WTM429" s="3"/>
      <c r="WTN429" s="3"/>
      <c r="WTO429" s="3"/>
      <c r="WTP429" s="3"/>
      <c r="WTQ429" s="3"/>
      <c r="WTR429" s="3"/>
      <c r="WTS429" s="3"/>
      <c r="WTT429" s="3"/>
      <c r="WTU429" s="3"/>
      <c r="WTV429" s="3"/>
      <c r="WTW429" s="3"/>
      <c r="WTX429" s="3"/>
      <c r="WTY429" s="3"/>
      <c r="WTZ429" s="3"/>
      <c r="WUA429" s="3"/>
      <c r="WUB429" s="3"/>
      <c r="WUC429" s="3"/>
      <c r="WUD429" s="3"/>
      <c r="WUE429" s="3"/>
      <c r="WUF429" s="3"/>
      <c r="WUG429" s="3"/>
      <c r="WUH429" s="3"/>
      <c r="WUI429" s="3"/>
      <c r="WUJ429" s="3"/>
      <c r="WUK429" s="3"/>
      <c r="WUL429" s="3"/>
      <c r="WUM429" s="3"/>
      <c r="WUN429" s="3"/>
      <c r="WUO429" s="3"/>
      <c r="WUP429" s="3"/>
      <c r="WUQ429" s="3"/>
      <c r="WUR429" s="3"/>
      <c r="WUS429" s="3"/>
      <c r="WUT429" s="3"/>
      <c r="WUU429" s="3"/>
      <c r="WUV429" s="3"/>
      <c r="WUW429" s="3"/>
      <c r="WUX429" s="3"/>
      <c r="WUY429" s="3"/>
      <c r="WUZ429" s="3"/>
      <c r="WVA429" s="3"/>
      <c r="WVB429" s="3"/>
      <c r="WVC429" s="3"/>
      <c r="WVD429" s="3"/>
      <c r="WVE429" s="3"/>
      <c r="WVF429" s="3"/>
      <c r="WVG429" s="3"/>
      <c r="WVH429" s="3"/>
      <c r="WVI429" s="3"/>
      <c r="WVJ429" s="3"/>
      <c r="WVK429" s="3"/>
      <c r="WVL429" s="3"/>
      <c r="WVM429" s="3"/>
      <c r="WVN429" s="3"/>
      <c r="WVO429" s="3"/>
      <c r="WVP429" s="3"/>
      <c r="WVQ429" s="3"/>
      <c r="WVR429" s="3"/>
      <c r="WVS429" s="3"/>
      <c r="WVT429" s="3"/>
      <c r="WVU429" s="3"/>
      <c r="WVV429" s="3"/>
      <c r="WVW429" s="3"/>
      <c r="WVX429" s="3"/>
      <c r="WVY429" s="3"/>
      <c r="WVZ429" s="3"/>
      <c r="WWA429" s="3"/>
      <c r="WWB429" s="3"/>
      <c r="WWC429" s="3"/>
      <c r="WWD429" s="3"/>
      <c r="WWE429" s="3"/>
      <c r="WWF429" s="3"/>
      <c r="WWG429" s="3"/>
      <c r="WWH429" s="3"/>
      <c r="WWI429" s="3"/>
      <c r="WWJ429" s="3"/>
      <c r="WWK429" s="3"/>
      <c r="WWL429" s="3"/>
      <c r="WWM429" s="3"/>
      <c r="WWN429" s="3"/>
      <c r="WWO429" s="3"/>
      <c r="WWP429" s="3"/>
      <c r="WWQ429" s="3"/>
      <c r="WWR429" s="3"/>
      <c r="WWS429" s="3"/>
      <c r="WWT429" s="3"/>
      <c r="WWU429" s="3"/>
      <c r="WWV429" s="3"/>
      <c r="WWW429" s="3"/>
      <c r="WWX429" s="3"/>
      <c r="WWY429" s="3"/>
      <c r="WWZ429" s="3"/>
      <c r="WXA429" s="3"/>
      <c r="WXB429" s="3"/>
      <c r="WXC429" s="3"/>
      <c r="WXD429" s="3"/>
      <c r="WXE429" s="3"/>
      <c r="WXF429" s="3"/>
      <c r="WXG429" s="3"/>
      <c r="WXH429" s="3"/>
      <c r="WXI429" s="3"/>
      <c r="WXJ429" s="3"/>
      <c r="WXK429" s="3"/>
      <c r="WXL429" s="3"/>
      <c r="WXM429" s="3"/>
      <c r="WXN429" s="3"/>
      <c r="WXO429" s="3"/>
      <c r="WXP429" s="3"/>
      <c r="WXQ429" s="3"/>
      <c r="WXR429" s="3"/>
      <c r="WXS429" s="3"/>
      <c r="WXT429" s="3"/>
      <c r="WXU429" s="3"/>
      <c r="WXV429" s="3"/>
      <c r="WXW429" s="3"/>
      <c r="WXX429" s="3"/>
      <c r="WXY429" s="3"/>
      <c r="WXZ429" s="3"/>
      <c r="WYA429" s="3"/>
      <c r="WYB429" s="3"/>
      <c r="WYC429" s="3"/>
      <c r="WYD429" s="3"/>
      <c r="WYE429" s="3"/>
      <c r="WYF429" s="3"/>
      <c r="WYG429" s="3"/>
      <c r="WYH429" s="3"/>
      <c r="WYI429" s="3"/>
      <c r="WYJ429" s="3"/>
      <c r="WYK429" s="3"/>
      <c r="WYL429" s="3"/>
      <c r="WYM429" s="3"/>
      <c r="WYN429" s="3"/>
      <c r="WYO429" s="3"/>
      <c r="WYP429" s="3"/>
      <c r="WYQ429" s="3"/>
      <c r="WYR429" s="3"/>
      <c r="WYS429" s="3"/>
      <c r="WYT429" s="3"/>
      <c r="WYU429" s="3"/>
      <c r="WYV429" s="3"/>
      <c r="WYW429" s="3"/>
      <c r="WYX429" s="3"/>
      <c r="WYY429" s="3"/>
      <c r="WYZ429" s="3"/>
      <c r="WZA429" s="3"/>
      <c r="WZB429" s="3"/>
      <c r="WZC429" s="3"/>
      <c r="WZD429" s="3"/>
      <c r="WZE429" s="3"/>
      <c r="WZF429" s="3"/>
      <c r="WZG429" s="3"/>
      <c r="WZH429" s="3"/>
      <c r="WZI429" s="3"/>
      <c r="WZJ429" s="3"/>
      <c r="WZK429" s="3"/>
      <c r="WZL429" s="3"/>
      <c r="WZM429" s="3"/>
      <c r="WZN429" s="3"/>
      <c r="WZO429" s="3"/>
      <c r="WZP429" s="3"/>
      <c r="WZQ429" s="3"/>
      <c r="WZR429" s="3"/>
      <c r="WZS429" s="3"/>
      <c r="WZT429" s="3"/>
      <c r="WZU429" s="3"/>
      <c r="WZV429" s="3"/>
      <c r="WZW429" s="3"/>
      <c r="WZX429" s="3"/>
      <c r="WZY429" s="3"/>
      <c r="WZZ429" s="3"/>
      <c r="XAA429" s="3"/>
      <c r="XAB429" s="3"/>
      <c r="XAC429" s="3"/>
      <c r="XAD429" s="3"/>
      <c r="XAE429" s="3"/>
      <c r="XAF429" s="3"/>
      <c r="XAG429" s="3"/>
      <c r="XAH429" s="3"/>
      <c r="XAI429" s="3"/>
      <c r="XAJ429" s="3"/>
      <c r="XAK429" s="3"/>
      <c r="XAL429" s="3"/>
      <c r="XAM429" s="3"/>
      <c r="XAN429" s="3"/>
      <c r="XAO429" s="3"/>
      <c r="XAP429" s="3"/>
      <c r="XAQ429" s="3"/>
      <c r="XAR429" s="3"/>
      <c r="XAS429" s="3"/>
      <c r="XAT429" s="3"/>
      <c r="XAU429" s="3"/>
      <c r="XAV429" s="3"/>
      <c r="XAW429" s="3"/>
      <c r="XAX429" s="3"/>
      <c r="XAY429" s="3"/>
      <c r="XAZ429" s="3"/>
      <c r="XBA429" s="3"/>
      <c r="XBB429" s="3"/>
      <c r="XBC429" s="3"/>
      <c r="XBD429" s="3"/>
      <c r="XBE429" s="3"/>
      <c r="XBF429" s="3"/>
      <c r="XBG429" s="3"/>
      <c r="XBH429" s="3"/>
      <c r="XBI429" s="3"/>
      <c r="XBJ429" s="3"/>
      <c r="XBK429" s="3"/>
      <c r="XBL429" s="3"/>
      <c r="XBM429" s="3"/>
      <c r="XBN429" s="3"/>
      <c r="XBO429" s="3"/>
      <c r="XBP429" s="3"/>
      <c r="XBQ429" s="3"/>
      <c r="XBR429" s="3"/>
      <c r="XBS429" s="3"/>
      <c r="XBT429" s="3"/>
      <c r="XBU429" s="3"/>
      <c r="XBV429" s="3"/>
      <c r="XBW429" s="3"/>
      <c r="XBX429" s="3"/>
      <c r="XBY429" s="3"/>
      <c r="XBZ429" s="3"/>
      <c r="XCA429" s="3"/>
      <c r="XCB429" s="3"/>
      <c r="XCC429" s="3"/>
      <c r="XCD429" s="3"/>
      <c r="XCE429" s="3"/>
      <c r="XCF429" s="3"/>
      <c r="XCG429" s="3"/>
      <c r="XCH429" s="3"/>
      <c r="XCI429" s="3"/>
      <c r="XCJ429" s="3"/>
      <c r="XCK429" s="3"/>
      <c r="XCL429" s="3"/>
      <c r="XCM429" s="3"/>
      <c r="XCN429" s="3"/>
      <c r="XCO429" s="3"/>
      <c r="XCP429" s="3"/>
      <c r="XCQ429" s="3"/>
      <c r="XCR429" s="3"/>
      <c r="XCS429" s="3"/>
      <c r="XCT429" s="3"/>
      <c r="XCU429" s="3"/>
      <c r="XCV429" s="3"/>
      <c r="XCW429" s="3"/>
      <c r="XCX429" s="3"/>
      <c r="XCY429" s="3"/>
      <c r="XCZ429" s="3"/>
      <c r="XDA429" s="3"/>
      <c r="XDB429" s="3"/>
      <c r="XDC429" s="3"/>
      <c r="XDD429" s="3"/>
      <c r="XDE429" s="3"/>
      <c r="XDF429" s="3"/>
      <c r="XDG429" s="3"/>
      <c r="XDH429" s="3"/>
      <c r="XDI429" s="3"/>
      <c r="XDJ429" s="3"/>
      <c r="XDK429" s="3"/>
      <c r="XDL429" s="3"/>
      <c r="XDM429" s="3"/>
      <c r="XDN429" s="3"/>
      <c r="XDO429" s="3"/>
      <c r="XDP429" s="3"/>
      <c r="XDQ429" s="3"/>
      <c r="XDR429" s="3"/>
      <c r="XDS429" s="3"/>
      <c r="XDT429" s="3"/>
      <c r="XDU429" s="3"/>
      <c r="XDV429" s="3"/>
      <c r="XDW429" s="3"/>
      <c r="XDX429" s="3"/>
      <c r="XDY429" s="3"/>
      <c r="XDZ429" s="3"/>
      <c r="XEA429" s="3"/>
      <c r="XEB429" s="3"/>
      <c r="XEC429" s="3"/>
      <c r="XED429" s="3"/>
      <c r="XEE429" s="3"/>
      <c r="XEF429" s="3"/>
      <c r="XEG429" s="3"/>
      <c r="XEH429" s="3"/>
      <c r="XEI429" s="3"/>
      <c r="XEJ429" s="3"/>
      <c r="XEK429" s="3"/>
      <c r="XEL429" s="3"/>
      <c r="XEM429" s="3"/>
      <c r="XEN429" s="3"/>
      <c r="XEO429" s="3"/>
      <c r="XEP429" s="3"/>
      <c r="XEQ429" s="3"/>
      <c r="XER429" s="3"/>
      <c r="XES429" s="125"/>
      <c r="XET429" s="143"/>
      <c r="XEU429" s="150"/>
    </row>
    <row r="430" spans="1:16375" s="43" customFormat="1" ht="25.5" hidden="1">
      <c r="A430" s="85">
        <v>110</v>
      </c>
      <c r="B430" s="86"/>
      <c r="C430" s="86" t="str">
        <f t="shared" si="107"/>
        <v/>
      </c>
      <c r="D430" s="86">
        <f t="shared" si="116"/>
        <v>5</v>
      </c>
      <c r="E430" s="87"/>
      <c r="F430" s="88"/>
      <c r="G430" s="88">
        <f t="shared" si="103"/>
        <v>1</v>
      </c>
      <c r="H430" s="88">
        <f t="shared" si="104"/>
        <v>1</v>
      </c>
      <c r="I430" s="88" t="str">
        <f t="shared" si="105"/>
        <v/>
      </c>
      <c r="J430" s="88" t="str">
        <f t="shared" si="106"/>
        <v/>
      </c>
      <c r="K430" s="85">
        <v>5</v>
      </c>
      <c r="L430" s="89" t="s">
        <v>274</v>
      </c>
      <c r="M430" s="85" t="s">
        <v>4</v>
      </c>
      <c r="N430" s="42">
        <v>3</v>
      </c>
      <c r="O430" s="42" t="s">
        <v>20</v>
      </c>
      <c r="P430" s="158" t="s">
        <v>1114</v>
      </c>
      <c r="Q430" s="173">
        <v>1</v>
      </c>
      <c r="R430" s="159"/>
    </row>
    <row r="431" spans="1:16375" s="43" customFormat="1" ht="38.25">
      <c r="A431" s="85">
        <v>111</v>
      </c>
      <c r="B431" s="86"/>
      <c r="C431" s="86" t="str">
        <f t="shared" si="107"/>
        <v/>
      </c>
      <c r="D431" s="86">
        <f t="shared" si="116"/>
        <v>6</v>
      </c>
      <c r="E431" s="87"/>
      <c r="F431" s="88"/>
      <c r="G431" s="88">
        <f t="shared" si="103"/>
        <v>1</v>
      </c>
      <c r="H431" s="88">
        <f t="shared" si="104"/>
        <v>1</v>
      </c>
      <c r="I431" s="88" t="str">
        <f t="shared" si="105"/>
        <v/>
      </c>
      <c r="J431" s="88" t="str">
        <f t="shared" si="106"/>
        <v/>
      </c>
      <c r="K431" s="85">
        <v>6</v>
      </c>
      <c r="L431" s="89" t="s">
        <v>275</v>
      </c>
      <c r="M431" s="85" t="s">
        <v>4</v>
      </c>
      <c r="N431" s="42">
        <v>5</v>
      </c>
      <c r="O431" s="42">
        <v>5</v>
      </c>
      <c r="P431" s="158" t="s">
        <v>1115</v>
      </c>
      <c r="Q431" s="173">
        <v>1</v>
      </c>
      <c r="R431" s="159"/>
    </row>
    <row r="432" spans="1:16375" s="43" customFormat="1">
      <c r="A432" s="85">
        <v>112</v>
      </c>
      <c r="B432" s="86"/>
      <c r="C432" s="86" t="str">
        <f t="shared" si="107"/>
        <v/>
      </c>
      <c r="D432" s="86">
        <f t="shared" si="116"/>
        <v>7</v>
      </c>
      <c r="E432" s="87"/>
      <c r="F432" s="88"/>
      <c r="G432" s="88">
        <f t="shared" si="103"/>
        <v>1</v>
      </c>
      <c r="H432" s="88">
        <f t="shared" si="104"/>
        <v>1</v>
      </c>
      <c r="I432" s="88" t="str">
        <f t="shared" si="105"/>
        <v/>
      </c>
      <c r="J432" s="88" t="str">
        <f t="shared" si="106"/>
        <v/>
      </c>
      <c r="K432" s="85">
        <v>7</v>
      </c>
      <c r="L432" s="89" t="s">
        <v>276</v>
      </c>
      <c r="M432" s="85" t="s">
        <v>4</v>
      </c>
      <c r="N432" s="42">
        <v>5</v>
      </c>
      <c r="O432" s="42">
        <v>5</v>
      </c>
      <c r="P432" s="158" t="s">
        <v>1081</v>
      </c>
      <c r="Q432" s="173">
        <v>1</v>
      </c>
      <c r="R432" s="159"/>
    </row>
    <row r="433" spans="1:19" s="43" customFormat="1" ht="25.5" hidden="1">
      <c r="A433" s="85">
        <v>113</v>
      </c>
      <c r="B433" s="86"/>
      <c r="C433" s="86" t="str">
        <f t="shared" si="107"/>
        <v/>
      </c>
      <c r="D433" s="86">
        <f t="shared" si="116"/>
        <v>8</v>
      </c>
      <c r="E433" s="87"/>
      <c r="F433" s="88"/>
      <c r="G433" s="88">
        <f t="shared" si="103"/>
        <v>1</v>
      </c>
      <c r="H433" s="88">
        <f t="shared" si="104"/>
        <v>1</v>
      </c>
      <c r="I433" s="88" t="str">
        <f t="shared" si="105"/>
        <v/>
      </c>
      <c r="J433" s="88" t="str">
        <f t="shared" si="106"/>
        <v/>
      </c>
      <c r="K433" s="85">
        <v>8</v>
      </c>
      <c r="L433" s="89" t="s">
        <v>1022</v>
      </c>
      <c r="M433" s="85" t="s">
        <v>4</v>
      </c>
      <c r="N433" s="42">
        <v>2</v>
      </c>
      <c r="O433" s="42" t="s">
        <v>14</v>
      </c>
      <c r="P433" s="158" t="s">
        <v>1116</v>
      </c>
      <c r="Q433" s="173">
        <v>1</v>
      </c>
      <c r="R433" s="159"/>
    </row>
    <row r="434" spans="1:19" s="43" customFormat="1" ht="25.5" hidden="1">
      <c r="A434" s="85">
        <v>114</v>
      </c>
      <c r="B434" s="151"/>
      <c r="C434" s="151"/>
      <c r="D434" s="151"/>
      <c r="E434" s="152"/>
      <c r="F434" s="153"/>
      <c r="G434" s="153"/>
      <c r="H434" s="153"/>
      <c r="I434" s="153"/>
      <c r="J434" s="153"/>
      <c r="K434" s="85">
        <v>9</v>
      </c>
      <c r="L434" s="89" t="s">
        <v>277</v>
      </c>
      <c r="M434" s="85" t="s">
        <v>4</v>
      </c>
      <c r="N434" s="42">
        <v>4</v>
      </c>
      <c r="O434" s="42" t="s">
        <v>23</v>
      </c>
      <c r="P434" s="158" t="s">
        <v>1117</v>
      </c>
      <c r="Q434" s="173">
        <v>1</v>
      </c>
      <c r="R434" s="159"/>
      <c r="S434" s="159"/>
    </row>
    <row r="435" spans="1:19" s="43" customFormat="1" ht="25.5" hidden="1">
      <c r="A435" s="85">
        <v>115</v>
      </c>
      <c r="B435" s="86"/>
      <c r="C435" s="86"/>
      <c r="D435" s="86"/>
      <c r="E435" s="87"/>
      <c r="F435" s="88"/>
      <c r="G435" s="88"/>
      <c r="H435" s="88"/>
      <c r="I435" s="88"/>
      <c r="J435" s="88"/>
      <c r="K435" s="85">
        <v>10</v>
      </c>
      <c r="L435" s="89" t="s">
        <v>278</v>
      </c>
      <c r="M435" s="85" t="s">
        <v>4</v>
      </c>
      <c r="N435" s="42">
        <v>2</v>
      </c>
      <c r="O435" s="42" t="s">
        <v>17</v>
      </c>
      <c r="P435" s="158" t="s">
        <v>1118</v>
      </c>
      <c r="Q435" s="173">
        <v>1</v>
      </c>
      <c r="R435" s="159"/>
    </row>
    <row r="436" spans="1:19" s="43" customFormat="1" ht="25.5" hidden="1">
      <c r="A436" s="85">
        <v>116</v>
      </c>
      <c r="B436" s="86"/>
      <c r="C436" s="86"/>
      <c r="D436" s="86"/>
      <c r="E436" s="87"/>
      <c r="F436" s="88"/>
      <c r="G436" s="88"/>
      <c r="H436" s="88"/>
      <c r="I436" s="88"/>
      <c r="J436" s="88"/>
      <c r="K436" s="85">
        <v>11</v>
      </c>
      <c r="L436" s="89" t="s">
        <v>279</v>
      </c>
      <c r="M436" s="85" t="s">
        <v>4</v>
      </c>
      <c r="N436" s="42">
        <v>2</v>
      </c>
      <c r="O436" s="42" t="s">
        <v>17</v>
      </c>
      <c r="P436" s="158" t="s">
        <v>1119</v>
      </c>
      <c r="Q436" s="173">
        <v>1</v>
      </c>
      <c r="R436" s="159"/>
    </row>
    <row r="437" spans="1:19" s="43" customFormat="1" ht="38.25" hidden="1">
      <c r="A437" s="85">
        <v>117</v>
      </c>
      <c r="B437" s="86"/>
      <c r="C437" s="86"/>
      <c r="D437" s="86"/>
      <c r="E437" s="87"/>
      <c r="F437" s="88"/>
      <c r="G437" s="88"/>
      <c r="H437" s="88"/>
      <c r="I437" s="88"/>
      <c r="J437" s="88"/>
      <c r="K437" s="85"/>
      <c r="L437" s="89" t="s">
        <v>358</v>
      </c>
      <c r="M437" s="85" t="s">
        <v>4</v>
      </c>
      <c r="N437" s="42">
        <v>2</v>
      </c>
      <c r="O437" s="42" t="s">
        <v>14</v>
      </c>
      <c r="P437" s="158" t="s">
        <v>1081</v>
      </c>
      <c r="Q437" s="173">
        <v>1</v>
      </c>
      <c r="R437" s="159"/>
    </row>
    <row r="438" spans="1:19" hidden="1">
      <c r="A438" s="85">
        <v>118</v>
      </c>
      <c r="B438" s="89"/>
      <c r="C438" s="85"/>
      <c r="D438" s="85"/>
      <c r="E438" s="89"/>
      <c r="F438" s="85"/>
      <c r="G438" s="85"/>
      <c r="H438" s="89"/>
      <c r="I438" s="85"/>
      <c r="J438" s="85"/>
      <c r="K438" s="89"/>
      <c r="L438" s="158" t="s">
        <v>1024</v>
      </c>
      <c r="M438" s="85" t="s">
        <v>4</v>
      </c>
      <c r="N438" s="85">
        <v>3</v>
      </c>
      <c r="O438" s="85" t="s">
        <v>20</v>
      </c>
      <c r="P438" s="158" t="s">
        <v>1081</v>
      </c>
      <c r="Q438" s="173">
        <v>1</v>
      </c>
    </row>
    <row r="439" spans="1:19" hidden="1">
      <c r="A439" s="85">
        <v>119</v>
      </c>
      <c r="B439" s="158"/>
      <c r="C439" s="85"/>
      <c r="D439" s="85"/>
      <c r="E439" s="158"/>
      <c r="F439" s="85"/>
      <c r="G439" s="85"/>
      <c r="H439" s="158"/>
      <c r="I439" s="85"/>
      <c r="J439" s="85"/>
      <c r="K439" s="158"/>
      <c r="L439" s="158" t="s">
        <v>1025</v>
      </c>
      <c r="M439" s="85" t="s">
        <v>4</v>
      </c>
      <c r="N439" s="85">
        <v>3</v>
      </c>
      <c r="O439" s="85" t="s">
        <v>20</v>
      </c>
      <c r="P439" s="158" t="s">
        <v>1081</v>
      </c>
      <c r="Q439" s="173">
        <v>1</v>
      </c>
    </row>
    <row r="440" spans="1:19" ht="14.25" hidden="1">
      <c r="A440" s="85">
        <v>120</v>
      </c>
      <c r="B440" s="89"/>
      <c r="C440" s="85"/>
      <c r="D440" s="85"/>
      <c r="E440" s="89"/>
      <c r="F440" s="85"/>
      <c r="G440" s="85"/>
      <c r="H440" s="89"/>
      <c r="I440" s="85"/>
      <c r="J440" s="85"/>
      <c r="K440" s="89"/>
      <c r="L440" s="158" t="s">
        <v>910</v>
      </c>
      <c r="M440" s="85" t="s">
        <v>1052</v>
      </c>
      <c r="N440" s="6">
        <v>1</v>
      </c>
      <c r="O440" s="6" t="s">
        <v>8</v>
      </c>
      <c r="P440" s="158" t="s">
        <v>1120</v>
      </c>
      <c r="Q440" s="173">
        <v>1</v>
      </c>
    </row>
    <row r="441" spans="1:19" ht="25.5">
      <c r="A441" s="85">
        <v>121</v>
      </c>
      <c r="B441" s="89"/>
      <c r="C441" s="85"/>
      <c r="D441" s="85"/>
      <c r="E441" s="89"/>
      <c r="F441" s="85"/>
      <c r="G441" s="85"/>
      <c r="H441" s="89"/>
      <c r="I441" s="85"/>
      <c r="J441" s="85"/>
      <c r="K441" s="89"/>
      <c r="L441" s="158" t="s">
        <v>1053</v>
      </c>
      <c r="M441" s="85" t="s">
        <v>4</v>
      </c>
      <c r="N441" s="6">
        <v>5</v>
      </c>
      <c r="O441" s="6">
        <v>5</v>
      </c>
      <c r="P441" s="158" t="s">
        <v>1121</v>
      </c>
      <c r="Q441" s="173">
        <v>1</v>
      </c>
    </row>
    <row r="442" spans="1:19" ht="25.5" hidden="1">
      <c r="A442" s="85">
        <v>122</v>
      </c>
      <c r="B442" s="89"/>
      <c r="C442" s="85"/>
      <c r="D442" s="85"/>
      <c r="E442" s="89"/>
      <c r="F442" s="85"/>
      <c r="G442" s="85"/>
      <c r="H442" s="89"/>
      <c r="I442" s="85"/>
      <c r="J442" s="85"/>
      <c r="K442" s="89"/>
      <c r="L442" s="158" t="s">
        <v>915</v>
      </c>
      <c r="M442" s="85" t="s">
        <v>67</v>
      </c>
      <c r="N442" s="6">
        <v>2</v>
      </c>
      <c r="O442" s="6" t="s">
        <v>14</v>
      </c>
      <c r="P442" s="158" t="s">
        <v>1122</v>
      </c>
      <c r="Q442" s="173">
        <v>1</v>
      </c>
    </row>
    <row r="443" spans="1:19" ht="25.5" hidden="1">
      <c r="A443" s="85">
        <v>123</v>
      </c>
      <c r="B443" s="89"/>
      <c r="C443" s="85"/>
      <c r="D443" s="85"/>
      <c r="E443" s="89"/>
      <c r="F443" s="85"/>
      <c r="G443" s="85"/>
      <c r="H443" s="89"/>
      <c r="I443" s="85"/>
      <c r="J443" s="85"/>
      <c r="K443" s="89"/>
      <c r="L443" s="158" t="s">
        <v>1056</v>
      </c>
      <c r="M443" s="85" t="s">
        <v>102</v>
      </c>
      <c r="N443" s="6">
        <v>3</v>
      </c>
      <c r="O443" s="6" t="s">
        <v>74</v>
      </c>
      <c r="P443" s="158" t="s">
        <v>1123</v>
      </c>
      <c r="Q443" s="173">
        <v>1</v>
      </c>
    </row>
    <row r="444" spans="1:19" ht="15">
      <c r="A444" s="44"/>
      <c r="L444" s="10"/>
    </row>
    <row r="445" spans="1:19" ht="15">
      <c r="A445" s="44"/>
      <c r="N445" s="74" t="s">
        <v>4</v>
      </c>
      <c r="O445" s="201"/>
    </row>
    <row r="446" spans="1:19" ht="15">
      <c r="A446" s="44"/>
      <c r="L446" s="10"/>
    </row>
    <row r="447" spans="1:19" ht="15">
      <c r="A447" s="44"/>
      <c r="L447" s="10"/>
    </row>
    <row r="448" spans="1:19" ht="15">
      <c r="A448" s="44"/>
      <c r="L448" s="10"/>
    </row>
  </sheetData>
  <autoFilter ref="A2:S443">
    <filterColumn colId="13">
      <filters>
        <filter val="5"/>
      </filters>
    </filterColumn>
  </autoFilter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view="pageBreakPreview" zoomScale="130" zoomScaleSheetLayoutView="130" workbookViewId="0">
      <selection activeCell="A10" sqref="A10"/>
    </sheetView>
  </sheetViews>
  <sheetFormatPr defaultRowHeight="14.25"/>
  <cols>
    <col min="1" max="1" width="8.125" style="214" customWidth="1"/>
    <col min="2" max="2" width="65.875" style="214" customWidth="1"/>
    <col min="3" max="3" width="9.5" style="214" customWidth="1"/>
    <col min="4" max="4" width="9" style="214" customWidth="1"/>
    <col min="5" max="16384" width="9" style="214"/>
  </cols>
  <sheetData>
    <row r="2" spans="1:3" ht="32.25" customHeight="1">
      <c r="B2" s="224" t="s">
        <v>1396</v>
      </c>
      <c r="C2" s="225"/>
    </row>
    <row r="3" spans="1:3" ht="38.25" customHeight="1"/>
    <row r="4" spans="1:3">
      <c r="A4" s="219" t="s">
        <v>1397</v>
      </c>
      <c r="B4" s="216"/>
      <c r="C4" s="216"/>
    </row>
    <row r="5" spans="1:3" ht="25.5">
      <c r="A5" s="217" t="s">
        <v>280</v>
      </c>
      <c r="B5" s="217" t="s">
        <v>281</v>
      </c>
      <c r="C5" s="217" t="s">
        <v>282</v>
      </c>
    </row>
    <row r="6" spans="1:3">
      <c r="A6" s="218">
        <v>1</v>
      </c>
      <c r="B6" s="218">
        <v>2</v>
      </c>
      <c r="C6" s="218">
        <v>3</v>
      </c>
    </row>
    <row r="7" spans="1:3" ht="15.75">
      <c r="A7" s="223" t="s">
        <v>1399</v>
      </c>
      <c r="B7" s="223"/>
      <c r="C7" s="223"/>
    </row>
    <row r="8" spans="1:3" ht="25.5">
      <c r="A8" s="221" t="s">
        <v>1398</v>
      </c>
      <c r="B8" s="222" t="s">
        <v>275</v>
      </c>
      <c r="C8" s="221" t="s">
        <v>4</v>
      </c>
    </row>
  </sheetData>
  <mergeCells count="2">
    <mergeCell ref="B2:C2"/>
    <mergeCell ref="A7:C7"/>
  </mergeCells>
  <pageMargins left="0.7" right="0.7" top="0.75" bottom="0.75" header="0.3" footer="0.3"/>
  <pageSetup paperSize="9" scale="96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5"/>
  <sheetViews>
    <sheetView workbookViewId="0">
      <selection activeCell="B4" sqref="B4"/>
    </sheetView>
  </sheetViews>
  <sheetFormatPr defaultRowHeight="14.25"/>
  <cols>
    <col min="2" max="2" width="18" customWidth="1"/>
    <col min="8" max="8" width="9.25" bestFit="1" customWidth="1"/>
  </cols>
  <sheetData>
    <row r="3" spans="1:17" s="212" customFormat="1" ht="28.5">
      <c r="A3" s="212" t="s">
        <v>1390</v>
      </c>
      <c r="B3" s="212" t="s">
        <v>1391</v>
      </c>
      <c r="C3" s="212" t="s">
        <v>1392</v>
      </c>
      <c r="D3" s="212" t="s">
        <v>1384</v>
      </c>
    </row>
    <row r="4" spans="1:17">
      <c r="A4">
        <f>IF(D4=0,COUNTIF(D$4:$D4,0),"")</f>
        <v>1</v>
      </c>
      <c r="B4" s="213" t="s">
        <v>1393</v>
      </c>
      <c r="D4" s="209">
        <f>LEN(E4)-LEN(SUBSTITUTE(E4,".",""))</f>
        <v>0</v>
      </c>
      <c r="E4" s="208">
        <v>1</v>
      </c>
      <c r="H4" t="str">
        <f>IF(A4&lt;&gt;"",ADDRESS(ROW(A4),COLUMN(A4),1),"")</f>
        <v>$A$4</v>
      </c>
      <c r="J4" t="str">
        <f>ADDRESS(4,1,1)</f>
        <v>$A$4</v>
      </c>
    </row>
    <row r="5" spans="1:17">
      <c r="B5">
        <f>IF(D5=1,COUNTIF(D$4:$D5,1),"")</f>
        <v>1</v>
      </c>
      <c r="D5" s="209">
        <f t="shared" ref="D5:D25" si="0">LEN(E5)-LEN(SUBSTITUTE(E5,".",""))</f>
        <v>1</v>
      </c>
      <c r="E5" s="208" t="s">
        <v>5</v>
      </c>
      <c r="H5" t="e">
        <f>COUNTIF(IF(A5="",ADDRESS(ROW(A5),COLUMN(A5),1),""):D5,1)</f>
        <v>#VALUE!</v>
      </c>
      <c r="O5" s="210">
        <f>LEN(P5)-LEN(SUBSTITUTE(P5,".",""))</f>
        <v>2</v>
      </c>
      <c r="P5" s="211" t="s">
        <v>377</v>
      </c>
      <c r="Q5" t="s">
        <v>1388</v>
      </c>
    </row>
    <row r="6" spans="1:17">
      <c r="B6" t="str">
        <f>IF(D6=1,COUNTIF(D$4:$D6,1),"")</f>
        <v/>
      </c>
      <c r="D6" s="209">
        <f t="shared" si="0"/>
        <v>2</v>
      </c>
      <c r="E6" s="208" t="s">
        <v>6</v>
      </c>
      <c r="H6" t="str">
        <f>CONCATENATE(IF(A5="",ADDRESS(ROW(A5),COLUMN(A5),1),""),1)</f>
        <v>$A$51</v>
      </c>
      <c r="O6">
        <f>IF(P6=0,COUNTIF(P$6:$P6,0),"")</f>
        <v>1</v>
      </c>
      <c r="P6">
        <v>0</v>
      </c>
    </row>
    <row r="7" spans="1:17">
      <c r="A7" t="str">
        <f>IF(D7=0,COUNTIF(D$4:$D7,0),"")</f>
        <v/>
      </c>
      <c r="B7" t="str">
        <f>IF(D7=1,COUNTIF(D$4:$D7,1),"")</f>
        <v/>
      </c>
      <c r="D7" s="209">
        <f t="shared" si="0"/>
        <v>2</v>
      </c>
      <c r="E7" s="208" t="s">
        <v>7</v>
      </c>
      <c r="H7" t="e">
        <f>COUNTIF(IF(A7="",ADDRESS(ROW(A7),COLUMN(A7),1),""):D7,1)</f>
        <v>#VALUE!</v>
      </c>
      <c r="O7">
        <f>IF(P7=0,COUNTIF(P$6:$P7,0),"")</f>
        <v>2</v>
      </c>
      <c r="P7">
        <v>0</v>
      </c>
      <c r="Q7" t="s">
        <v>1389</v>
      </c>
    </row>
    <row r="8" spans="1:17">
      <c r="A8" t="str">
        <f>IF(D8=0,COUNTIF(D$4:$D8,0),"")</f>
        <v/>
      </c>
      <c r="B8" t="str">
        <f>IF(D8=1,COUNTIF(D$4:$D8,1),"")</f>
        <v/>
      </c>
      <c r="D8" s="209">
        <v>3</v>
      </c>
      <c r="E8" s="208" t="s">
        <v>1385</v>
      </c>
      <c r="H8" t="str">
        <f>CONCATENATE(ADDRESS(ROW(A8),COLUMN(A8),1),":",ADDRESS(ROW(A8),COLUMN(A8),4))</f>
        <v>$A$8:A8</v>
      </c>
      <c r="O8">
        <f>IF(P8=0,COUNTIF(P$6:$P8,0),"")</f>
        <v>3</v>
      </c>
      <c r="P8">
        <v>0</v>
      </c>
    </row>
    <row r="9" spans="1:17">
      <c r="A9" t="str">
        <f>IF(D9=0,COUNTIF(D$4:$D9,0),"")</f>
        <v/>
      </c>
      <c r="B9" t="str">
        <f>IF(D9=1,COUNTIF(D$4:$D9,1),"")</f>
        <v/>
      </c>
      <c r="D9" s="209">
        <f t="shared" si="0"/>
        <v>3</v>
      </c>
      <c r="E9" s="208" t="s">
        <v>1386</v>
      </c>
      <c r="H9" t="str">
        <f t="shared" ref="H9:H24" si="1">IF(A9&lt;&gt;"",ADDRESS(ROW(A9),COLUMN(A9),1),"")</f>
        <v/>
      </c>
    </row>
    <row r="10" spans="1:17">
      <c r="A10" t="str">
        <f>IF(D10=0,COUNTIF(D$4:$D10,0),"")</f>
        <v/>
      </c>
      <c r="B10" t="str">
        <f>IF(D10=1,COUNTIF(D$4:$D10,1),"")</f>
        <v/>
      </c>
      <c r="D10" s="209">
        <f t="shared" si="0"/>
        <v>3</v>
      </c>
      <c r="E10" s="208" t="s">
        <v>1387</v>
      </c>
      <c r="H10" t="str">
        <f t="shared" si="1"/>
        <v/>
      </c>
    </row>
    <row r="11" spans="1:17">
      <c r="A11" t="str">
        <f>IF(D11=0,COUNTIF(D$4:$D11,0),"")</f>
        <v/>
      </c>
      <c r="B11">
        <f>IF(D11=1,COUNTIF(D$4:$D11,1),"")</f>
        <v>2</v>
      </c>
      <c r="D11" s="209">
        <f t="shared" si="0"/>
        <v>1</v>
      </c>
      <c r="E11" s="208" t="s">
        <v>8</v>
      </c>
      <c r="H11" t="str">
        <f t="shared" si="1"/>
        <v/>
      </c>
    </row>
    <row r="12" spans="1:17">
      <c r="A12" t="str">
        <f>IF(D12=0,COUNTIF(D$4:$D12,0),"")</f>
        <v/>
      </c>
      <c r="B12">
        <f>IF(D12=1,COUNTIF(D$4:$D12,1),"")</f>
        <v>3</v>
      </c>
      <c r="D12" s="209">
        <f t="shared" si="0"/>
        <v>1</v>
      </c>
      <c r="E12" s="208" t="s">
        <v>11</v>
      </c>
      <c r="H12" t="str">
        <f t="shared" si="1"/>
        <v/>
      </c>
    </row>
    <row r="13" spans="1:17">
      <c r="A13">
        <f>IF(D13=0,COUNTIF(D$4:$D13,0),"")</f>
        <v>2</v>
      </c>
      <c r="B13" t="str">
        <f>IF(D13=1,COUNTIF(D$4:$D13,1),"")</f>
        <v/>
      </c>
      <c r="D13" s="209">
        <f t="shared" si="0"/>
        <v>0</v>
      </c>
      <c r="E13" s="208">
        <v>2</v>
      </c>
      <c r="H13" t="str">
        <f t="shared" si="1"/>
        <v>$A$13</v>
      </c>
    </row>
    <row r="14" spans="1:17">
      <c r="A14">
        <f>IF(D14=0,COUNTIF(D$4:$D14,0),"")</f>
        <v>3</v>
      </c>
      <c r="B14" t="str">
        <f>IF(D14=1,COUNTIF(D$4:$D14,1),"")</f>
        <v/>
      </c>
      <c r="D14" s="209">
        <f t="shared" si="0"/>
        <v>0</v>
      </c>
      <c r="E14" s="208">
        <v>3</v>
      </c>
      <c r="H14" t="str">
        <f t="shared" si="1"/>
        <v>$A$14</v>
      </c>
    </row>
    <row r="15" spans="1:17">
      <c r="A15" t="str">
        <f>IF(D15=0,COUNTIF(D$4:$D15,0),"")</f>
        <v/>
      </c>
      <c r="B15">
        <f>IF(D15=1,COUNTIF(D$4:$D15,1),"")</f>
        <v>4</v>
      </c>
      <c r="D15" s="209">
        <f t="shared" si="0"/>
        <v>1</v>
      </c>
      <c r="E15" s="208" t="s">
        <v>19</v>
      </c>
      <c r="H15" t="str">
        <f t="shared" si="1"/>
        <v/>
      </c>
    </row>
    <row r="16" spans="1:17">
      <c r="A16" t="str">
        <f>IF(D16=0,COUNTIF(D$4:$D16,0),"")</f>
        <v/>
      </c>
      <c r="B16" t="str">
        <f>IF(D16=1,COUNTIF(D$4:$D16,1),"")</f>
        <v/>
      </c>
      <c r="D16" s="209">
        <f t="shared" si="0"/>
        <v>2</v>
      </c>
      <c r="E16" s="208" t="s">
        <v>60</v>
      </c>
      <c r="H16" t="str">
        <f t="shared" si="1"/>
        <v/>
      </c>
    </row>
    <row r="17" spans="1:8">
      <c r="A17" t="str">
        <f>IF(D17=0,COUNTIF(D$4:$D17,0),"")</f>
        <v/>
      </c>
      <c r="B17" t="str">
        <f>IF(D17=1,COUNTIF(D$4:$D17,1),"")</f>
        <v/>
      </c>
      <c r="D17" s="209">
        <f t="shared" si="0"/>
        <v>2</v>
      </c>
      <c r="E17" s="208" t="s">
        <v>61</v>
      </c>
      <c r="H17" t="str">
        <f t="shared" si="1"/>
        <v/>
      </c>
    </row>
    <row r="18" spans="1:8">
      <c r="A18" t="str">
        <f>IF(D18=0,COUNTIF(D$4:$D18,0),"")</f>
        <v/>
      </c>
      <c r="B18" t="str">
        <f>IF(D18=1,COUNTIF(D$4:$D18,1),"")</f>
        <v/>
      </c>
      <c r="D18" s="209">
        <f t="shared" si="0"/>
        <v>3</v>
      </c>
      <c r="E18" s="208" t="s">
        <v>830</v>
      </c>
      <c r="H18" t="str">
        <f t="shared" si="1"/>
        <v/>
      </c>
    </row>
    <row r="19" spans="1:8">
      <c r="A19" t="str">
        <f>IF(D19=0,COUNTIF(D$4:$D19,0),"")</f>
        <v/>
      </c>
      <c r="B19" t="str">
        <f>IF(D19=1,COUNTIF(D$4:$D19,1),"")</f>
        <v/>
      </c>
      <c r="D19" s="209">
        <f t="shared" si="0"/>
        <v>3</v>
      </c>
      <c r="E19" s="208" t="s">
        <v>832</v>
      </c>
      <c r="H19" t="str">
        <f t="shared" si="1"/>
        <v/>
      </c>
    </row>
    <row r="20" spans="1:8">
      <c r="A20" t="str">
        <f>IF(D20=0,COUNTIF(D$4:$D20,0),"")</f>
        <v/>
      </c>
      <c r="B20">
        <f>IF(D20=1,COUNTIF(D$4:$D20,1),"")</f>
        <v>5</v>
      </c>
      <c r="D20" s="209">
        <f t="shared" si="0"/>
        <v>1</v>
      </c>
      <c r="E20" s="208" t="s">
        <v>20</v>
      </c>
      <c r="H20" t="str">
        <f t="shared" si="1"/>
        <v/>
      </c>
    </row>
    <row r="21" spans="1:8">
      <c r="A21" t="str">
        <f>IF(D21=0,COUNTIF(D$4:$D21,0),"")</f>
        <v/>
      </c>
      <c r="B21" t="str">
        <f>IF(D21=1,COUNTIF(D$4:$D21,1),"")</f>
        <v/>
      </c>
      <c r="D21" s="209">
        <f t="shared" si="0"/>
        <v>2</v>
      </c>
      <c r="E21" s="208" t="s">
        <v>837</v>
      </c>
      <c r="H21" t="str">
        <f t="shared" si="1"/>
        <v/>
      </c>
    </row>
    <row r="22" spans="1:8">
      <c r="A22" t="str">
        <f>IF(D22=0,COUNTIF(D$4:$D22,0),"")</f>
        <v/>
      </c>
      <c r="B22" t="str">
        <f>IF(D22=1,COUNTIF(D$4:$D22,1),"")</f>
        <v/>
      </c>
      <c r="D22" s="209">
        <f t="shared" si="0"/>
        <v>2</v>
      </c>
      <c r="E22" s="208" t="s">
        <v>838</v>
      </c>
      <c r="H22" t="str">
        <f t="shared" si="1"/>
        <v/>
      </c>
    </row>
    <row r="23" spans="1:8">
      <c r="A23" t="str">
        <f>IF(D23=0,COUNTIF(D$4:$D23,0),"")</f>
        <v/>
      </c>
      <c r="B23" t="str">
        <f>IF(D23=1,COUNTIF(D$4:$D23,1),"")</f>
        <v/>
      </c>
      <c r="D23" s="209">
        <f t="shared" si="0"/>
        <v>3</v>
      </c>
      <c r="E23" s="208" t="s">
        <v>840</v>
      </c>
      <c r="H23" t="str">
        <f t="shared" si="1"/>
        <v/>
      </c>
    </row>
    <row r="24" spans="1:8">
      <c r="A24" t="str">
        <f>IF(D24=0,COUNTIF(D$4:$D24,0),"")</f>
        <v/>
      </c>
      <c r="B24" t="str">
        <f>IF(D24=1,COUNTIF(D$4:$D24,1),"")</f>
        <v/>
      </c>
      <c r="D24" s="209">
        <f t="shared" si="0"/>
        <v>3</v>
      </c>
      <c r="E24" s="208" t="s">
        <v>841</v>
      </c>
      <c r="H24" t="str">
        <f t="shared" si="1"/>
        <v/>
      </c>
    </row>
    <row r="25" spans="1:8">
      <c r="A25">
        <f>IF(D25=0,COUNTIF(D$4:$D25,0),"")</f>
        <v>4</v>
      </c>
      <c r="B25" t="str">
        <f>IF(D25=1,COUNTIF(D$4:$D25,1),"")</f>
        <v/>
      </c>
      <c r="D25" s="209">
        <f t="shared" si="0"/>
        <v>0</v>
      </c>
      <c r="E25" s="208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view="pageBreakPreview" topLeftCell="A87" zoomScale="90" zoomScaleSheetLayoutView="90" workbookViewId="0">
      <selection activeCell="C37" sqref="C37"/>
    </sheetView>
  </sheetViews>
  <sheetFormatPr defaultRowHeight="15"/>
  <cols>
    <col min="1" max="1" width="7.125" style="58" customWidth="1"/>
    <col min="2" max="2" width="48" style="59" customWidth="1"/>
    <col min="3" max="3" width="11.625" style="58" bestFit="1" customWidth="1"/>
    <col min="4" max="4" width="9.5" style="58" customWidth="1"/>
    <col min="5" max="5" width="5.75" style="58" customWidth="1"/>
    <col min="6" max="6" width="10.125" style="58" customWidth="1"/>
    <col min="7" max="7" width="9.625" style="58" customWidth="1"/>
    <col min="8" max="8" width="9.25" style="58" bestFit="1" customWidth="1"/>
    <col min="9" max="9" width="6.125" style="58" customWidth="1"/>
    <col min="10" max="10" width="9.25" style="57" bestFit="1" customWidth="1"/>
    <col min="11" max="11" width="6.125" style="57" customWidth="1"/>
    <col min="12" max="12" width="9" style="57"/>
    <col min="13" max="13" width="20" style="57" customWidth="1"/>
    <col min="14" max="14" width="19.875" style="57" customWidth="1"/>
    <col min="15" max="16384" width="9" style="57"/>
  </cols>
  <sheetData>
    <row r="1" spans="1:14">
      <c r="A1" s="71" t="s">
        <v>1003</v>
      </c>
    </row>
    <row r="2" spans="1:14" s="59" customFormat="1" ht="30">
      <c r="A2" s="70" t="s">
        <v>1004</v>
      </c>
      <c r="B2" s="70" t="s">
        <v>281</v>
      </c>
      <c r="C2" s="70" t="s">
        <v>1002</v>
      </c>
      <c r="D2" s="70" t="s">
        <v>1001</v>
      </c>
      <c r="E2" s="70" t="s">
        <v>789</v>
      </c>
      <c r="F2" s="70" t="s">
        <v>1000</v>
      </c>
      <c r="G2" s="70" t="s">
        <v>788</v>
      </c>
      <c r="H2" s="70" t="s">
        <v>999</v>
      </c>
      <c r="I2" s="70" t="s">
        <v>787</v>
      </c>
      <c r="J2" s="70" t="s">
        <v>998</v>
      </c>
      <c r="K2" s="70" t="s">
        <v>786</v>
      </c>
      <c r="M2" s="69" t="s">
        <v>785</v>
      </c>
      <c r="N2" s="68" t="s">
        <v>784</v>
      </c>
    </row>
    <row r="3" spans="1:14">
      <c r="A3" s="58">
        <v>1</v>
      </c>
      <c r="B3" s="67" t="s">
        <v>783</v>
      </c>
      <c r="C3" s="58" t="s">
        <v>641</v>
      </c>
      <c r="D3" s="58">
        <v>1</v>
      </c>
      <c r="E3" s="58" t="s">
        <v>4</v>
      </c>
      <c r="F3" s="58">
        <v>3</v>
      </c>
      <c r="G3" s="58" t="s">
        <v>634</v>
      </c>
      <c r="H3" s="58">
        <v>4</v>
      </c>
      <c r="I3" s="58" t="s">
        <v>294</v>
      </c>
      <c r="M3" s="66" t="s">
        <v>782</v>
      </c>
      <c r="N3" s="66" t="s">
        <v>781</v>
      </c>
    </row>
    <row r="4" spans="1:14">
      <c r="A4" s="58">
        <v>2</v>
      </c>
      <c r="B4" s="67" t="s">
        <v>780</v>
      </c>
      <c r="C4" s="58" t="s">
        <v>641</v>
      </c>
      <c r="D4" s="58">
        <v>1</v>
      </c>
      <c r="E4" s="58" t="s">
        <v>4</v>
      </c>
      <c r="F4" s="58">
        <v>3</v>
      </c>
      <c r="G4" s="58" t="s">
        <v>634</v>
      </c>
      <c r="H4" s="58">
        <v>4</v>
      </c>
      <c r="I4" s="58" t="s">
        <v>294</v>
      </c>
      <c r="M4" s="65" t="s">
        <v>779</v>
      </c>
      <c r="N4" s="65" t="s">
        <v>778</v>
      </c>
    </row>
    <row r="5" spans="1:14">
      <c r="A5" s="58">
        <v>3</v>
      </c>
      <c r="B5" s="59" t="s">
        <v>777</v>
      </c>
      <c r="C5" s="58" t="s">
        <v>641</v>
      </c>
      <c r="D5" s="58">
        <v>1</v>
      </c>
      <c r="E5" s="58" t="s">
        <v>4</v>
      </c>
      <c r="F5" s="58">
        <v>3</v>
      </c>
      <c r="G5" s="58" t="s">
        <v>634</v>
      </c>
      <c r="H5" s="58">
        <v>4</v>
      </c>
      <c r="I5" s="58" t="s">
        <v>294</v>
      </c>
      <c r="M5" s="66" t="s">
        <v>776</v>
      </c>
      <c r="N5" s="66" t="s">
        <v>775</v>
      </c>
    </row>
    <row r="6" spans="1:14">
      <c r="A6" s="58">
        <v>4</v>
      </c>
      <c r="B6" s="59" t="s">
        <v>774</v>
      </c>
      <c r="C6" s="58" t="s">
        <v>656</v>
      </c>
      <c r="D6" s="58">
        <v>2</v>
      </c>
      <c r="E6" s="58" t="s">
        <v>4</v>
      </c>
      <c r="M6" s="65" t="s">
        <v>773</v>
      </c>
      <c r="N6" s="65" t="s">
        <v>772</v>
      </c>
    </row>
    <row r="7" spans="1:14">
      <c r="A7" s="58">
        <v>5</v>
      </c>
      <c r="B7" s="59" t="s">
        <v>771</v>
      </c>
      <c r="C7" s="58" t="s">
        <v>641</v>
      </c>
      <c r="D7" s="58">
        <v>1</v>
      </c>
      <c r="E7" s="58" t="s">
        <v>4</v>
      </c>
      <c r="F7" s="58">
        <v>5</v>
      </c>
      <c r="G7" s="58" t="s">
        <v>770</v>
      </c>
      <c r="M7" s="66" t="s">
        <v>769</v>
      </c>
      <c r="N7" s="66" t="s">
        <v>768</v>
      </c>
    </row>
    <row r="8" spans="1:14">
      <c r="A8" s="58">
        <v>6</v>
      </c>
      <c r="B8" s="59" t="s">
        <v>767</v>
      </c>
      <c r="C8" s="58" t="s">
        <v>641</v>
      </c>
      <c r="D8" s="58">
        <v>6</v>
      </c>
      <c r="E8" s="58" t="s">
        <v>4</v>
      </c>
      <c r="M8" s="65" t="s">
        <v>766</v>
      </c>
      <c r="N8" s="65" t="s">
        <v>765</v>
      </c>
    </row>
    <row r="9" spans="1:14">
      <c r="A9" s="58">
        <v>7</v>
      </c>
      <c r="B9" s="59" t="s">
        <v>764</v>
      </c>
      <c r="C9" s="58" t="s">
        <v>641</v>
      </c>
      <c r="D9" s="58">
        <v>7</v>
      </c>
      <c r="E9" s="58" t="s">
        <v>22</v>
      </c>
      <c r="M9" s="66" t="s">
        <v>763</v>
      </c>
      <c r="N9" s="66" t="s">
        <v>762</v>
      </c>
    </row>
    <row r="10" spans="1:14">
      <c r="A10" s="58">
        <v>8</v>
      </c>
      <c r="B10" s="59" t="s">
        <v>761</v>
      </c>
      <c r="C10" s="58" t="s">
        <v>656</v>
      </c>
      <c r="D10" s="58">
        <v>8</v>
      </c>
      <c r="E10" s="58" t="s">
        <v>4</v>
      </c>
      <c r="F10" s="58">
        <v>9</v>
      </c>
      <c r="G10" s="58" t="s">
        <v>22</v>
      </c>
      <c r="M10" s="65" t="s">
        <v>760</v>
      </c>
      <c r="N10" s="65" t="s">
        <v>759</v>
      </c>
    </row>
    <row r="11" spans="1:14">
      <c r="A11" s="58">
        <v>9</v>
      </c>
      <c r="B11" s="59" t="s">
        <v>758</v>
      </c>
      <c r="C11" s="58" t="s">
        <v>641</v>
      </c>
      <c r="D11" s="58">
        <v>10</v>
      </c>
      <c r="E11" s="58" t="s">
        <v>22</v>
      </c>
      <c r="M11" s="66" t="s">
        <v>757</v>
      </c>
      <c r="N11" s="66" t="s">
        <v>756</v>
      </c>
    </row>
    <row r="12" spans="1:14">
      <c r="A12" s="58">
        <v>10</v>
      </c>
      <c r="B12" s="59" t="s">
        <v>755</v>
      </c>
      <c r="C12" s="58" t="s">
        <v>641</v>
      </c>
      <c r="D12" s="58">
        <v>11</v>
      </c>
      <c r="E12" s="58" t="s">
        <v>4</v>
      </c>
      <c r="F12" s="58">
        <v>12</v>
      </c>
      <c r="G12" s="58" t="s">
        <v>634</v>
      </c>
      <c r="M12" s="65" t="s">
        <v>754</v>
      </c>
      <c r="N12" s="65"/>
    </row>
    <row r="13" spans="1:14">
      <c r="A13" s="58">
        <v>11</v>
      </c>
      <c r="B13" s="59" t="s">
        <v>753</v>
      </c>
      <c r="C13" s="58" t="s">
        <v>641</v>
      </c>
      <c r="D13" s="58">
        <v>11</v>
      </c>
      <c r="E13" s="58" t="s">
        <v>4</v>
      </c>
      <c r="F13" s="58">
        <v>12</v>
      </c>
      <c r="G13" s="58" t="s">
        <v>634</v>
      </c>
    </row>
    <row r="14" spans="1:14">
      <c r="A14" s="58">
        <v>12</v>
      </c>
      <c r="B14" s="59" t="s">
        <v>752</v>
      </c>
      <c r="C14" s="58" t="s">
        <v>641</v>
      </c>
      <c r="D14" s="58">
        <v>13</v>
      </c>
      <c r="E14" s="58" t="s">
        <v>4</v>
      </c>
      <c r="F14" s="58">
        <v>14</v>
      </c>
      <c r="G14" s="58" t="s">
        <v>634</v>
      </c>
    </row>
    <row r="15" spans="1:14">
      <c r="A15" s="58">
        <v>13</v>
      </c>
      <c r="B15" s="59" t="s">
        <v>751</v>
      </c>
      <c r="C15" s="58" t="s">
        <v>641</v>
      </c>
      <c r="D15" s="58">
        <v>15</v>
      </c>
      <c r="E15" s="58" t="s">
        <v>22</v>
      </c>
    </row>
    <row r="16" spans="1:14">
      <c r="A16" s="58">
        <v>14</v>
      </c>
      <c r="B16" s="59" t="s">
        <v>750</v>
      </c>
      <c r="C16" s="58" t="s">
        <v>749</v>
      </c>
      <c r="D16" s="58">
        <v>16</v>
      </c>
      <c r="E16" s="58" t="s">
        <v>4</v>
      </c>
      <c r="F16" s="58">
        <v>17</v>
      </c>
      <c r="G16" s="58" t="s">
        <v>634</v>
      </c>
    </row>
    <row r="17" spans="1:11">
      <c r="A17" s="58">
        <v>15</v>
      </c>
      <c r="B17" s="59" t="s">
        <v>748</v>
      </c>
      <c r="C17" s="58" t="s">
        <v>741</v>
      </c>
      <c r="D17" s="58">
        <v>18</v>
      </c>
      <c r="E17" s="58" t="s">
        <v>4</v>
      </c>
      <c r="F17" s="58">
        <v>20</v>
      </c>
      <c r="G17" s="58" t="s">
        <v>49</v>
      </c>
      <c r="H17" s="58">
        <v>21</v>
      </c>
      <c r="I17" s="58" t="s">
        <v>53</v>
      </c>
    </row>
    <row r="18" spans="1:11">
      <c r="A18" s="58">
        <v>16</v>
      </c>
      <c r="B18" s="59" t="s">
        <v>747</v>
      </c>
      <c r="C18" s="58" t="s">
        <v>741</v>
      </c>
      <c r="D18" s="58">
        <v>18</v>
      </c>
      <c r="E18" s="58" t="s">
        <v>4</v>
      </c>
    </row>
    <row r="19" spans="1:11">
      <c r="A19" s="58">
        <v>17</v>
      </c>
      <c r="B19" s="59" t="s">
        <v>746</v>
      </c>
      <c r="C19" s="58" t="s">
        <v>741</v>
      </c>
      <c r="D19" s="58">
        <v>18</v>
      </c>
      <c r="E19" s="58" t="s">
        <v>4</v>
      </c>
      <c r="F19" s="58">
        <v>19</v>
      </c>
      <c r="G19" s="58" t="s">
        <v>22</v>
      </c>
      <c r="H19" s="58">
        <v>20</v>
      </c>
      <c r="I19" s="58" t="s">
        <v>49</v>
      </c>
      <c r="J19" s="57">
        <v>21</v>
      </c>
      <c r="K19" s="57" t="s">
        <v>53</v>
      </c>
    </row>
    <row r="20" spans="1:11">
      <c r="A20" s="58">
        <v>18</v>
      </c>
      <c r="B20" s="59" t="s">
        <v>745</v>
      </c>
      <c r="C20" s="58" t="s">
        <v>744</v>
      </c>
      <c r="D20" s="58">
        <v>18</v>
      </c>
      <c r="E20" s="58" t="s">
        <v>4</v>
      </c>
      <c r="F20" s="58">
        <v>22</v>
      </c>
      <c r="G20" s="58" t="s">
        <v>22</v>
      </c>
    </row>
    <row r="21" spans="1:11">
      <c r="A21" s="58">
        <v>19</v>
      </c>
      <c r="B21" s="59" t="s">
        <v>743</v>
      </c>
      <c r="C21" s="58" t="s">
        <v>741</v>
      </c>
      <c r="D21" s="58">
        <v>18</v>
      </c>
      <c r="E21" s="58" t="s">
        <v>4</v>
      </c>
      <c r="F21" s="58">
        <v>19</v>
      </c>
      <c r="G21" s="58" t="s">
        <v>22</v>
      </c>
    </row>
    <row r="22" spans="1:11">
      <c r="A22" s="58">
        <v>20</v>
      </c>
      <c r="B22" s="59" t="s">
        <v>742</v>
      </c>
      <c r="C22" s="58" t="s">
        <v>741</v>
      </c>
      <c r="D22" s="58">
        <v>18</v>
      </c>
      <c r="E22" s="58" t="s">
        <v>4</v>
      </c>
      <c r="F22" s="58">
        <v>19</v>
      </c>
      <c r="G22" s="58" t="s">
        <v>22</v>
      </c>
    </row>
    <row r="23" spans="1:11">
      <c r="A23" s="58">
        <v>21</v>
      </c>
      <c r="B23" s="59" t="s">
        <v>740</v>
      </c>
      <c r="C23" s="58" t="s">
        <v>673</v>
      </c>
      <c r="D23" s="58">
        <v>24</v>
      </c>
      <c r="E23" s="58" t="s">
        <v>4</v>
      </c>
    </row>
    <row r="24" spans="1:11">
      <c r="A24" s="58">
        <v>22</v>
      </c>
      <c r="B24" s="59" t="s">
        <v>739</v>
      </c>
      <c r="C24" s="58" t="s">
        <v>673</v>
      </c>
      <c r="D24" s="58">
        <v>24</v>
      </c>
      <c r="E24" s="58" t="s">
        <v>4</v>
      </c>
    </row>
    <row r="25" spans="1:11">
      <c r="A25" s="58">
        <v>23</v>
      </c>
      <c r="B25" s="59" t="s">
        <v>738</v>
      </c>
      <c r="C25" s="58" t="s">
        <v>722</v>
      </c>
      <c r="D25" s="58">
        <v>24</v>
      </c>
      <c r="E25" s="58" t="s">
        <v>4</v>
      </c>
      <c r="F25" s="58">
        <v>25</v>
      </c>
      <c r="G25" s="58" t="s">
        <v>67</v>
      </c>
    </row>
    <row r="26" spans="1:11">
      <c r="A26" s="58">
        <v>24</v>
      </c>
      <c r="B26" s="59" t="s">
        <v>737</v>
      </c>
      <c r="C26" s="58" t="s">
        <v>722</v>
      </c>
      <c r="D26" s="58">
        <v>24</v>
      </c>
      <c r="E26" s="58" t="s">
        <v>4</v>
      </c>
      <c r="F26" s="58">
        <v>25</v>
      </c>
      <c r="G26" s="58" t="s">
        <v>67</v>
      </c>
    </row>
    <row r="27" spans="1:11">
      <c r="A27" s="58">
        <v>25</v>
      </c>
      <c r="B27" s="59" t="s">
        <v>736</v>
      </c>
      <c r="C27" s="58" t="s">
        <v>722</v>
      </c>
      <c r="D27" s="58">
        <v>24</v>
      </c>
      <c r="E27" s="58" t="s">
        <v>4</v>
      </c>
      <c r="F27" s="58">
        <v>25</v>
      </c>
      <c r="G27" s="58" t="s">
        <v>67</v>
      </c>
    </row>
    <row r="28" spans="1:11">
      <c r="A28" s="58">
        <v>26</v>
      </c>
      <c r="B28" s="59" t="s">
        <v>735</v>
      </c>
      <c r="C28" s="58" t="s">
        <v>722</v>
      </c>
      <c r="D28" s="58">
        <v>26</v>
      </c>
      <c r="E28" s="58" t="s">
        <v>4</v>
      </c>
      <c r="F28" s="58">
        <v>27</v>
      </c>
      <c r="G28" s="58" t="s">
        <v>67</v>
      </c>
      <c r="H28" s="58">
        <v>28</v>
      </c>
      <c r="I28" s="58" t="s">
        <v>100</v>
      </c>
    </row>
    <row r="29" spans="1:11" ht="30">
      <c r="A29" s="58">
        <v>27</v>
      </c>
      <c r="B29" s="59" t="s">
        <v>734</v>
      </c>
      <c r="C29" s="58" t="s">
        <v>722</v>
      </c>
      <c r="D29" s="58">
        <v>26</v>
      </c>
      <c r="E29" s="58" t="s">
        <v>4</v>
      </c>
      <c r="F29" s="58">
        <v>27</v>
      </c>
      <c r="G29" s="58" t="s">
        <v>67</v>
      </c>
      <c r="H29" s="58">
        <v>28</v>
      </c>
      <c r="I29" s="58" t="s">
        <v>100</v>
      </c>
    </row>
    <row r="30" spans="1:11">
      <c r="A30" s="58">
        <v>28</v>
      </c>
      <c r="B30" s="59" t="s">
        <v>733</v>
      </c>
      <c r="C30" s="58" t="s">
        <v>722</v>
      </c>
      <c r="D30" s="58">
        <v>26</v>
      </c>
      <c r="E30" s="58" t="s">
        <v>4</v>
      </c>
      <c r="F30" s="58">
        <v>27</v>
      </c>
      <c r="G30" s="58" t="s">
        <v>67</v>
      </c>
    </row>
    <row r="31" spans="1:11" ht="30">
      <c r="A31" s="58">
        <v>29</v>
      </c>
      <c r="B31" s="59" t="s">
        <v>732</v>
      </c>
      <c r="C31" s="58" t="s">
        <v>722</v>
      </c>
      <c r="D31" s="58">
        <v>26</v>
      </c>
      <c r="E31" s="58" t="s">
        <v>4</v>
      </c>
      <c r="F31" s="58">
        <v>27</v>
      </c>
      <c r="G31" s="58" t="s">
        <v>67</v>
      </c>
    </row>
    <row r="32" spans="1:11">
      <c r="A32" s="58">
        <v>30</v>
      </c>
      <c r="B32" s="59" t="s">
        <v>731</v>
      </c>
      <c r="C32" s="58" t="s">
        <v>722</v>
      </c>
      <c r="D32" s="58">
        <v>26</v>
      </c>
      <c r="E32" s="58" t="s">
        <v>4</v>
      </c>
      <c r="F32" s="58">
        <v>27</v>
      </c>
      <c r="G32" s="58" t="s">
        <v>67</v>
      </c>
    </row>
    <row r="33" spans="1:9" ht="30">
      <c r="A33" s="58">
        <v>31</v>
      </c>
      <c r="B33" s="59" t="s">
        <v>730</v>
      </c>
      <c r="C33" s="58" t="s">
        <v>722</v>
      </c>
      <c r="D33" s="58">
        <v>26</v>
      </c>
      <c r="E33" s="58" t="s">
        <v>4</v>
      </c>
      <c r="F33" s="58">
        <v>27</v>
      </c>
      <c r="G33" s="58" t="s">
        <v>67</v>
      </c>
    </row>
    <row r="34" spans="1:9">
      <c r="A34" s="58">
        <v>32</v>
      </c>
      <c r="B34" s="59" t="s">
        <v>729</v>
      </c>
      <c r="C34" s="58" t="s">
        <v>722</v>
      </c>
      <c r="D34" s="58">
        <v>26</v>
      </c>
      <c r="E34" s="58" t="s">
        <v>4</v>
      </c>
      <c r="F34" s="58">
        <v>27</v>
      </c>
      <c r="G34" s="58" t="s">
        <v>67</v>
      </c>
    </row>
    <row r="35" spans="1:9">
      <c r="A35" s="58">
        <v>33</v>
      </c>
      <c r="B35" s="59" t="s">
        <v>726</v>
      </c>
      <c r="C35" s="58" t="s">
        <v>722</v>
      </c>
      <c r="D35" s="58">
        <v>26</v>
      </c>
      <c r="E35" s="58" t="s">
        <v>4</v>
      </c>
      <c r="F35" s="58">
        <v>27</v>
      </c>
      <c r="G35" s="58" t="s">
        <v>67</v>
      </c>
    </row>
    <row r="36" spans="1:9">
      <c r="A36" s="58">
        <v>34</v>
      </c>
      <c r="B36" s="59" t="s">
        <v>728</v>
      </c>
      <c r="C36" s="58" t="s">
        <v>722</v>
      </c>
      <c r="D36" s="58">
        <v>26</v>
      </c>
      <c r="E36" s="58" t="s">
        <v>4</v>
      </c>
      <c r="F36" s="58">
        <v>27</v>
      </c>
      <c r="G36" s="58" t="s">
        <v>67</v>
      </c>
    </row>
    <row r="37" spans="1:9">
      <c r="A37" s="58">
        <v>35</v>
      </c>
      <c r="B37" s="59" t="s">
        <v>727</v>
      </c>
      <c r="C37" s="58" t="s">
        <v>722</v>
      </c>
      <c r="D37" s="58">
        <v>26</v>
      </c>
      <c r="E37" s="58" t="s">
        <v>4</v>
      </c>
      <c r="F37" s="58">
        <v>27</v>
      </c>
      <c r="G37" s="58" t="s">
        <v>67</v>
      </c>
    </row>
    <row r="38" spans="1:9">
      <c r="A38" s="58">
        <v>36</v>
      </c>
      <c r="B38" s="59" t="s">
        <v>726</v>
      </c>
      <c r="C38" s="58" t="s">
        <v>722</v>
      </c>
      <c r="D38" s="58">
        <v>26</v>
      </c>
      <c r="E38" s="58" t="s">
        <v>4</v>
      </c>
      <c r="F38" s="58">
        <v>27</v>
      </c>
      <c r="G38" s="58" t="s">
        <v>67</v>
      </c>
    </row>
    <row r="39" spans="1:9">
      <c r="A39" s="58">
        <v>37</v>
      </c>
      <c r="B39" s="59" t="s">
        <v>725</v>
      </c>
      <c r="C39" s="58" t="s">
        <v>722</v>
      </c>
      <c r="D39" s="58">
        <v>26</v>
      </c>
      <c r="E39" s="58" t="s">
        <v>4</v>
      </c>
      <c r="F39" s="58">
        <v>27</v>
      </c>
      <c r="G39" s="58" t="s">
        <v>67</v>
      </c>
    </row>
    <row r="40" spans="1:9" ht="30">
      <c r="A40" s="58">
        <v>38</v>
      </c>
      <c r="B40" s="59" t="s">
        <v>724</v>
      </c>
      <c r="C40" s="58" t="s">
        <v>722</v>
      </c>
      <c r="D40" s="58">
        <v>26</v>
      </c>
      <c r="E40" s="58" t="s">
        <v>4</v>
      </c>
      <c r="F40" s="58">
        <v>27</v>
      </c>
      <c r="G40" s="58" t="s">
        <v>67</v>
      </c>
    </row>
    <row r="41" spans="1:9">
      <c r="A41" s="58">
        <v>39</v>
      </c>
      <c r="B41" s="59" t="s">
        <v>721</v>
      </c>
      <c r="C41" s="58" t="s">
        <v>722</v>
      </c>
      <c r="D41" s="58">
        <v>29</v>
      </c>
      <c r="E41" s="58" t="s">
        <v>4</v>
      </c>
      <c r="F41" s="58">
        <v>30</v>
      </c>
      <c r="G41" s="58" t="s">
        <v>53</v>
      </c>
    </row>
    <row r="42" spans="1:9">
      <c r="A42" s="58">
        <v>40</v>
      </c>
      <c r="B42" s="59" t="s">
        <v>720</v>
      </c>
      <c r="C42" s="58" t="s">
        <v>722</v>
      </c>
      <c r="D42" s="58">
        <v>29</v>
      </c>
      <c r="E42" s="58" t="s">
        <v>4</v>
      </c>
      <c r="F42" s="58">
        <v>30</v>
      </c>
      <c r="G42" s="58" t="s">
        <v>53</v>
      </c>
    </row>
    <row r="43" spans="1:9">
      <c r="A43" s="58">
        <v>41</v>
      </c>
      <c r="B43" s="59" t="s">
        <v>723</v>
      </c>
      <c r="C43" s="58" t="s">
        <v>722</v>
      </c>
      <c r="D43" s="58">
        <v>29</v>
      </c>
      <c r="E43" s="58" t="s">
        <v>4</v>
      </c>
      <c r="F43" s="58">
        <v>30</v>
      </c>
      <c r="G43" s="58" t="s">
        <v>53</v>
      </c>
    </row>
    <row r="44" spans="1:9">
      <c r="A44" s="58">
        <v>42</v>
      </c>
      <c r="B44" s="59" t="s">
        <v>721</v>
      </c>
      <c r="C44" s="58" t="s">
        <v>718</v>
      </c>
      <c r="D44" s="58">
        <v>31</v>
      </c>
      <c r="E44" s="58" t="s">
        <v>4</v>
      </c>
      <c r="F44" s="58">
        <v>33</v>
      </c>
      <c r="G44" s="58" t="s">
        <v>49</v>
      </c>
    </row>
    <row r="45" spans="1:9">
      <c r="A45" s="58">
        <v>43</v>
      </c>
      <c r="B45" s="59" t="s">
        <v>720</v>
      </c>
      <c r="C45" s="58" t="s">
        <v>718</v>
      </c>
      <c r="D45" s="58">
        <v>31</v>
      </c>
      <c r="E45" s="58" t="s">
        <v>4</v>
      </c>
      <c r="F45" s="58">
        <v>33</v>
      </c>
      <c r="G45" s="58" t="s">
        <v>49</v>
      </c>
    </row>
    <row r="46" spans="1:9">
      <c r="A46" s="58">
        <v>44</v>
      </c>
      <c r="B46" s="59" t="s">
        <v>719</v>
      </c>
      <c r="C46" s="58" t="s">
        <v>718</v>
      </c>
      <c r="D46" s="58">
        <v>31</v>
      </c>
      <c r="E46" s="58" t="s">
        <v>4</v>
      </c>
      <c r="F46" s="58">
        <v>33</v>
      </c>
      <c r="G46" s="58" t="s">
        <v>49</v>
      </c>
    </row>
    <row r="47" spans="1:9">
      <c r="A47" s="58">
        <v>45</v>
      </c>
      <c r="B47" s="59" t="s">
        <v>717</v>
      </c>
      <c r="C47" s="58" t="s">
        <v>672</v>
      </c>
      <c r="D47" s="58">
        <v>32</v>
      </c>
      <c r="E47" s="58" t="s">
        <v>4</v>
      </c>
      <c r="F47" s="58">
        <v>36</v>
      </c>
      <c r="G47" s="58" t="s">
        <v>135</v>
      </c>
    </row>
    <row r="48" spans="1:9" ht="30">
      <c r="A48" s="58">
        <v>46</v>
      </c>
      <c r="B48" s="59" t="s">
        <v>716</v>
      </c>
      <c r="C48" s="58" t="s">
        <v>714</v>
      </c>
      <c r="D48" s="58">
        <v>37</v>
      </c>
      <c r="E48" s="58" t="s">
        <v>49</v>
      </c>
      <c r="F48" s="58">
        <v>41</v>
      </c>
      <c r="G48" s="58" t="s">
        <v>135</v>
      </c>
      <c r="H48" s="58">
        <v>115</v>
      </c>
      <c r="I48" s="58" t="s">
        <v>4</v>
      </c>
    </row>
    <row r="49" spans="1:9" ht="30">
      <c r="A49" s="58">
        <v>47</v>
      </c>
      <c r="B49" s="59" t="s">
        <v>715</v>
      </c>
      <c r="C49" s="58" t="s">
        <v>714</v>
      </c>
      <c r="D49" s="58">
        <v>37</v>
      </c>
      <c r="E49" s="58" t="s">
        <v>49</v>
      </c>
      <c r="F49" s="58">
        <v>41</v>
      </c>
      <c r="G49" s="58" t="s">
        <v>135</v>
      </c>
      <c r="H49" s="58">
        <v>115</v>
      </c>
      <c r="I49" s="58" t="s">
        <v>4</v>
      </c>
    </row>
    <row r="50" spans="1:9">
      <c r="A50" s="58">
        <v>48</v>
      </c>
      <c r="B50" s="59" t="s">
        <v>713</v>
      </c>
      <c r="C50" s="58" t="s">
        <v>712</v>
      </c>
      <c r="D50" s="58">
        <v>38</v>
      </c>
      <c r="E50" s="58" t="s">
        <v>49</v>
      </c>
    </row>
    <row r="51" spans="1:9">
      <c r="A51" s="60">
        <v>49</v>
      </c>
      <c r="B51" s="61" t="s">
        <v>711</v>
      </c>
      <c r="C51" s="60" t="s">
        <v>707</v>
      </c>
      <c r="D51" s="60">
        <v>39</v>
      </c>
      <c r="E51" s="60" t="s">
        <v>135</v>
      </c>
    </row>
    <row r="52" spans="1:9">
      <c r="A52" s="60">
        <v>50</v>
      </c>
      <c r="B52" s="61" t="s">
        <v>710</v>
      </c>
      <c r="C52" s="60" t="s">
        <v>707</v>
      </c>
      <c r="D52" s="60">
        <v>39</v>
      </c>
      <c r="E52" s="60" t="s">
        <v>135</v>
      </c>
    </row>
    <row r="53" spans="1:9">
      <c r="A53" s="60">
        <v>51</v>
      </c>
      <c r="B53" s="61" t="s">
        <v>709</v>
      </c>
      <c r="C53" s="60" t="s">
        <v>707</v>
      </c>
      <c r="D53" s="60">
        <v>39</v>
      </c>
      <c r="E53" s="60" t="s">
        <v>135</v>
      </c>
    </row>
    <row r="54" spans="1:9" ht="45">
      <c r="A54" s="60">
        <v>52</v>
      </c>
      <c r="B54" s="61" t="s">
        <v>708</v>
      </c>
      <c r="C54" s="60" t="s">
        <v>707</v>
      </c>
      <c r="D54" s="60">
        <v>39</v>
      </c>
      <c r="E54" s="60" t="s">
        <v>135</v>
      </c>
    </row>
    <row r="55" spans="1:9" s="64" customFormat="1">
      <c r="A55" s="60">
        <v>53</v>
      </c>
      <c r="B55" s="61" t="s">
        <v>706</v>
      </c>
      <c r="C55" s="60" t="s">
        <v>705</v>
      </c>
      <c r="D55" s="60">
        <v>39</v>
      </c>
      <c r="E55" s="60" t="s">
        <v>135</v>
      </c>
      <c r="F55" s="60"/>
      <c r="G55" s="60"/>
      <c r="H55" s="60"/>
      <c r="I55" s="60"/>
    </row>
    <row r="56" spans="1:9" s="64" customFormat="1">
      <c r="A56" s="60">
        <v>54</v>
      </c>
      <c r="B56" s="61" t="s">
        <v>704</v>
      </c>
      <c r="C56" s="60" t="s">
        <v>703</v>
      </c>
      <c r="D56" s="60">
        <v>40</v>
      </c>
      <c r="E56" s="60" t="s">
        <v>135</v>
      </c>
      <c r="F56" s="60">
        <v>48</v>
      </c>
      <c r="G56" s="60" t="s">
        <v>4</v>
      </c>
      <c r="H56" s="60">
        <v>49</v>
      </c>
      <c r="I56" s="60" t="s">
        <v>135</v>
      </c>
    </row>
    <row r="57" spans="1:9">
      <c r="A57" s="60">
        <v>55</v>
      </c>
      <c r="B57" s="61" t="s">
        <v>702</v>
      </c>
      <c r="C57" s="58" t="s">
        <v>672</v>
      </c>
      <c r="D57" s="58">
        <v>42</v>
      </c>
      <c r="E57" s="58" t="s">
        <v>135</v>
      </c>
    </row>
    <row r="58" spans="1:9">
      <c r="A58" s="60">
        <v>56</v>
      </c>
      <c r="B58" s="61" t="s">
        <v>701</v>
      </c>
      <c r="C58" s="58" t="s">
        <v>673</v>
      </c>
      <c r="D58" s="58">
        <v>43</v>
      </c>
      <c r="E58" s="58" t="s">
        <v>4</v>
      </c>
    </row>
    <row r="59" spans="1:9">
      <c r="A59" s="60">
        <v>57</v>
      </c>
      <c r="B59" s="61" t="s">
        <v>700</v>
      </c>
      <c r="C59" s="58" t="s">
        <v>699</v>
      </c>
      <c r="D59" s="58">
        <v>44</v>
      </c>
      <c r="E59" s="58" t="s">
        <v>135</v>
      </c>
      <c r="F59" s="58">
        <v>45</v>
      </c>
      <c r="G59" s="58" t="s">
        <v>4</v>
      </c>
    </row>
    <row r="60" spans="1:9">
      <c r="A60" s="60">
        <v>58</v>
      </c>
      <c r="B60" s="61" t="s">
        <v>698</v>
      </c>
      <c r="C60" s="58" t="s">
        <v>672</v>
      </c>
      <c r="D60" s="58">
        <v>46</v>
      </c>
      <c r="E60" s="58" t="s">
        <v>4</v>
      </c>
    </row>
    <row r="61" spans="1:9">
      <c r="A61" s="60">
        <v>59</v>
      </c>
      <c r="B61" s="61" t="s">
        <v>697</v>
      </c>
      <c r="C61" s="58" t="s">
        <v>672</v>
      </c>
      <c r="D61" s="58">
        <v>47</v>
      </c>
      <c r="E61" s="58" t="s">
        <v>4</v>
      </c>
    </row>
    <row r="62" spans="1:9">
      <c r="A62" s="60">
        <v>60</v>
      </c>
      <c r="B62" s="61" t="s">
        <v>696</v>
      </c>
      <c r="C62" s="58" t="s">
        <v>673</v>
      </c>
      <c r="D62" s="58">
        <v>50</v>
      </c>
      <c r="E62" s="58" t="s">
        <v>4</v>
      </c>
    </row>
    <row r="63" spans="1:9">
      <c r="A63" s="60">
        <v>61</v>
      </c>
      <c r="B63" s="61" t="s">
        <v>695</v>
      </c>
      <c r="C63" s="58" t="s">
        <v>693</v>
      </c>
      <c r="D63" s="58">
        <v>51</v>
      </c>
      <c r="E63" s="58" t="s">
        <v>4</v>
      </c>
      <c r="F63" s="58">
        <v>52</v>
      </c>
      <c r="G63" s="58" t="s">
        <v>100</v>
      </c>
    </row>
    <row r="64" spans="1:9">
      <c r="A64" s="60">
        <v>62</v>
      </c>
      <c r="B64" s="61" t="s">
        <v>694</v>
      </c>
      <c r="C64" s="58" t="s">
        <v>693</v>
      </c>
      <c r="D64" s="58">
        <v>53</v>
      </c>
      <c r="E64" s="58" t="s">
        <v>631</v>
      </c>
    </row>
    <row r="65" spans="1:9">
      <c r="A65" s="60">
        <v>63</v>
      </c>
      <c r="B65" s="61" t="s">
        <v>692</v>
      </c>
      <c r="C65" s="58" t="s">
        <v>641</v>
      </c>
      <c r="D65" s="58">
        <v>54</v>
      </c>
      <c r="E65" s="58" t="s">
        <v>4</v>
      </c>
      <c r="F65" s="58">
        <v>55</v>
      </c>
      <c r="G65" s="58" t="s">
        <v>22</v>
      </c>
    </row>
    <row r="66" spans="1:9">
      <c r="A66" s="60">
        <v>64</v>
      </c>
      <c r="B66" s="61" t="s">
        <v>691</v>
      </c>
      <c r="C66" s="58" t="s">
        <v>641</v>
      </c>
      <c r="D66" s="58">
        <v>56</v>
      </c>
      <c r="E66" s="58" t="s">
        <v>106</v>
      </c>
    </row>
    <row r="67" spans="1:9">
      <c r="A67" s="60">
        <v>65</v>
      </c>
      <c r="B67" s="61" t="s">
        <v>690</v>
      </c>
      <c r="C67" s="58" t="s">
        <v>641</v>
      </c>
      <c r="D67" s="58">
        <v>57</v>
      </c>
      <c r="E67" s="58" t="s">
        <v>4</v>
      </c>
      <c r="F67" s="58">
        <v>58</v>
      </c>
      <c r="G67" s="58" t="s">
        <v>620</v>
      </c>
    </row>
    <row r="68" spans="1:9">
      <c r="A68" s="60">
        <v>66</v>
      </c>
      <c r="B68" s="61" t="s">
        <v>689</v>
      </c>
      <c r="C68" s="58" t="s">
        <v>665</v>
      </c>
      <c r="D68" s="58">
        <v>59</v>
      </c>
      <c r="E68" s="58" t="s">
        <v>4</v>
      </c>
      <c r="F68" s="58">
        <v>60</v>
      </c>
      <c r="G68" s="58" t="s">
        <v>194</v>
      </c>
    </row>
    <row r="69" spans="1:9">
      <c r="A69" s="60">
        <v>67</v>
      </c>
      <c r="B69" s="61" t="s">
        <v>688</v>
      </c>
      <c r="C69" s="58" t="s">
        <v>665</v>
      </c>
      <c r="D69" s="58">
        <v>61</v>
      </c>
      <c r="E69" s="58" t="s">
        <v>4</v>
      </c>
      <c r="F69" s="58">
        <v>62</v>
      </c>
      <c r="G69" s="58" t="s">
        <v>687</v>
      </c>
      <c r="H69" s="58">
        <v>67</v>
      </c>
      <c r="I69" s="58" t="s">
        <v>49</v>
      </c>
    </row>
    <row r="70" spans="1:9">
      <c r="A70" s="60">
        <v>68</v>
      </c>
      <c r="B70" s="61" t="s">
        <v>686</v>
      </c>
      <c r="C70" s="58" t="s">
        <v>665</v>
      </c>
      <c r="D70" s="58">
        <v>63</v>
      </c>
      <c r="E70" s="58" t="s">
        <v>448</v>
      </c>
      <c r="F70" s="58">
        <v>64</v>
      </c>
      <c r="G70" s="58" t="s">
        <v>4</v>
      </c>
    </row>
    <row r="71" spans="1:9">
      <c r="A71" s="60">
        <v>69</v>
      </c>
      <c r="B71" s="61" t="s">
        <v>685</v>
      </c>
      <c r="C71" s="58" t="s">
        <v>665</v>
      </c>
      <c r="D71" s="58">
        <v>65</v>
      </c>
      <c r="E71" s="58" t="s">
        <v>4</v>
      </c>
    </row>
    <row r="72" spans="1:9">
      <c r="A72" s="60">
        <v>70</v>
      </c>
      <c r="B72" s="61" t="s">
        <v>684</v>
      </c>
      <c r="C72" s="58" t="s">
        <v>665</v>
      </c>
      <c r="D72" s="58">
        <v>66</v>
      </c>
      <c r="E72" s="58" t="s">
        <v>4</v>
      </c>
    </row>
    <row r="73" spans="1:9">
      <c r="A73" s="60">
        <v>71</v>
      </c>
      <c r="B73" s="61" t="s">
        <v>683</v>
      </c>
      <c r="C73" s="58" t="s">
        <v>673</v>
      </c>
      <c r="D73" s="58">
        <v>68</v>
      </c>
      <c r="E73" s="58" t="s">
        <v>4</v>
      </c>
    </row>
    <row r="74" spans="1:9">
      <c r="A74" s="60">
        <v>72</v>
      </c>
      <c r="B74" s="61" t="s">
        <v>682</v>
      </c>
      <c r="C74" s="58" t="s">
        <v>673</v>
      </c>
      <c r="D74" s="58">
        <v>70</v>
      </c>
      <c r="E74" s="58" t="s">
        <v>4</v>
      </c>
    </row>
    <row r="75" spans="1:9" ht="28.5">
      <c r="A75" s="60">
        <v>73</v>
      </c>
      <c r="B75" s="63" t="s">
        <v>1007</v>
      </c>
      <c r="C75" s="62" t="s">
        <v>665</v>
      </c>
      <c r="D75" s="58">
        <v>69</v>
      </c>
      <c r="E75" s="62" t="s">
        <v>4</v>
      </c>
    </row>
    <row r="76" spans="1:9">
      <c r="A76" s="60">
        <v>74</v>
      </c>
      <c r="B76" s="61" t="s">
        <v>681</v>
      </c>
      <c r="C76" s="58" t="s">
        <v>665</v>
      </c>
      <c r="D76" s="58">
        <v>71</v>
      </c>
      <c r="E76" s="58" t="s">
        <v>4</v>
      </c>
    </row>
    <row r="77" spans="1:9">
      <c r="A77" s="60">
        <v>75</v>
      </c>
      <c r="B77" s="63" t="s">
        <v>648</v>
      </c>
      <c r="C77" s="62" t="s">
        <v>638</v>
      </c>
      <c r="D77" s="58">
        <v>72</v>
      </c>
      <c r="E77" s="62" t="s">
        <v>304</v>
      </c>
    </row>
    <row r="78" spans="1:9">
      <c r="A78" s="60">
        <v>76</v>
      </c>
      <c r="B78" s="61" t="s">
        <v>680</v>
      </c>
      <c r="C78" s="58" t="s">
        <v>679</v>
      </c>
      <c r="D78" s="58">
        <v>73</v>
      </c>
      <c r="E78" s="58" t="s">
        <v>4</v>
      </c>
      <c r="F78" s="58">
        <v>74</v>
      </c>
      <c r="G78" s="58" t="s">
        <v>4</v>
      </c>
    </row>
    <row r="79" spans="1:9">
      <c r="A79" s="60">
        <v>77</v>
      </c>
      <c r="B79" s="61" t="s">
        <v>678</v>
      </c>
      <c r="C79" s="58" t="s">
        <v>665</v>
      </c>
      <c r="D79" s="58">
        <v>75</v>
      </c>
      <c r="E79" s="58" t="s">
        <v>4</v>
      </c>
    </row>
    <row r="80" spans="1:9">
      <c r="A80" s="60">
        <v>78</v>
      </c>
      <c r="B80" s="61" t="s">
        <v>677</v>
      </c>
      <c r="C80" s="58" t="s">
        <v>665</v>
      </c>
      <c r="D80" s="58">
        <v>76</v>
      </c>
      <c r="E80" s="58" t="s">
        <v>4</v>
      </c>
    </row>
    <row r="81" spans="1:9" ht="30">
      <c r="A81" s="60">
        <v>79</v>
      </c>
      <c r="B81" s="61" t="s">
        <v>676</v>
      </c>
      <c r="C81" s="58" t="s">
        <v>675</v>
      </c>
      <c r="D81" s="58">
        <v>77</v>
      </c>
      <c r="E81" s="58" t="s">
        <v>4</v>
      </c>
    </row>
    <row r="82" spans="1:9">
      <c r="A82" s="60">
        <v>80</v>
      </c>
      <c r="B82" s="61" t="s">
        <v>674</v>
      </c>
      <c r="C82" s="58" t="s">
        <v>673</v>
      </c>
      <c r="D82" s="58">
        <v>78</v>
      </c>
      <c r="E82" s="58" t="s">
        <v>4</v>
      </c>
    </row>
    <row r="83" spans="1:9" ht="30">
      <c r="A83" s="60">
        <v>81</v>
      </c>
      <c r="B83" s="61" t="s">
        <v>790</v>
      </c>
      <c r="C83" s="58" t="s">
        <v>672</v>
      </c>
      <c r="D83" s="58">
        <v>79</v>
      </c>
      <c r="E83" s="58" t="s">
        <v>4</v>
      </c>
    </row>
    <row r="84" spans="1:9" ht="45">
      <c r="A84" s="60">
        <v>82</v>
      </c>
      <c r="B84" s="61" t="s">
        <v>791</v>
      </c>
      <c r="C84" s="58" t="s">
        <v>638</v>
      </c>
      <c r="D84" s="58">
        <v>80</v>
      </c>
      <c r="E84" s="58" t="s">
        <v>4</v>
      </c>
    </row>
    <row r="85" spans="1:9" ht="60">
      <c r="A85" s="60">
        <v>83</v>
      </c>
      <c r="B85" s="61" t="s">
        <v>792</v>
      </c>
      <c r="C85" s="58" t="s">
        <v>656</v>
      </c>
      <c r="D85" s="58">
        <v>81</v>
      </c>
      <c r="E85" s="58" t="s">
        <v>4</v>
      </c>
    </row>
    <row r="86" spans="1:9">
      <c r="A86" s="60">
        <v>84</v>
      </c>
      <c r="B86" s="61" t="s">
        <v>794</v>
      </c>
      <c r="C86" s="58" t="s">
        <v>656</v>
      </c>
      <c r="D86" s="58">
        <v>82</v>
      </c>
      <c r="E86" s="58" t="s">
        <v>448</v>
      </c>
    </row>
    <row r="87" spans="1:9">
      <c r="A87" s="60">
        <v>85</v>
      </c>
      <c r="B87" s="61" t="s">
        <v>671</v>
      </c>
      <c r="C87" s="58" t="s">
        <v>670</v>
      </c>
      <c r="D87" s="58">
        <v>83</v>
      </c>
      <c r="E87" s="58" t="s">
        <v>53</v>
      </c>
      <c r="F87" s="58">
        <v>84</v>
      </c>
      <c r="G87" s="58" t="s">
        <v>22</v>
      </c>
      <c r="H87" s="58">
        <v>85</v>
      </c>
      <c r="I87" s="58" t="s">
        <v>49</v>
      </c>
    </row>
    <row r="88" spans="1:9" ht="60">
      <c r="A88" s="60">
        <v>86</v>
      </c>
      <c r="B88" s="61" t="s">
        <v>795</v>
      </c>
      <c r="C88" s="58" t="s">
        <v>656</v>
      </c>
      <c r="D88" s="58">
        <v>86</v>
      </c>
      <c r="E88" s="58" t="s">
        <v>4</v>
      </c>
      <c r="F88" s="58">
        <v>87</v>
      </c>
      <c r="G88" s="58" t="s">
        <v>669</v>
      </c>
    </row>
    <row r="89" spans="1:9">
      <c r="A89" s="60">
        <v>87</v>
      </c>
      <c r="B89" s="61" t="s">
        <v>796</v>
      </c>
      <c r="C89" s="58" t="s">
        <v>665</v>
      </c>
      <c r="D89" s="58">
        <v>88</v>
      </c>
      <c r="E89" s="58" t="s">
        <v>53</v>
      </c>
    </row>
    <row r="90" spans="1:9">
      <c r="A90" s="60">
        <v>88</v>
      </c>
      <c r="B90" s="61" t="s">
        <v>668</v>
      </c>
      <c r="C90" s="58" t="s">
        <v>638</v>
      </c>
      <c r="D90" s="58">
        <v>89</v>
      </c>
      <c r="E90" s="58" t="s">
        <v>49</v>
      </c>
    </row>
    <row r="91" spans="1:9">
      <c r="A91" s="60">
        <v>89</v>
      </c>
      <c r="B91" s="61" t="s">
        <v>797</v>
      </c>
      <c r="C91" s="58" t="s">
        <v>667</v>
      </c>
      <c r="D91" s="58">
        <v>90</v>
      </c>
      <c r="E91" s="58" t="s">
        <v>49</v>
      </c>
    </row>
    <row r="92" spans="1:9" ht="28.5">
      <c r="A92" s="60">
        <v>90</v>
      </c>
      <c r="B92" s="63" t="s">
        <v>663</v>
      </c>
      <c r="C92" s="62" t="s">
        <v>662</v>
      </c>
      <c r="D92" s="58">
        <v>92</v>
      </c>
      <c r="E92" s="62" t="s">
        <v>4</v>
      </c>
    </row>
    <row r="93" spans="1:9">
      <c r="A93" s="60">
        <v>91</v>
      </c>
      <c r="B93" s="61" t="s">
        <v>666</v>
      </c>
      <c r="C93" s="58" t="s">
        <v>665</v>
      </c>
      <c r="D93" s="58">
        <v>93</v>
      </c>
      <c r="E93" s="62" t="s">
        <v>4</v>
      </c>
    </row>
    <row r="94" spans="1:9">
      <c r="A94" s="60">
        <v>92</v>
      </c>
      <c r="B94" s="61" t="s">
        <v>664</v>
      </c>
      <c r="C94" s="58" t="s">
        <v>638</v>
      </c>
      <c r="D94" s="58">
        <v>91</v>
      </c>
      <c r="E94" s="58" t="s">
        <v>4</v>
      </c>
    </row>
    <row r="95" spans="1:9">
      <c r="A95" s="60">
        <v>93</v>
      </c>
      <c r="B95" s="61" t="s">
        <v>661</v>
      </c>
      <c r="C95" s="58" t="s">
        <v>641</v>
      </c>
      <c r="D95" s="58">
        <v>94</v>
      </c>
      <c r="E95" s="58" t="s">
        <v>4</v>
      </c>
    </row>
    <row r="96" spans="1:9">
      <c r="A96" s="60">
        <v>94</v>
      </c>
      <c r="B96" s="61" t="s">
        <v>660</v>
      </c>
      <c r="C96" s="58" t="s">
        <v>641</v>
      </c>
      <c r="D96" s="58">
        <v>95</v>
      </c>
      <c r="E96" s="58" t="s">
        <v>22</v>
      </c>
    </row>
    <row r="97" spans="1:5">
      <c r="A97" s="60">
        <v>95</v>
      </c>
      <c r="B97" s="61" t="s">
        <v>659</v>
      </c>
      <c r="C97" s="58" t="s">
        <v>658</v>
      </c>
      <c r="D97" s="58">
        <v>96</v>
      </c>
      <c r="E97" s="58" t="s">
        <v>22</v>
      </c>
    </row>
    <row r="98" spans="1:5">
      <c r="A98" s="60">
        <v>96</v>
      </c>
      <c r="B98" s="61" t="s">
        <v>657</v>
      </c>
      <c r="C98" s="58" t="s">
        <v>656</v>
      </c>
      <c r="D98" s="58">
        <v>97</v>
      </c>
      <c r="E98" s="58" t="s">
        <v>4</v>
      </c>
    </row>
    <row r="99" spans="1:5">
      <c r="A99" s="60">
        <v>97</v>
      </c>
      <c r="B99" s="63" t="s">
        <v>1006</v>
      </c>
      <c r="C99" s="62" t="s">
        <v>641</v>
      </c>
      <c r="D99" s="58">
        <v>98</v>
      </c>
      <c r="E99" s="62" t="s">
        <v>4</v>
      </c>
    </row>
    <row r="100" spans="1:5">
      <c r="A100" s="60">
        <v>98</v>
      </c>
      <c r="B100" s="61" t="s">
        <v>655</v>
      </c>
      <c r="C100" s="58" t="s">
        <v>638</v>
      </c>
      <c r="D100" s="58">
        <v>99</v>
      </c>
      <c r="E100" s="58" t="s">
        <v>4</v>
      </c>
    </row>
    <row r="101" spans="1:5">
      <c r="A101" s="60">
        <v>99</v>
      </c>
      <c r="B101" s="61" t="s">
        <v>654</v>
      </c>
      <c r="C101" s="58" t="s">
        <v>638</v>
      </c>
      <c r="D101" s="58">
        <v>100</v>
      </c>
      <c r="E101" s="58" t="s">
        <v>4</v>
      </c>
    </row>
    <row r="102" spans="1:5">
      <c r="A102" s="60">
        <v>100</v>
      </c>
      <c r="B102" s="61" t="s">
        <v>653</v>
      </c>
      <c r="C102" s="58" t="s">
        <v>638</v>
      </c>
      <c r="D102" s="58">
        <v>101</v>
      </c>
      <c r="E102" s="58" t="s">
        <v>4</v>
      </c>
    </row>
    <row r="103" spans="1:5">
      <c r="A103" s="60">
        <v>101</v>
      </c>
      <c r="B103" s="61" t="s">
        <v>652</v>
      </c>
      <c r="C103" s="58" t="s">
        <v>638</v>
      </c>
      <c r="D103" s="58">
        <v>102</v>
      </c>
      <c r="E103" s="58" t="s">
        <v>4</v>
      </c>
    </row>
    <row r="104" spans="1:5">
      <c r="A104" s="60">
        <v>102</v>
      </c>
      <c r="B104" s="61" t="s">
        <v>651</v>
      </c>
      <c r="C104" s="58" t="s">
        <v>638</v>
      </c>
      <c r="D104" s="58">
        <v>103</v>
      </c>
      <c r="E104" s="58" t="s">
        <v>4</v>
      </c>
    </row>
    <row r="105" spans="1:5">
      <c r="A105" s="60">
        <v>103</v>
      </c>
      <c r="B105" s="61" t="s">
        <v>650</v>
      </c>
      <c r="C105" s="58" t="s">
        <v>638</v>
      </c>
      <c r="D105" s="58">
        <v>104</v>
      </c>
      <c r="E105" s="58" t="s">
        <v>4</v>
      </c>
    </row>
    <row r="106" spans="1:5">
      <c r="A106" s="60">
        <v>104</v>
      </c>
      <c r="B106" s="61" t="s">
        <v>359</v>
      </c>
      <c r="C106" s="58" t="s">
        <v>638</v>
      </c>
      <c r="D106" s="58">
        <v>105</v>
      </c>
      <c r="E106" s="58" t="s">
        <v>4</v>
      </c>
    </row>
    <row r="107" spans="1:5">
      <c r="A107" s="60">
        <v>105</v>
      </c>
      <c r="B107" s="61" t="s">
        <v>649</v>
      </c>
      <c r="C107" s="58" t="s">
        <v>638</v>
      </c>
      <c r="D107" s="58">
        <v>106</v>
      </c>
      <c r="E107" s="58" t="s">
        <v>4</v>
      </c>
    </row>
    <row r="108" spans="1:5">
      <c r="A108" s="60">
        <v>106</v>
      </c>
      <c r="B108" s="61" t="s">
        <v>647</v>
      </c>
      <c r="C108" s="58" t="s">
        <v>638</v>
      </c>
      <c r="D108" s="58">
        <v>107</v>
      </c>
      <c r="E108" s="58" t="s">
        <v>22</v>
      </c>
    </row>
    <row r="109" spans="1:5">
      <c r="A109" s="60">
        <v>107</v>
      </c>
      <c r="B109" s="61" t="s">
        <v>646</v>
      </c>
      <c r="C109" s="58" t="s">
        <v>638</v>
      </c>
      <c r="D109" s="58">
        <v>108</v>
      </c>
      <c r="E109" s="58" t="s">
        <v>4</v>
      </c>
    </row>
    <row r="110" spans="1:5">
      <c r="A110" s="60">
        <v>108</v>
      </c>
      <c r="B110" s="61" t="s">
        <v>645</v>
      </c>
      <c r="C110" s="58" t="s">
        <v>638</v>
      </c>
      <c r="D110" s="58">
        <v>109</v>
      </c>
      <c r="E110" s="58" t="s">
        <v>4</v>
      </c>
    </row>
    <row r="111" spans="1:5">
      <c r="A111" s="60">
        <v>109</v>
      </c>
      <c r="B111" s="61" t="s">
        <v>644</v>
      </c>
      <c r="C111" s="58" t="s">
        <v>638</v>
      </c>
      <c r="D111" s="58">
        <v>110</v>
      </c>
      <c r="E111" s="58" t="s">
        <v>4</v>
      </c>
    </row>
    <row r="112" spans="1:5">
      <c r="A112" s="60">
        <v>110</v>
      </c>
      <c r="B112" s="61" t="s">
        <v>643</v>
      </c>
      <c r="C112" s="58" t="s">
        <v>638</v>
      </c>
      <c r="D112" s="58">
        <v>111</v>
      </c>
      <c r="E112" s="58" t="s">
        <v>4</v>
      </c>
    </row>
    <row r="113" spans="1:10">
      <c r="A113" s="60">
        <v>111</v>
      </c>
      <c r="B113" s="61" t="s">
        <v>642</v>
      </c>
      <c r="C113" s="58" t="s">
        <v>641</v>
      </c>
      <c r="D113" s="58">
        <v>112</v>
      </c>
      <c r="E113" s="58" t="s">
        <v>4</v>
      </c>
    </row>
    <row r="114" spans="1:10" ht="30">
      <c r="A114" s="60">
        <v>112</v>
      </c>
      <c r="B114" s="61" t="s">
        <v>277</v>
      </c>
      <c r="C114" s="58" t="s">
        <v>638</v>
      </c>
      <c r="D114" s="58">
        <v>113</v>
      </c>
      <c r="E114" s="58" t="s">
        <v>4</v>
      </c>
    </row>
    <row r="115" spans="1:10">
      <c r="A115" s="60">
        <v>113</v>
      </c>
      <c r="B115" s="63" t="s">
        <v>1005</v>
      </c>
      <c r="C115" s="62" t="s">
        <v>714</v>
      </c>
      <c r="D115" s="58">
        <v>114</v>
      </c>
      <c r="E115" s="62" t="s">
        <v>4</v>
      </c>
    </row>
    <row r="116" spans="1:10" ht="30">
      <c r="A116" s="60">
        <v>114</v>
      </c>
      <c r="B116" s="61" t="s">
        <v>640</v>
      </c>
      <c r="C116" s="58" t="s">
        <v>638</v>
      </c>
      <c r="D116" s="58">
        <v>115</v>
      </c>
      <c r="E116" s="58" t="s">
        <v>4</v>
      </c>
    </row>
    <row r="117" spans="1:10">
      <c r="A117" s="60">
        <v>115</v>
      </c>
      <c r="B117" s="59" t="s">
        <v>639</v>
      </c>
      <c r="C117" s="58" t="s">
        <v>638</v>
      </c>
      <c r="D117" s="58">
        <v>116</v>
      </c>
      <c r="E117" s="58" t="s">
        <v>4</v>
      </c>
    </row>
    <row r="119" spans="1:10" ht="57.75" customHeight="1">
      <c r="B119" s="226" t="s">
        <v>637</v>
      </c>
      <c r="C119" s="226"/>
      <c r="D119" s="226"/>
      <c r="E119" s="226"/>
      <c r="F119" s="226"/>
      <c r="G119" s="226"/>
      <c r="H119" s="226"/>
      <c r="I119" s="226"/>
      <c r="J119" s="226"/>
    </row>
  </sheetData>
  <mergeCells count="1">
    <mergeCell ref="B119:J119"/>
  </mergeCells>
  <pageMargins left="0.7" right="0.7" top="0.75" bottom="0.75" header="0.3" footer="0.3"/>
  <pageSetup paperSize="9" scale="57" orientation="portrait" r:id="rId1"/>
  <colBreaks count="1" manualBreakCount="1">
    <brk id="11" max="1048575" man="1"/>
  </colBreaks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5"/>
  <sheetViews>
    <sheetView showGridLines="0" workbookViewId="0">
      <selection activeCell="G19" sqref="G19"/>
    </sheetView>
  </sheetViews>
  <sheetFormatPr defaultRowHeight="14.25"/>
  <cols>
    <col min="3" max="3" width="46" customWidth="1"/>
    <col min="9" max="9" width="33" customWidth="1"/>
  </cols>
  <sheetData>
    <row r="3" spans="2:5">
      <c r="B3" s="45" t="s">
        <v>894</v>
      </c>
    </row>
    <row r="4" spans="2:5">
      <c r="B4" s="46" t="s">
        <v>895</v>
      </c>
    </row>
    <row r="5" spans="2:5" ht="24">
      <c r="B5" s="50" t="s">
        <v>0</v>
      </c>
      <c r="C5" s="50" t="s">
        <v>1</v>
      </c>
      <c r="D5" s="51" t="s">
        <v>282</v>
      </c>
      <c r="E5" s="51" t="s">
        <v>896</v>
      </c>
    </row>
    <row r="6" spans="2:5">
      <c r="B6" s="52"/>
      <c r="C6" s="52" t="s">
        <v>897</v>
      </c>
      <c r="D6" s="52"/>
      <c r="E6" s="52"/>
    </row>
    <row r="7" spans="2:5" ht="36">
      <c r="B7" s="53">
        <v>1</v>
      </c>
      <c r="C7" s="54" t="s">
        <v>898</v>
      </c>
      <c r="D7" s="55" t="s">
        <v>899</v>
      </c>
      <c r="E7" s="55">
        <v>5</v>
      </c>
    </row>
    <row r="8" spans="2:5" ht="24">
      <c r="B8" s="53">
        <v>2</v>
      </c>
      <c r="C8" s="54" t="s">
        <v>900</v>
      </c>
      <c r="D8" s="55" t="s">
        <v>901</v>
      </c>
      <c r="E8" s="55" t="s">
        <v>6</v>
      </c>
    </row>
    <row r="9" spans="2:5" ht="24">
      <c r="B9" s="53">
        <v>3</v>
      </c>
      <c r="C9" s="54" t="s">
        <v>902</v>
      </c>
      <c r="D9" s="55" t="s">
        <v>903</v>
      </c>
      <c r="E9" s="55" t="s">
        <v>7</v>
      </c>
    </row>
    <row r="10" spans="2:5">
      <c r="B10" s="53">
        <v>4</v>
      </c>
      <c r="C10" s="54" t="s">
        <v>287</v>
      </c>
      <c r="D10" s="55" t="s">
        <v>286</v>
      </c>
      <c r="E10" s="55">
        <v>3</v>
      </c>
    </row>
    <row r="11" spans="2:5">
      <c r="B11" s="53">
        <v>5</v>
      </c>
      <c r="C11" s="54" t="s">
        <v>290</v>
      </c>
      <c r="D11" s="55" t="s">
        <v>286</v>
      </c>
      <c r="E11" s="55">
        <v>4</v>
      </c>
    </row>
    <row r="12" spans="2:5" ht="24">
      <c r="B12" s="53">
        <v>6</v>
      </c>
      <c r="C12" s="54" t="s">
        <v>904</v>
      </c>
      <c r="D12" s="55" t="s">
        <v>905</v>
      </c>
      <c r="E12" s="55">
        <v>4</v>
      </c>
    </row>
    <row r="13" spans="2:5" ht="24">
      <c r="B13" s="53">
        <v>7</v>
      </c>
      <c r="C13" s="54" t="s">
        <v>906</v>
      </c>
      <c r="D13" s="55" t="s">
        <v>907</v>
      </c>
      <c r="E13" s="55" t="s">
        <v>908</v>
      </c>
    </row>
    <row r="14" spans="2:5">
      <c r="B14" s="52"/>
      <c r="C14" s="52" t="s">
        <v>909</v>
      </c>
      <c r="D14" s="52"/>
      <c r="E14" s="52"/>
    </row>
    <row r="15" spans="2:5">
      <c r="B15" s="53">
        <v>8</v>
      </c>
      <c r="C15" s="54" t="s">
        <v>910</v>
      </c>
      <c r="D15" s="55" t="s">
        <v>911</v>
      </c>
      <c r="E15" s="55" t="s">
        <v>912</v>
      </c>
    </row>
    <row r="16" spans="2:5" ht="24">
      <c r="B16" s="53">
        <v>9</v>
      </c>
      <c r="C16" s="54" t="s">
        <v>271</v>
      </c>
      <c r="D16" s="55" t="s">
        <v>22</v>
      </c>
      <c r="E16" s="55" t="s">
        <v>913</v>
      </c>
    </row>
    <row r="17" spans="2:5" ht="24">
      <c r="B17" s="53">
        <v>10</v>
      </c>
      <c r="C17" s="54" t="s">
        <v>272</v>
      </c>
      <c r="D17" s="55" t="s">
        <v>4</v>
      </c>
      <c r="E17" s="55" t="s">
        <v>914</v>
      </c>
    </row>
    <row r="18" spans="2:5" ht="24">
      <c r="B18" s="53">
        <v>11</v>
      </c>
      <c r="C18" s="54" t="s">
        <v>332</v>
      </c>
      <c r="D18" s="55" t="s">
        <v>296</v>
      </c>
      <c r="E18" s="55">
        <v>22</v>
      </c>
    </row>
    <row r="19" spans="2:5" ht="24.75" customHeight="1">
      <c r="B19" s="53">
        <v>12</v>
      </c>
      <c r="C19" s="54" t="s">
        <v>915</v>
      </c>
      <c r="D19" s="55" t="s">
        <v>916</v>
      </c>
      <c r="E19" s="55" t="s">
        <v>917</v>
      </c>
    </row>
    <row r="20" spans="2:5">
      <c r="B20" s="53">
        <v>13</v>
      </c>
      <c r="C20" s="54" t="s">
        <v>331</v>
      </c>
      <c r="D20" s="55" t="s">
        <v>296</v>
      </c>
      <c r="E20" s="55">
        <v>21</v>
      </c>
    </row>
    <row r="21" spans="2:5">
      <c r="B21" s="53">
        <v>14</v>
      </c>
      <c r="C21" s="54" t="s">
        <v>918</v>
      </c>
      <c r="D21" s="55" t="s">
        <v>67</v>
      </c>
      <c r="E21" s="55" t="s">
        <v>919</v>
      </c>
    </row>
    <row r="22" spans="2:5" ht="24">
      <c r="B22" s="53">
        <v>15</v>
      </c>
      <c r="C22" s="54" t="s">
        <v>920</v>
      </c>
      <c r="D22" s="55" t="s">
        <v>294</v>
      </c>
      <c r="E22" s="55" t="s">
        <v>38</v>
      </c>
    </row>
    <row r="23" spans="2:5" ht="24">
      <c r="B23" s="53">
        <v>16</v>
      </c>
      <c r="C23" s="54" t="s">
        <v>921</v>
      </c>
      <c r="D23" s="55" t="s">
        <v>296</v>
      </c>
      <c r="E23" s="55">
        <v>12</v>
      </c>
    </row>
    <row r="24" spans="2:5" ht="24.75" customHeight="1">
      <c r="B24" s="53">
        <v>17</v>
      </c>
      <c r="C24" s="54" t="s">
        <v>922</v>
      </c>
      <c r="D24" s="55" t="s">
        <v>294</v>
      </c>
      <c r="E24" s="55" t="s">
        <v>38</v>
      </c>
    </row>
    <row r="25" spans="2:5" ht="24.75" customHeight="1">
      <c r="B25" s="53">
        <v>18</v>
      </c>
      <c r="C25" s="54" t="s">
        <v>923</v>
      </c>
      <c r="D25" s="55" t="s">
        <v>294</v>
      </c>
      <c r="E25" s="55" t="s">
        <v>39</v>
      </c>
    </row>
    <row r="26" spans="2:5" ht="24.75" customHeight="1">
      <c r="B26" s="53">
        <v>19</v>
      </c>
      <c r="C26" s="54" t="s">
        <v>924</v>
      </c>
      <c r="D26" s="55" t="s">
        <v>49</v>
      </c>
      <c r="E26" s="55" t="s">
        <v>925</v>
      </c>
    </row>
    <row r="27" spans="2:5" ht="15" customHeight="1">
      <c r="B27" s="53">
        <v>20</v>
      </c>
      <c r="C27" s="54" t="s">
        <v>926</v>
      </c>
      <c r="D27" s="55" t="s">
        <v>49</v>
      </c>
      <c r="E27" s="55" t="s">
        <v>64</v>
      </c>
    </row>
    <row r="28" spans="2:5" ht="24">
      <c r="B28" s="53">
        <v>21</v>
      </c>
      <c r="C28" s="54" t="s">
        <v>330</v>
      </c>
      <c r="D28" s="55" t="s">
        <v>49</v>
      </c>
      <c r="E28" s="55" t="s">
        <v>927</v>
      </c>
    </row>
    <row r="29" spans="2:5">
      <c r="B29" s="47"/>
    </row>
    <row r="30" spans="2:5" ht="15" customHeight="1"/>
    <row r="31" spans="2:5" ht="15" customHeight="1"/>
    <row r="32" spans="2:5" ht="15" customHeight="1"/>
    <row r="34" ht="15" customHeight="1"/>
    <row r="36" ht="15" customHeight="1"/>
    <row r="37" ht="15" customHeight="1"/>
    <row r="38" ht="15" customHeight="1"/>
    <row r="39" ht="14.25" customHeight="1"/>
    <row r="41" ht="15" customHeight="1"/>
    <row r="42" ht="15" customHeight="1"/>
    <row r="43" ht="15" customHeight="1"/>
    <row r="44" ht="14.25" customHeight="1"/>
    <row r="45" ht="15" customHeight="1"/>
    <row r="46" ht="15" customHeight="1"/>
    <row r="47" ht="15" customHeight="1"/>
    <row r="73" spans="2:8">
      <c r="B73" s="48"/>
      <c r="C73" s="48"/>
      <c r="D73" s="48"/>
      <c r="E73" s="48"/>
      <c r="F73" s="48"/>
      <c r="G73" s="48"/>
      <c r="H73" s="48"/>
    </row>
    <row r="75" spans="2:8">
      <c r="B75" s="4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5"/>
  <sheetViews>
    <sheetView workbookViewId="0">
      <selection activeCell="D52" sqref="D52"/>
    </sheetView>
  </sheetViews>
  <sheetFormatPr defaultRowHeight="14.25"/>
  <cols>
    <col min="2" max="2" width="7.125" customWidth="1"/>
    <col min="3" max="3" width="5.5" customWidth="1"/>
    <col min="4" max="4" width="41.375" customWidth="1"/>
    <col min="5" max="5" width="10.875" customWidth="1"/>
  </cols>
  <sheetData>
    <row r="3" spans="2:6">
      <c r="B3" s="47" t="s">
        <v>928</v>
      </c>
    </row>
    <row r="4" spans="2:6">
      <c r="B4" s="47"/>
    </row>
    <row r="5" spans="2:6" ht="24">
      <c r="B5" s="50" t="s">
        <v>280</v>
      </c>
      <c r="C5" s="229" t="s">
        <v>1</v>
      </c>
      <c r="D5" s="229"/>
      <c r="E5" s="51" t="s">
        <v>282</v>
      </c>
      <c r="F5" s="51" t="s">
        <v>896</v>
      </c>
    </row>
    <row r="6" spans="2:6">
      <c r="B6" s="230" t="s">
        <v>897</v>
      </c>
      <c r="C6" s="230"/>
      <c r="D6" s="230"/>
      <c r="E6" s="230"/>
      <c r="F6" s="230"/>
    </row>
    <row r="7" spans="2:6" ht="24.95" customHeight="1">
      <c r="B7" s="53">
        <v>1</v>
      </c>
      <c r="C7" s="228" t="s">
        <v>929</v>
      </c>
      <c r="D7" s="228"/>
      <c r="E7" s="55" t="s">
        <v>100</v>
      </c>
      <c r="F7" s="55">
        <v>2</v>
      </c>
    </row>
    <row r="8" spans="2:6" ht="24.95" customHeight="1">
      <c r="B8" s="53">
        <v>2</v>
      </c>
      <c r="C8" s="228" t="s">
        <v>273</v>
      </c>
      <c r="D8" s="228"/>
      <c r="E8" s="55" t="s">
        <v>4</v>
      </c>
      <c r="F8" s="55" t="s">
        <v>930</v>
      </c>
    </row>
    <row r="9" spans="2:6" ht="24.95" customHeight="1">
      <c r="B9" s="53">
        <v>3</v>
      </c>
      <c r="C9" s="228" t="s">
        <v>931</v>
      </c>
      <c r="D9" s="228"/>
      <c r="E9" s="55" t="s">
        <v>932</v>
      </c>
      <c r="F9" s="55" t="s">
        <v>933</v>
      </c>
    </row>
    <row r="10" spans="2:6" ht="24.95" customHeight="1">
      <c r="B10" s="53">
        <v>4</v>
      </c>
      <c r="C10" s="228" t="s">
        <v>934</v>
      </c>
      <c r="D10" s="228"/>
      <c r="E10" s="55" t="s">
        <v>284</v>
      </c>
      <c r="F10" s="55" t="s">
        <v>19</v>
      </c>
    </row>
    <row r="11" spans="2:6" ht="24.95" customHeight="1">
      <c r="B11" s="53">
        <v>5</v>
      </c>
      <c r="C11" s="228" t="s">
        <v>935</v>
      </c>
      <c r="D11" s="228"/>
      <c r="E11" s="55" t="s">
        <v>286</v>
      </c>
      <c r="F11" s="55" t="s">
        <v>20</v>
      </c>
    </row>
    <row r="12" spans="2:6" ht="24.95" customHeight="1">
      <c r="B12" s="53">
        <v>6</v>
      </c>
      <c r="C12" s="228" t="s">
        <v>274</v>
      </c>
      <c r="D12" s="228"/>
      <c r="E12" s="55" t="s">
        <v>936</v>
      </c>
      <c r="F12" s="55" t="s">
        <v>937</v>
      </c>
    </row>
    <row r="13" spans="2:6" ht="24.95" customHeight="1">
      <c r="B13" s="53">
        <v>7</v>
      </c>
      <c r="C13" s="228" t="s">
        <v>938</v>
      </c>
      <c r="D13" s="228"/>
      <c r="E13" s="55" t="s">
        <v>22</v>
      </c>
      <c r="F13" s="55" t="s">
        <v>939</v>
      </c>
    </row>
    <row r="14" spans="2:6" ht="24.95" customHeight="1">
      <c r="B14" s="53">
        <v>8</v>
      </c>
      <c r="C14" s="54" t="s">
        <v>940</v>
      </c>
      <c r="D14" s="54" t="s">
        <v>941</v>
      </c>
      <c r="E14" s="55" t="s">
        <v>22</v>
      </c>
      <c r="F14" s="55" t="s">
        <v>942</v>
      </c>
    </row>
    <row r="15" spans="2:6" ht="24.95" customHeight="1">
      <c r="B15" s="53">
        <v>9</v>
      </c>
      <c r="C15" s="54"/>
      <c r="D15" s="54" t="s">
        <v>943</v>
      </c>
      <c r="E15" s="55" t="s">
        <v>22</v>
      </c>
      <c r="F15" s="55" t="s">
        <v>944</v>
      </c>
    </row>
    <row r="16" spans="2:6" ht="24.95" customHeight="1">
      <c r="B16" s="53">
        <v>10</v>
      </c>
      <c r="C16" s="228" t="s">
        <v>945</v>
      </c>
      <c r="D16" s="228"/>
      <c r="E16" s="55" t="s">
        <v>4</v>
      </c>
      <c r="F16" s="55" t="s">
        <v>946</v>
      </c>
    </row>
    <row r="17" spans="2:6" ht="24.95" customHeight="1">
      <c r="B17" s="231">
        <v>11</v>
      </c>
      <c r="C17" s="228" t="s">
        <v>947</v>
      </c>
      <c r="D17" s="228"/>
      <c r="E17" s="227" t="s">
        <v>4</v>
      </c>
      <c r="F17" s="55" t="s">
        <v>948</v>
      </c>
    </row>
    <row r="18" spans="2:6" ht="24.95" customHeight="1">
      <c r="B18" s="231"/>
      <c r="C18" s="228"/>
      <c r="D18" s="228"/>
      <c r="E18" s="227"/>
      <c r="F18" s="55" t="s">
        <v>949</v>
      </c>
    </row>
    <row r="19" spans="2:6" ht="24.95" customHeight="1">
      <c r="B19" s="231"/>
      <c r="C19" s="228"/>
      <c r="D19" s="228"/>
      <c r="E19" s="227"/>
      <c r="F19" s="55" t="s">
        <v>950</v>
      </c>
    </row>
    <row r="20" spans="2:6" ht="24.95" customHeight="1">
      <c r="B20" s="53">
        <v>12</v>
      </c>
      <c r="C20" s="228" t="s">
        <v>397</v>
      </c>
      <c r="D20" s="228"/>
      <c r="E20" s="55" t="s">
        <v>100</v>
      </c>
      <c r="F20" s="55" t="s">
        <v>14</v>
      </c>
    </row>
    <row r="21" spans="2:6" ht="24.95" customHeight="1">
      <c r="B21" s="230" t="s">
        <v>909</v>
      </c>
      <c r="C21" s="230"/>
      <c r="D21" s="230"/>
      <c r="E21" s="230"/>
      <c r="F21" s="230"/>
    </row>
    <row r="22" spans="2:6" ht="24.95" customHeight="1">
      <c r="B22" s="53">
        <v>16</v>
      </c>
      <c r="C22" s="228" t="s">
        <v>275</v>
      </c>
      <c r="D22" s="228"/>
      <c r="E22" s="55" t="s">
        <v>4</v>
      </c>
      <c r="F22" s="55" t="s">
        <v>951</v>
      </c>
    </row>
    <row r="23" spans="2:6" ht="24.95" customHeight="1">
      <c r="B23" s="53">
        <v>17</v>
      </c>
      <c r="C23" s="228" t="s">
        <v>276</v>
      </c>
      <c r="D23" s="228"/>
      <c r="E23" s="55" t="s">
        <v>4</v>
      </c>
      <c r="F23" s="55" t="s">
        <v>952</v>
      </c>
    </row>
    <row r="24" spans="2:6" ht="24.95" customHeight="1">
      <c r="B24" s="53">
        <v>18</v>
      </c>
      <c r="C24" s="228" t="s">
        <v>953</v>
      </c>
      <c r="D24" s="228"/>
      <c r="E24" s="55" t="s">
        <v>4</v>
      </c>
      <c r="F24" s="55" t="s">
        <v>954</v>
      </c>
    </row>
    <row r="25" spans="2:6" ht="24.95" customHeight="1">
      <c r="B25" s="53">
        <v>19</v>
      </c>
      <c r="C25" s="228" t="s">
        <v>955</v>
      </c>
      <c r="D25" s="228"/>
      <c r="E25" s="55" t="s">
        <v>4</v>
      </c>
      <c r="F25" s="55" t="s">
        <v>956</v>
      </c>
    </row>
    <row r="26" spans="2:6" ht="24.95" customHeight="1">
      <c r="B26" s="53">
        <v>20</v>
      </c>
      <c r="C26" s="227" t="s">
        <v>957</v>
      </c>
      <c r="D26" s="54" t="s">
        <v>958</v>
      </c>
      <c r="E26" s="55" t="s">
        <v>4</v>
      </c>
      <c r="F26" s="55" t="s">
        <v>959</v>
      </c>
    </row>
    <row r="27" spans="2:6" ht="24.95" customHeight="1">
      <c r="B27" s="53">
        <v>21</v>
      </c>
      <c r="C27" s="227"/>
      <c r="D27" s="54" t="s">
        <v>960</v>
      </c>
      <c r="E27" s="55" t="s">
        <v>4</v>
      </c>
      <c r="F27" s="55" t="s">
        <v>961</v>
      </c>
    </row>
    <row r="28" spans="2:6" ht="24.95" customHeight="1">
      <c r="B28" s="53">
        <v>22</v>
      </c>
      <c r="C28" s="228" t="s">
        <v>962</v>
      </c>
      <c r="D28" s="228"/>
      <c r="E28" s="55" t="s">
        <v>4</v>
      </c>
      <c r="F28" s="55" t="s">
        <v>963</v>
      </c>
    </row>
    <row r="29" spans="2:6" ht="24.95" customHeight="1">
      <c r="B29" s="53">
        <v>23</v>
      </c>
      <c r="C29" s="228" t="s">
        <v>964</v>
      </c>
      <c r="D29" s="228"/>
      <c r="E29" s="55" t="s">
        <v>4</v>
      </c>
      <c r="F29" s="55" t="s">
        <v>965</v>
      </c>
    </row>
    <row r="30" spans="2:6" ht="24.95" customHeight="1">
      <c r="B30" s="53">
        <v>24</v>
      </c>
      <c r="C30" s="54" t="s">
        <v>957</v>
      </c>
      <c r="D30" s="54" t="s">
        <v>820</v>
      </c>
      <c r="E30" s="55" t="s">
        <v>4</v>
      </c>
      <c r="F30" s="55" t="s">
        <v>966</v>
      </c>
    </row>
    <row r="31" spans="2:6" ht="24.95" customHeight="1">
      <c r="B31" s="50" t="s">
        <v>280</v>
      </c>
      <c r="C31" s="229" t="s">
        <v>1</v>
      </c>
      <c r="D31" s="229"/>
      <c r="E31" s="51" t="s">
        <v>282</v>
      </c>
      <c r="F31" s="51" t="s">
        <v>896</v>
      </c>
    </row>
    <row r="32" spans="2:6" ht="24.95" customHeight="1">
      <c r="B32" s="53">
        <v>25</v>
      </c>
      <c r="C32" s="228" t="s">
        <v>821</v>
      </c>
      <c r="D32" s="228"/>
      <c r="E32" s="55" t="s">
        <v>4</v>
      </c>
      <c r="F32" s="55" t="s">
        <v>967</v>
      </c>
    </row>
    <row r="33" spans="2:6" ht="24.95" customHeight="1">
      <c r="B33" s="53">
        <v>26</v>
      </c>
      <c r="C33" s="228" t="s">
        <v>968</v>
      </c>
      <c r="D33" s="228"/>
      <c r="E33" s="55" t="s">
        <v>22</v>
      </c>
      <c r="F33" s="55" t="s">
        <v>969</v>
      </c>
    </row>
    <row r="34" spans="2:6" ht="24.95" customHeight="1">
      <c r="B34" s="53">
        <v>27</v>
      </c>
      <c r="C34" s="54" t="s">
        <v>957</v>
      </c>
      <c r="D34" s="54" t="s">
        <v>970</v>
      </c>
      <c r="E34" s="55" t="s">
        <v>22</v>
      </c>
      <c r="F34" s="55" t="s">
        <v>971</v>
      </c>
    </row>
    <row r="35" spans="2:6" ht="24.95" customHeight="1">
      <c r="B35" s="53">
        <v>28</v>
      </c>
      <c r="C35" s="54"/>
      <c r="D35" s="54" t="s">
        <v>972</v>
      </c>
      <c r="E35" s="55" t="s">
        <v>22</v>
      </c>
      <c r="F35" s="55" t="s">
        <v>971</v>
      </c>
    </row>
    <row r="36" spans="2:6" ht="24.95" customHeight="1">
      <c r="B36" s="53">
        <v>29</v>
      </c>
      <c r="C36" s="228" t="s">
        <v>277</v>
      </c>
      <c r="D36" s="228"/>
      <c r="E36" s="55" t="s">
        <v>4</v>
      </c>
      <c r="F36" s="55" t="s">
        <v>973</v>
      </c>
    </row>
    <row r="37" spans="2:6" ht="24.95" customHeight="1">
      <c r="B37" s="231">
        <v>30</v>
      </c>
      <c r="C37" s="228" t="s">
        <v>974</v>
      </c>
      <c r="D37" s="228"/>
      <c r="E37" s="227" t="s">
        <v>4</v>
      </c>
      <c r="F37" s="55" t="s">
        <v>975</v>
      </c>
    </row>
    <row r="38" spans="2:6" ht="24.95" customHeight="1">
      <c r="B38" s="231"/>
      <c r="C38" s="228"/>
      <c r="D38" s="228"/>
      <c r="E38" s="227"/>
      <c r="F38" s="55" t="s">
        <v>976</v>
      </c>
    </row>
    <row r="39" spans="2:6" ht="24.95" customHeight="1">
      <c r="B39" s="231"/>
      <c r="C39" s="228"/>
      <c r="D39" s="228"/>
      <c r="E39" s="227"/>
      <c r="F39" s="55" t="s">
        <v>977</v>
      </c>
    </row>
    <row r="40" spans="2:6" ht="24.95" customHeight="1">
      <c r="B40" s="231"/>
      <c r="C40" s="228"/>
      <c r="D40" s="228"/>
      <c r="E40" s="227"/>
      <c r="F40" s="55" t="s">
        <v>978</v>
      </c>
    </row>
    <row r="41" spans="2:6" ht="24.95" customHeight="1">
      <c r="B41" s="53">
        <v>31</v>
      </c>
      <c r="C41" s="228" t="s">
        <v>979</v>
      </c>
      <c r="D41" s="228"/>
      <c r="E41" s="55" t="s">
        <v>4</v>
      </c>
      <c r="F41" s="55" t="s">
        <v>980</v>
      </c>
    </row>
    <row r="42" spans="2:6" ht="24.95" customHeight="1">
      <c r="B42" s="53">
        <v>32</v>
      </c>
      <c r="C42" s="228" t="s">
        <v>981</v>
      </c>
      <c r="D42" s="228"/>
      <c r="E42" s="55" t="s">
        <v>4</v>
      </c>
      <c r="F42" s="55" t="s">
        <v>982</v>
      </c>
    </row>
    <row r="43" spans="2:6" ht="24.95" customHeight="1">
      <c r="B43" s="53">
        <v>33</v>
      </c>
      <c r="C43" s="228" t="s">
        <v>926</v>
      </c>
      <c r="D43" s="228"/>
      <c r="E43" s="55" t="s">
        <v>49</v>
      </c>
      <c r="F43" s="55" t="s">
        <v>64</v>
      </c>
    </row>
    <row r="44" spans="2:6" ht="24.95" customHeight="1">
      <c r="B44" s="53">
        <v>34</v>
      </c>
      <c r="C44" s="228" t="s">
        <v>278</v>
      </c>
      <c r="D44" s="228"/>
      <c r="E44" s="55" t="s">
        <v>4</v>
      </c>
      <c r="F44" s="55" t="s">
        <v>983</v>
      </c>
    </row>
    <row r="45" spans="2:6" ht="24.95" customHeight="1">
      <c r="B45" s="53">
        <v>35</v>
      </c>
      <c r="C45" s="228" t="s">
        <v>279</v>
      </c>
      <c r="D45" s="228"/>
      <c r="E45" s="55" t="s">
        <v>4</v>
      </c>
      <c r="F45" s="55" t="s">
        <v>984</v>
      </c>
    </row>
  </sheetData>
  <mergeCells count="34">
    <mergeCell ref="C41:D41"/>
    <mergeCell ref="C42:D42"/>
    <mergeCell ref="C43:D43"/>
    <mergeCell ref="C44:D44"/>
    <mergeCell ref="C45:D45"/>
    <mergeCell ref="B37:B40"/>
    <mergeCell ref="B17:B19"/>
    <mergeCell ref="C12:D12"/>
    <mergeCell ref="C13:D13"/>
    <mergeCell ref="C16:D16"/>
    <mergeCell ref="C17:D19"/>
    <mergeCell ref="C20:D20"/>
    <mergeCell ref="C26:C27"/>
    <mergeCell ref="C37:D40"/>
    <mergeCell ref="E37:E40"/>
    <mergeCell ref="C36:D36"/>
    <mergeCell ref="C29:D29"/>
    <mergeCell ref="C32:D32"/>
    <mergeCell ref="C22:D22"/>
    <mergeCell ref="C23:D23"/>
    <mergeCell ref="C24:D24"/>
    <mergeCell ref="C25:D25"/>
    <mergeCell ref="E17:E19"/>
    <mergeCell ref="C28:D28"/>
    <mergeCell ref="C33:D33"/>
    <mergeCell ref="C5:D5"/>
    <mergeCell ref="B6:F6"/>
    <mergeCell ref="B21:F21"/>
    <mergeCell ref="C31:D31"/>
    <mergeCell ref="C7:D7"/>
    <mergeCell ref="C8:D8"/>
    <mergeCell ref="C9:D9"/>
    <mergeCell ref="C10:D10"/>
    <mergeCell ref="C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WLW</vt:lpstr>
      <vt:lpstr>zał. 2 ekologiczne</vt:lpstr>
      <vt:lpstr> e. ekologiczne</vt:lpstr>
      <vt:lpstr>zał. 3 rzeczowe</vt:lpstr>
      <vt:lpstr>e. rzeczowe</vt:lpstr>
      <vt:lpstr>Arkusz1</vt:lpstr>
      <vt:lpstr>zał. 4 Klucz</vt:lpstr>
      <vt:lpstr>szop rezultat</vt:lpstr>
      <vt:lpstr>szop produkt</vt:lpstr>
      <vt:lpstr>' e. ekologiczne'!Obszar_wydruku</vt:lpstr>
      <vt:lpstr>'e. rzeczowe'!Obszar_wydruku</vt:lpstr>
      <vt:lpstr>'zał. 2 ekologiczne'!Obszar_wydruku</vt:lpstr>
      <vt:lpstr>'zał. 3 rzeczowe'!Obszar_wydruku</vt:lpstr>
      <vt:lpstr>'zał. 4 Klucz'!Obszar_wydruku</vt:lpstr>
      <vt:lpstr>' e. ekologiczne'!Tytuły_wydruku</vt:lpstr>
      <vt:lpstr>'zał. 2 ekologiczne'!Tytuły_wydruku</vt:lpstr>
      <vt:lpstr>'zał. 3 rzeczowe'!Tytuły_wydruku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Hys Ernest</dc:creator>
  <cp:lastModifiedBy>Jasińska Beata</cp:lastModifiedBy>
  <cp:lastPrinted>2019-06-06T09:29:34Z</cp:lastPrinted>
  <dcterms:created xsi:type="dcterms:W3CDTF">2015-05-21T07:23:12Z</dcterms:created>
  <dcterms:modified xsi:type="dcterms:W3CDTF">2022-01-18T17:14:19Z</dcterms:modified>
</cp:coreProperties>
</file>