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jwasilewska\AppData\Local\Temp\ezdpuw\20240304082337217\"/>
    </mc:Choice>
  </mc:AlternateContent>
  <bookViews>
    <workbookView xWindow="0" yWindow="0" windowWidth="28800" windowHeight="11730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6" i="1" l="1"/>
  <c r="G6" i="1" l="1"/>
  <c r="H6" i="1" s="1"/>
  <c r="H7" i="1"/>
  <c r="I7" i="1" l="1"/>
  <c r="I8" i="1" l="1"/>
</calcChain>
</file>

<file path=xl/sharedStrings.xml><?xml version="1.0" encoding="utf-8"?>
<sst xmlns="http://schemas.openxmlformats.org/spreadsheetml/2006/main" count="16" uniqueCount="16">
  <si>
    <t>Oszacowanie wartości zamówienia "Świadczenie usług administracyjnych - obsługa kancelarii w siedzibie Oddziału w Łodzi przy ul. Irysowej 2"</t>
  </si>
  <si>
    <t>Lp.</t>
  </si>
  <si>
    <t>1.</t>
  </si>
  <si>
    <t>2.</t>
  </si>
  <si>
    <t>Wyszczególnienie elementów rozliczeniowych</t>
  </si>
  <si>
    <t>Jednostka rozliczeniowa</t>
  </si>
  <si>
    <t>Ilość</t>
  </si>
  <si>
    <t>wartość netto</t>
  </si>
  <si>
    <t>usługi administracyjne - obsługa Kancelarii oddziału</t>
  </si>
  <si>
    <t xml:space="preserve">obsługa administracyjna w ramach zastępstwa </t>
  </si>
  <si>
    <t>miesiąc</t>
  </si>
  <si>
    <t>godzina</t>
  </si>
  <si>
    <t>cena jednostkowa netto z roku 2023</t>
  </si>
  <si>
    <t>waloryzacja 20% (wzrost minimalnego wynagrodzenia w 2024 w stosunku do roku 2023)</t>
  </si>
  <si>
    <t>Wymiar etatu</t>
  </si>
  <si>
    <t>Ostateczna szacunkowa wartość zamówienia wynosi: 79 941,60 netto ( 17 239,57 EURO)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</si>
</sst>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4" fontId="0" fillId="0" borderId="1" xfId="0" applyNumberFormat="1" applyBorder="1"/>
    <xf numFmtId="4" fontId="0" fillId="0" borderId="1" xfId="0" applyNumberFormat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/>
    </xf>
    <xf numFmtId="0" fontId="1" fillId="0" borderId="0" xfId="0" applyFont="1"/>
    <xf numFmtId="0" fontId="2" fillId="0" borderId="0" xfId="0" applyFont="1" applyAlignment="1">
      <alignment wrapText="1"/>
    </xf>
    <xf numFmtId="0" fontId="0" fillId="0" borderId="0" xfId="0" applyAlignment="1">
      <alignment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3:I11"/>
  <sheetViews>
    <sheetView tabSelected="1" workbookViewId="0">
      <selection activeCell="K13" sqref="K13"/>
    </sheetView>
  </sheetViews>
  <sheetFormatPr defaultRowHeight="15" x14ac:dyDescent="0.25"/>
  <cols>
    <col min="2" max="2" width="4.42578125" customWidth="1"/>
    <col min="3" max="3" width="17.5703125" customWidth="1"/>
    <col min="4" max="4" width="13.5703125" customWidth="1"/>
    <col min="7" max="7" width="13" customWidth="1"/>
    <col min="8" max="8" width="15.28515625" customWidth="1"/>
    <col min="9" max="9" width="19.28515625" customWidth="1"/>
  </cols>
  <sheetData>
    <row r="3" spans="2:9" ht="27" customHeight="1" x14ac:dyDescent="0.25">
      <c r="B3" s="10" t="s">
        <v>0</v>
      </c>
      <c r="C3" s="11"/>
      <c r="D3" s="11"/>
      <c r="E3" s="11"/>
      <c r="F3" s="11"/>
      <c r="G3" s="11"/>
      <c r="H3" s="11"/>
      <c r="I3" s="11"/>
    </row>
    <row r="5" spans="2:9" ht="105.75" customHeight="1" x14ac:dyDescent="0.25">
      <c r="B5" s="1" t="s">
        <v>1</v>
      </c>
      <c r="C5" s="3" t="s">
        <v>4</v>
      </c>
      <c r="D5" s="3" t="s">
        <v>5</v>
      </c>
      <c r="E5" s="4" t="s">
        <v>6</v>
      </c>
      <c r="F5" s="3" t="s">
        <v>14</v>
      </c>
      <c r="G5" s="3" t="s">
        <v>12</v>
      </c>
      <c r="H5" s="5" t="s">
        <v>13</v>
      </c>
      <c r="I5" s="5" t="s">
        <v>7</v>
      </c>
    </row>
    <row r="6" spans="2:9" ht="60" x14ac:dyDescent="0.25">
      <c r="B6" s="2" t="s">
        <v>2</v>
      </c>
      <c r="C6" s="3" t="s">
        <v>8</v>
      </c>
      <c r="D6" s="2" t="s">
        <v>10</v>
      </c>
      <c r="E6" s="2">
        <v>12</v>
      </c>
      <c r="F6" s="2">
        <v>0.75</v>
      </c>
      <c r="G6" s="7">
        <f>6070*75%</f>
        <v>4552.5</v>
      </c>
      <c r="H6" s="7">
        <f>G6*120%</f>
        <v>5463</v>
      </c>
      <c r="I6" s="7">
        <f>H6*E6</f>
        <v>65556</v>
      </c>
    </row>
    <row r="7" spans="2:9" ht="60" x14ac:dyDescent="0.25">
      <c r="B7" s="2" t="s">
        <v>3</v>
      </c>
      <c r="C7" s="3" t="s">
        <v>9</v>
      </c>
      <c r="D7" s="2" t="s">
        <v>11</v>
      </c>
      <c r="E7" s="2">
        <v>360</v>
      </c>
      <c r="F7" s="2"/>
      <c r="G7" s="7">
        <v>33.299999999999997</v>
      </c>
      <c r="H7" s="7">
        <f t="shared" ref="H7" si="0">G7*120%</f>
        <v>39.959999999999994</v>
      </c>
      <c r="I7" s="7">
        <f>H7*E7</f>
        <v>14385.599999999999</v>
      </c>
    </row>
    <row r="8" spans="2:9" x14ac:dyDescent="0.25">
      <c r="B8" s="1"/>
      <c r="C8" s="1"/>
      <c r="D8" s="1"/>
      <c r="E8" s="1"/>
      <c r="F8" s="1"/>
      <c r="G8" s="6"/>
      <c r="H8" s="6"/>
      <c r="I8" s="8">
        <f>SUM(I6:I7)</f>
        <v>79941.600000000006</v>
      </c>
    </row>
    <row r="11" spans="2:9" x14ac:dyDescent="0.25">
      <c r="C11" s="9" t="s">
        <v>15</v>
      </c>
    </row>
  </sheetData>
  <mergeCells count="1">
    <mergeCell ref="B3:I3"/>
  </mergeCells>
  <pageMargins left="0.7" right="0.7" top="0.75" bottom="0.75" header="0.3" footer="0.3"/>
  <pageSetup paperSize="9" scale="9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HP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Wasilewska-Kłąb Joanna</dc:creator>
  <cp:lastModifiedBy>Wasilewska-Kłąb Joanna</cp:lastModifiedBy>
  <cp:lastPrinted>2022-12-07T09:41:24Z</cp:lastPrinted>
  <dcterms:created xsi:type="dcterms:W3CDTF">2022-12-07T08:51:47Z</dcterms:created>
  <dcterms:modified xsi:type="dcterms:W3CDTF">2024-03-04T07:24:35Z</dcterms:modified>
</cp:coreProperties>
</file>