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7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5" i="1" l="1"/>
  <c r="D16" i="1"/>
  <c r="D19" i="1" l="1"/>
  <c r="G32" i="1" l="1"/>
  <c r="G23" i="1" l="1"/>
  <c r="G25" i="1" l="1"/>
  <c r="G27" i="1" l="1"/>
  <c r="G21" i="1" l="1"/>
  <c r="G14" i="1"/>
  <c r="G29" i="1" l="1"/>
  <c r="G24" i="1"/>
  <c r="G20" i="1"/>
  <c r="G19" i="1"/>
  <c r="G17" i="1" l="1"/>
  <c r="G22" i="1"/>
  <c r="J19" i="1" l="1"/>
  <c r="D17" i="1" l="1"/>
  <c r="J24" i="1" l="1"/>
  <c r="G15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<sst xmlns="http://schemas.openxmlformats.org/spreadsheetml/2006/main" count="165" uniqueCount="39">
  <si>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</si>
  <si>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</si>
  <si>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</si>
  <si>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</si>
  <si>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</si>
  <si>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</si>
  <si>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</si>
  <si>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</si>
  <si>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</si>
  <si>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</si>
  <si>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</si>
  <si>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</si>
  <si>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</si>
  <si>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</si>
  <si>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</si>
  <si>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</si>
  <si>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</si>
  <si>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</si>
  <si>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</si>
  <si>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</si>
  <si>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</si>
  <si>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</si>
  <si>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</si>
  <si>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</si>
  <si>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</si>
  <si>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</si>
  <si>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</si>
  <si>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</si>
  <si>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</si>
  <si>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</si>
  <si>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</si>
  <si>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</si>
  <si>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</si>
  <si>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</si>
  <si>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</si>
  <si>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19.04 - 25.04.2021r. cena w zł/kg (szt*)</t>
  </si>
  <si>
    <t>17 tydzień</t>
  </si>
  <si>
    <t>26.04 - 02.05.2021 r</t>
  </si>
  <si>
    <t>26.04 - 02.05.2021r.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</si>
</sst>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82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O10" sqref="O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37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1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>
        <v>1.25</v>
      </c>
      <c r="F14" s="27">
        <v>1.25</v>
      </c>
      <c r="G14" s="20">
        <f t="shared" ref="G14" si="0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:D19" si="1">((B15-C15)/C15)*100</f>
        <v>0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2.8</v>
      </c>
      <c r="C16" s="27">
        <v>1</v>
      </c>
      <c r="D16" s="17">
        <f t="shared" si="1"/>
        <v>179.99999999999997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2.2333333333333334</v>
      </c>
      <c r="C17" s="27">
        <v>2.2333333333333334</v>
      </c>
      <c r="D17" s="17">
        <f t="shared" si="1"/>
        <v>0</v>
      </c>
      <c r="E17" s="16">
        <v>3</v>
      </c>
      <c r="F17" s="27">
        <v>3</v>
      </c>
      <c r="G17" s="17">
        <f t="shared" ref="G17:G21" si="3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1.1000000000000001</v>
      </c>
      <c r="C19" s="27">
        <v>1.1000000000000001</v>
      </c>
      <c r="D19" s="20">
        <f t="shared" si="1"/>
        <v>0</v>
      </c>
      <c r="E19" s="16">
        <v>0.85</v>
      </c>
      <c r="F19" s="27">
        <v>0.85</v>
      </c>
      <c r="G19" s="20">
        <f t="shared" si="3"/>
        <v>0</v>
      </c>
      <c r="H19" s="16">
        <v>1.0678361875496047</v>
      </c>
      <c r="I19" s="19">
        <v>1.0678361875496047</v>
      </c>
      <c r="J19" s="32">
        <f t="shared" ref="J19:J21" si="4">((H19-I19)/I19)*100</f>
        <v>0</v>
      </c>
      <c r="L19" s="15"/>
      <c r="O19" s="7"/>
    </row>
    <row r="20" spans="1:15" ht="18" customHeight="1" x14ac:dyDescent="0.25">
      <c r="A20" s="11" t="s">
        <v>13</v>
      </c>
      <c r="B20" s="16">
        <v>1.6</v>
      </c>
      <c r="C20" s="28">
        <v>1.4</v>
      </c>
      <c r="D20" s="32">
        <f>((B20-C20)/C20)*100</f>
        <v>14.285714285714299</v>
      </c>
      <c r="E20" s="16">
        <v>0.75</v>
      </c>
      <c r="F20" s="27">
        <v>0.75</v>
      </c>
      <c r="G20" s="20">
        <f t="shared" si="3"/>
        <v>0</v>
      </c>
      <c r="H20" s="19">
        <v>1.5159255350936458</v>
      </c>
      <c r="I20" s="19">
        <v>1.5159255350936458</v>
      </c>
      <c r="J20" s="32">
        <f t="shared" si="4"/>
        <v>0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2.9</v>
      </c>
      <c r="F21" s="27">
        <v>2.9</v>
      </c>
      <c r="G21" s="20">
        <f t="shared" si="3"/>
        <v>0</v>
      </c>
      <c r="H21" s="19">
        <v>3.9779880210272305</v>
      </c>
      <c r="I21" s="19">
        <v>3.9779880210272305</v>
      </c>
      <c r="J21" s="32">
        <f t="shared" si="4"/>
        <v>0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7.4</v>
      </c>
      <c r="F22" s="27">
        <v>9.3000000000000007</v>
      </c>
      <c r="G22" s="20">
        <f t="shared" ref="G22:G25" si="5">((E22-F22)/F22)*100</f>
        <v>-20.43010752688172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7</v>
      </c>
      <c r="F23" s="27">
        <v>6.75</v>
      </c>
      <c r="G23" s="20">
        <f t="shared" si="5"/>
        <v>3.7037037037037033</v>
      </c>
      <c r="H23" s="16" t="s">
        <v>30</v>
      </c>
      <c r="I23" s="16" t="s">
        <v>30</v>
      </c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5"/>
        <v>0</v>
      </c>
      <c r="H24" s="19">
        <v>2.2200000000000002</v>
      </c>
      <c r="I24" s="19">
        <v>2.2200000000000002</v>
      </c>
      <c r="J24" s="17">
        <f t="shared" ref="J24" si="6">((H24-I24)/I24)*100</f>
        <v>0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2.5</v>
      </c>
      <c r="F25" s="27">
        <v>2</v>
      </c>
      <c r="G25" s="20">
        <f t="shared" si="5"/>
        <v>25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2" si="7">((E27-F27)/F27)*100</f>
        <v>0</v>
      </c>
      <c r="H27" s="19">
        <v>0.93589055119353726</v>
      </c>
      <c r="I27" s="19">
        <v>0.93589055119353726</v>
      </c>
      <c r="J27" s="32">
        <f t="shared" ref="J27:J29" si="8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0.85</v>
      </c>
      <c r="F29" s="27">
        <v>0.85</v>
      </c>
      <c r="G29" s="20">
        <f t="shared" si="7"/>
        <v>0</v>
      </c>
      <c r="H29" s="16">
        <v>0.91</v>
      </c>
      <c r="I29" s="19">
        <v>0.91</v>
      </c>
      <c r="J29" s="32">
        <f t="shared" si="8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>
        <v>0.43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24">
        <f t="shared" si="7"/>
        <v>0</v>
      </c>
      <c r="H32" s="31">
        <v>5.2</v>
      </c>
      <c r="I32" s="25">
        <v>5.2</v>
      </c>
      <c r="J32" s="24">
        <f t="shared" ref="J32" si="9">((H32-I32)/I32)*100</f>
        <v>0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1" priority="227" operator="greaterThan">
      <formula>0</formula>
    </cfRule>
    <cfRule type="cellIs" dxfId="80" priority="260" operator="equal">
      <formula>0</formula>
    </cfRule>
  </conditionalFormatting>
  <conditionalFormatting sqref="J13:J15">
    <cfRule type="cellIs" dxfId="79" priority="207" operator="equal">
      <formula>0</formula>
    </cfRule>
    <cfRule type="cellIs" dxfId="78" priority="208" operator="lessThan">
      <formula>0</formula>
    </cfRule>
    <cfRule type="cellIs" dxfId="77" priority="209" operator="greaterThan">
      <formula>0</formula>
    </cfRule>
  </conditionalFormatting>
  <conditionalFormatting sqref="J12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6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1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7:J18 J30:J3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G11:G31">
    <cfRule type="cellIs" dxfId="64" priority="106" operator="greaterThan">
      <formula>0</formula>
    </cfRule>
    <cfRule type="cellIs" dxfId="63" priority="107" operator="equal">
      <formula>0</formula>
    </cfRule>
  </conditionalFormatting>
  <conditionalFormatting sqref="D21:D29">
    <cfRule type="cellIs" dxfId="62" priority="97" operator="greaterThan">
      <formula>0</formula>
    </cfRule>
    <cfRule type="cellIs" dxfId="61" priority="98" operator="equal">
      <formula>0</formula>
    </cfRule>
  </conditionalFormatting>
  <conditionalFormatting sqref="D21:D29">
    <cfRule type="cellIs" dxfId="60" priority="82" operator="equal">
      <formula>0</formula>
    </cfRule>
    <cfRule type="cellIs" dxfId="59" priority="83" operator="lessThan">
      <formula>0</formula>
    </cfRule>
    <cfRule type="cellIs" dxfId="58" priority="84" operator="greaterThan">
      <formula>0</formula>
    </cfRule>
  </conditionalFormatting>
  <conditionalFormatting sqref="D23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8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J27:J29">
    <cfRule type="cellIs" dxfId="39" priority="58" operator="greaterThan">
      <formula>0</formula>
    </cfRule>
    <cfRule type="cellIs" dxfId="38" priority="59" operator="equal">
      <formula>0</formula>
    </cfRule>
  </conditionalFormatting>
  <conditionalFormatting sqref="J32">
    <cfRule type="cellIs" dxfId="37" priority="56" operator="greaterThan">
      <formula>0</formula>
    </cfRule>
    <cfRule type="cellIs" dxfId="36" priority="57" operator="equal">
      <formula>0</formula>
    </cfRule>
  </conditionalFormatting>
  <conditionalFormatting sqref="J24:J26">
    <cfRule type="cellIs" dxfId="35" priority="54" operator="greaterThan">
      <formula>0</formula>
    </cfRule>
    <cfRule type="cellIs" dxfId="34" priority="55" operator="equal">
      <formula>0</formula>
    </cfRule>
  </conditionalFormatting>
  <conditionalFormatting sqref="D20">
    <cfRule type="cellIs" dxfId="33" priority="50" operator="greaterThan">
      <formula>0</formula>
    </cfRule>
    <cfRule type="cellIs" dxfId="32" priority="51" operator="equal">
      <formula>0</formula>
    </cfRule>
  </conditionalFormatting>
  <conditionalFormatting sqref="J23">
    <cfRule type="cellIs" dxfId="31" priority="35" operator="greaterThan">
      <formula>0</formula>
    </cfRule>
    <cfRule type="cellIs" dxfId="30" priority="36" operator="equal">
      <formula>0</formula>
    </cfRule>
  </conditionalFormatting>
  <conditionalFormatting sqref="J19:J22">
    <cfRule type="cellIs" dxfId="29" priority="31" operator="greaterThan">
      <formula>0</formula>
    </cfRule>
    <cfRule type="cellIs" dxfId="28" priority="32" operator="equal">
      <formula>0</formula>
    </cfRule>
  </conditionalFormatting>
  <conditionalFormatting sqref="J19:J28">
    <cfRule type="cellIs" dxfId="27" priority="30" operator="lessThan">
      <formula>0</formula>
    </cfRule>
  </conditionalFormatting>
  <conditionalFormatting sqref="J19:J32">
    <cfRule type="cellIs" dxfId="26" priority="29" operator="greaterThan">
      <formula>0</formula>
    </cfRule>
  </conditionalFormatting>
  <conditionalFormatting sqref="D19">
    <cfRule type="cellIs" dxfId="25" priority="27" operator="greaterThan">
      <formula>0</formula>
    </cfRule>
    <cfRule type="cellIs" dxfId="24" priority="28" operator="equal">
      <formula>0</formula>
    </cfRule>
  </conditionalFormatting>
  <conditionalFormatting sqref="D30:D32">
    <cfRule type="cellIs" dxfId="23" priority="23" operator="greaterThan">
      <formula>0</formula>
    </cfRule>
    <cfRule type="cellIs" dxfId="22" priority="24" operator="equal">
      <formula>0</formula>
    </cfRule>
  </conditionalFormatting>
  <conditionalFormatting sqref="D30:D32">
    <cfRule type="cellIs" dxfId="21" priority="20" operator="equal">
      <formula>0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D31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13:D18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D11:D1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2021-05-06T12:21:50Z</dcterms:modified>
</cp:coreProperties>
</file>