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non.niedzialek\Desktop\1-Prz\2022\SA.270.12.2022 - UL pozyskanie i zagospodarowanie Rzeczyca\Do publikacji\"/>
    </mc:Choice>
  </mc:AlternateContent>
  <xr:revisionPtr revIDLastSave="0" documentId="13_ncr:1_{94344B81-3E23-4B34-82DA-CE7EFB054781}" xr6:coauthVersionLast="47" xr6:coauthVersionMax="47" xr10:uidLastSave="{00000000-0000-0000-0000-000000000000}"/>
  <bookViews>
    <workbookView xWindow="-120" yWindow="-120" windowWidth="29040" windowHeight="15840" tabRatio="831" xr2:uid="{4BF20EFA-2FFE-4578-8EAB-87D8148F4950}"/>
  </bookViews>
  <sheets>
    <sheet name="kosztorys ofertowy" sheetId="6" r:id="rId1"/>
  </sheets>
  <externalReferences>
    <externalReference r:id="rId2"/>
  </externalReferences>
  <definedNames>
    <definedName name="_xlnm.Print_Area" localSheetId="0">'kosztorys ofertowy'!$A$1:$L$48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9" i="6" l="1"/>
  <c r="J38" i="6"/>
  <c r="K38" i="6" s="1"/>
  <c r="H38" i="6"/>
  <c r="H37" i="6"/>
  <c r="J36" i="6"/>
  <c r="K36" i="6" s="1"/>
  <c r="H36" i="6"/>
  <c r="H35" i="6"/>
  <c r="J31" i="6"/>
  <c r="K31" i="6" s="1"/>
  <c r="H31" i="6"/>
  <c r="F31" i="6"/>
  <c r="F27" i="6"/>
  <c r="H27" i="6" s="1"/>
  <c r="F23" i="6"/>
  <c r="H23" i="6" s="1"/>
  <c r="B19" i="6"/>
  <c r="K27" i="6" l="1"/>
  <c r="J27" i="6"/>
  <c r="E41" i="6"/>
  <c r="J23" i="6"/>
  <c r="K23" i="6" s="1"/>
  <c r="E42" i="6" s="1"/>
  <c r="K35" i="6"/>
  <c r="J35" i="6"/>
  <c r="J37" i="6"/>
  <c r="K37" i="6" s="1"/>
  <c r="J39" i="6"/>
  <c r="K39" i="6" s="1"/>
</calcChain>
</file>

<file path=xl/sharedStrings.xml><?xml version="1.0" encoding="utf-8"?>
<sst xmlns="http://schemas.openxmlformats.org/spreadsheetml/2006/main" count="85" uniqueCount="45">
  <si>
    <t>Nadleśnictwo Polanów</t>
  </si>
  <si>
    <t>____________________________, dnia ______________</t>
  </si>
  <si>
    <t>(Nazwa i adres wykonawcy)</t>
  </si>
  <si>
    <t>Skarb Państwa</t>
  </si>
  <si>
    <t>Państwowe Gospodarstwo Leśne Lasy Państwowe</t>
  </si>
  <si>
    <t xml:space="preserve">76-010 Polanów; Klonowa; 12                   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</si>
  <si>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</si>
  <si>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</si>
  <si>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</si>
  <si>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</si>
  <si>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</si>
  <si>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</si>
  <si>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</si>
  <si>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</si>
  <si>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</si>
  <si>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</si>
  <si>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</si>
  <si>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</si>
  <si>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</si>
  <si>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</si>
  <si>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</si>
  <si>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</si>
  <si>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</si>
  <si>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</si>
  <si>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</si>
  <si>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>Załącznik nr 2</t>
  </si>
  <si>
    <t>1. Cięcia zupełne</t>
  </si>
  <si>
    <t>3. Trzebieże późne i cięcia sanitarno selekcyjne</t>
  </si>
  <si>
    <t>2. Pozostałe cięcia rębne</t>
  </si>
  <si>
    <t>6. Zagospodarowanie</t>
  </si>
  <si>
    <t>22</t>
  </si>
  <si>
    <t>WPOD-N</t>
  </si>
  <si>
    <t>wycinanie podszytów i podrostów (teren równy lub falisty)</t>
  </si>
  <si>
    <t>HA</t>
  </si>
  <si>
    <t>107</t>
  </si>
  <si>
    <t>KOSZ-CHN</t>
  </si>
  <si>
    <t>Koszenie chwastów i nalotów w uprawach</t>
  </si>
  <si>
    <t>PORZ-SPAL</t>
  </si>
  <si>
    <t>spalanie pozost.pozręb.</t>
  </si>
  <si>
    <t>M3P</t>
  </si>
  <si>
    <t>PORZ-STOS</t>
  </si>
  <si>
    <t>wyn.ukł.pozost.pozręb.w stosy</t>
  </si>
  <si>
    <t>GODZ RH8</t>
  </si>
  <si>
    <t>prace godzinowe wykonane ręcznie</t>
  </si>
  <si>
    <t xml:space="preserve">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</si>
</sst>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4"/>
      <color rgb="FFC00000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3" fillId="2" borderId="0" xfId="1" applyFont="1" applyFill="1" applyAlignment="1">
      <alignment horizontal="left" vertical="center"/>
    </xf>
    <xf numFmtId="4" fontId="3" fillId="2" borderId="0" xfId="1" applyNumberFormat="1" applyFont="1" applyFill="1" applyAlignment="1">
      <alignment horizontal="right" vertical="center"/>
    </xf>
    <xf numFmtId="9" fontId="3" fillId="2" borderId="0" xfId="2" applyFont="1" applyFill="1" applyAlignment="1">
      <alignment horizontal="center" vertical="center"/>
    </xf>
    <xf numFmtId="49" fontId="8" fillId="2" borderId="0" xfId="1" applyNumberFormat="1" applyFont="1" applyFill="1" applyAlignment="1">
      <alignment horizontal="left" vertical="center"/>
    </xf>
    <xf numFmtId="4" fontId="3" fillId="2" borderId="0" xfId="1" applyNumberFormat="1" applyFont="1" applyFill="1" applyAlignment="1">
      <alignment horizontal="left" vertical="center"/>
    </xf>
    <xf numFmtId="0" fontId="1" fillId="0" borderId="0" xfId="1" applyAlignment="1">
      <alignment vertical="center"/>
    </xf>
    <xf numFmtId="4" fontId="1" fillId="0" borderId="0" xfId="1" applyNumberFormat="1" applyAlignment="1">
      <alignment horizontal="right" vertical="center"/>
    </xf>
    <xf numFmtId="9" fontId="0" fillId="0" borderId="0" xfId="2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12" fillId="2" borderId="0" xfId="1" applyFont="1" applyFill="1" applyAlignment="1">
      <alignment horizontal="right" vertical="center"/>
    </xf>
    <xf numFmtId="4" fontId="12" fillId="2" borderId="0" xfId="1" applyNumberFormat="1" applyFont="1" applyFill="1" applyAlignment="1">
      <alignment horizontal="right" vertical="center"/>
    </xf>
    <xf numFmtId="0" fontId="12" fillId="0" borderId="0" xfId="1" applyFont="1" applyAlignment="1">
      <alignment horizontal="right" vertical="center"/>
    </xf>
    <xf numFmtId="49" fontId="5" fillId="2" borderId="3" xfId="1" applyNumberFormat="1" applyFont="1" applyFill="1" applyBorder="1" applyAlignment="1">
      <alignment horizontal="left" vertical="center" wrapText="1"/>
    </xf>
    <xf numFmtId="9" fontId="3" fillId="2" borderId="0" xfId="2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 wrapText="1"/>
    </xf>
    <xf numFmtId="49" fontId="9" fillId="3" borderId="3" xfId="1" applyNumberFormat="1" applyFont="1" applyFill="1" applyBorder="1" applyAlignment="1">
      <alignment horizontal="center" vertical="center" wrapText="1"/>
    </xf>
    <xf numFmtId="4" fontId="9" fillId="3" borderId="3" xfId="1" applyNumberFormat="1" applyFont="1" applyFill="1" applyBorder="1" applyAlignment="1">
      <alignment horizontal="right" vertical="center" wrapText="1"/>
    </xf>
    <xf numFmtId="9" fontId="9" fillId="3" borderId="3" xfId="2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/>
    </xf>
    <xf numFmtId="4" fontId="3" fillId="2" borderId="3" xfId="1" applyNumberFormat="1" applyFont="1" applyFill="1" applyBorder="1" applyAlignment="1">
      <alignment horizontal="right" vertical="center"/>
    </xf>
    <xf numFmtId="4" fontId="14" fillId="4" borderId="3" xfId="1" applyNumberFormat="1" applyFont="1" applyFill="1" applyBorder="1" applyAlignment="1">
      <alignment horizontal="right" vertical="center"/>
    </xf>
    <xf numFmtId="4" fontId="3" fillId="0" borderId="3" xfId="1" applyNumberFormat="1" applyFont="1" applyBorder="1" applyAlignment="1">
      <alignment horizontal="right" vertical="center"/>
    </xf>
    <xf numFmtId="9" fontId="3" fillId="2" borderId="3" xfId="2" applyFont="1" applyFill="1" applyBorder="1" applyAlignment="1">
      <alignment horizontal="center" vertical="center"/>
    </xf>
    <xf numFmtId="49" fontId="3" fillId="2" borderId="0" xfId="1" applyNumberFormat="1" applyFont="1" applyFill="1" applyAlignment="1">
      <alignment horizontal="center" vertical="center"/>
    </xf>
    <xf numFmtId="49" fontId="5" fillId="2" borderId="0" xfId="1" applyNumberFormat="1" applyFont="1" applyFill="1" applyAlignment="1">
      <alignment horizontal="left" vertical="center" wrapText="1"/>
    </xf>
    <xf numFmtId="4" fontId="3" fillId="0" borderId="0" xfId="1" applyNumberFormat="1" applyFont="1" applyAlignment="1">
      <alignment horizontal="right" vertical="center"/>
    </xf>
    <xf numFmtId="164" fontId="2" fillId="2" borderId="0" xfId="2" applyNumberFormat="1" applyFont="1" applyFill="1" applyAlignment="1">
      <alignment horizontal="right" vertical="center"/>
    </xf>
    <xf numFmtId="49" fontId="3" fillId="2" borderId="3" xfId="1" applyNumberFormat="1" applyFont="1" applyFill="1" applyBorder="1" applyAlignment="1">
      <alignment horizontal="left" vertical="center"/>
    </xf>
    <xf numFmtId="49" fontId="3" fillId="2" borderId="3" xfId="1" applyNumberFormat="1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right" vertical="center"/>
    </xf>
    <xf numFmtId="49" fontId="10" fillId="3" borderId="3" xfId="1" applyNumberFormat="1" applyFont="1" applyFill="1" applyBorder="1" applyAlignment="1">
      <alignment horizontal="right" vertical="center"/>
    </xf>
    <xf numFmtId="4" fontId="10" fillId="2" borderId="3" xfId="1" applyNumberFormat="1" applyFont="1" applyFill="1" applyBorder="1" applyAlignment="1">
      <alignment horizontal="right" vertical="center"/>
    </xf>
    <xf numFmtId="4" fontId="11" fillId="2" borderId="2" xfId="1" applyNumberFormat="1" applyFont="1" applyFill="1" applyBorder="1" applyAlignment="1">
      <alignment horizontal="right" vertical="center"/>
    </xf>
    <xf numFmtId="0" fontId="3" fillId="2" borderId="0" xfId="1" applyFont="1" applyFill="1" applyAlignment="1">
      <alignment horizontal="center" vertical="center" wrapText="1"/>
    </xf>
    <xf numFmtId="49" fontId="7" fillId="2" borderId="0" xfId="1" applyNumberFormat="1" applyFont="1" applyFill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49" fontId="4" fillId="2" borderId="0" xfId="1" applyNumberFormat="1" applyFont="1" applyFill="1" applyAlignment="1">
      <alignment horizontal="left" vertical="center"/>
    </xf>
    <xf numFmtId="0" fontId="4" fillId="2" borderId="1" xfId="1" applyFont="1" applyFill="1" applyBorder="1" applyAlignment="1">
      <alignment horizontal="left" vertical="center"/>
    </xf>
    <xf numFmtId="4" fontId="4" fillId="2" borderId="0" xfId="1" applyNumberFormat="1" applyFont="1" applyFill="1" applyAlignment="1">
      <alignment horizontal="right" vertical="center"/>
    </xf>
    <xf numFmtId="49" fontId="5" fillId="2" borderId="0" xfId="1" applyNumberFormat="1" applyFont="1" applyFill="1" applyAlignment="1">
      <alignment horizontal="center" vertical="center"/>
    </xf>
    <xf numFmtId="49" fontId="6" fillId="2" borderId="0" xfId="1" applyNumberFormat="1" applyFont="1" applyFill="1" applyAlignment="1">
      <alignment horizontal="center" vertical="center"/>
    </xf>
  </cellXfs>
  <cellStyles count="4">
    <cellStyle name="Normalny" xfId="0" builtinId="0"/>
    <cellStyle name="Normalny 2" xfId="1" xr:uid="{6AF5AF49-6C4D-4B50-97BF-6B9ADB61DB37}"/>
    <cellStyle name="Normalny 3" xfId="3" xr:uid="{20FB1A86-23B9-47F4-B6BB-FCCEE4BFC72A}"/>
    <cellStyle name="Procentowy 2" xfId="2" xr:uid="{C721FD1D-6DE3-4AD5-94CC-975BC204D1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.czeplowski/ezdpuw/20220817122732885/Kosztorys%20inwestorsk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tokół"/>
      <sheetName val="zał.nr 1 wykaz prac"/>
      <sheetName val="zał.2 kosztorys ofertowy"/>
      <sheetName val="zał.3 kosztorys inwestorski"/>
      <sheetName val="zał.4 kosztorys negocjacyjny"/>
    </sheetNames>
    <sheetDataSet>
      <sheetData sheetId="0"/>
      <sheetData sheetId="1"/>
      <sheetData sheetId="2"/>
      <sheetData sheetId="3">
        <row r="19">
          <cell r="B19" t="str">
            <v>Odpowiadając na zaproszenie do negocjacji na „Wykonywanie usług z zakresu gospodarki leśnej na terenie Nadleśnictwa Polanów  - Leśnictwo Rzeczyca" składamy niniejszym ofertę na na to zamówienie i oferuje następujące ceny jednostkowe za usługi wchodzące w skład tej części zamówienia:</v>
          </cell>
        </row>
        <row r="23">
          <cell r="F23">
            <v>1538</v>
          </cell>
        </row>
        <row r="27">
          <cell r="F27">
            <v>817</v>
          </cell>
        </row>
        <row r="31">
          <cell r="F31">
            <v>230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EDEAD-D8A3-44EF-B750-03C04D426F21}">
  <sheetPr>
    <tabColor rgb="FFFFFF00"/>
    <pageSetUpPr fitToPage="1"/>
  </sheetPr>
  <dimension ref="B1:P48"/>
  <sheetViews>
    <sheetView tabSelected="1" view="pageBreakPreview" topLeftCell="A25" zoomScale="80" zoomScaleNormal="100" zoomScaleSheetLayoutView="80" workbookViewId="0">
      <selection activeCell="D53" sqref="D53"/>
    </sheetView>
  </sheetViews>
  <sheetFormatPr defaultRowHeight="20.100000000000001" customHeight="1" x14ac:dyDescent="0.2"/>
  <cols>
    <col min="1" max="1" width="0.140625" style="6" customWidth="1"/>
    <col min="2" max="2" width="8.5703125" style="6" customWidth="1"/>
    <col min="3" max="3" width="11.140625" style="6" customWidth="1"/>
    <col min="4" max="4" width="51.85546875" style="6" customWidth="1"/>
    <col min="5" max="5" width="5.85546875" style="6" customWidth="1"/>
    <col min="6" max="7" width="10.7109375" style="7" customWidth="1"/>
    <col min="8" max="8" width="11.7109375" style="7" customWidth="1"/>
    <col min="9" max="9" width="7.85546875" style="8" customWidth="1"/>
    <col min="10" max="11" width="10.7109375" style="7" customWidth="1"/>
    <col min="12" max="12" width="0.85546875" style="6" customWidth="1"/>
    <col min="13" max="13" width="12.140625" style="13" bestFit="1" customWidth="1"/>
    <col min="14" max="14" width="10.7109375" style="10" customWidth="1"/>
    <col min="15" max="15" width="9.140625" style="6"/>
    <col min="16" max="16" width="10.85546875" style="6" bestFit="1" customWidth="1"/>
    <col min="17" max="16384" width="9.140625" style="6"/>
  </cols>
  <sheetData>
    <row r="1" spans="2:14" s="1" customFormat="1" ht="20.100000000000001" customHeight="1" x14ac:dyDescent="0.2">
      <c r="F1" s="2"/>
      <c r="G1" s="2"/>
      <c r="H1" s="2"/>
      <c r="I1" s="3"/>
      <c r="J1" s="2"/>
      <c r="K1" s="2" t="s">
        <v>25</v>
      </c>
      <c r="M1" s="11"/>
      <c r="N1" s="9"/>
    </row>
    <row r="2" spans="2:14" s="1" customFormat="1" ht="20.100000000000001" customHeight="1" x14ac:dyDescent="0.2">
      <c r="B2" s="43"/>
      <c r="C2" s="43"/>
      <c r="F2" s="2"/>
      <c r="G2" s="2"/>
      <c r="H2" s="2"/>
      <c r="I2" s="3"/>
      <c r="J2" s="2"/>
      <c r="K2" s="2"/>
      <c r="M2" s="11"/>
      <c r="N2" s="9"/>
    </row>
    <row r="3" spans="2:14" s="1" customFormat="1" ht="20.100000000000001" customHeight="1" x14ac:dyDescent="0.2">
      <c r="F3" s="2"/>
      <c r="G3" s="2"/>
      <c r="H3" s="2"/>
      <c r="I3" s="3"/>
      <c r="J3" s="2"/>
      <c r="K3" s="2"/>
      <c r="M3" s="11"/>
      <c r="N3" s="9"/>
    </row>
    <row r="4" spans="2:14" s="1" customFormat="1" ht="20.100000000000001" customHeight="1" x14ac:dyDescent="0.2">
      <c r="B4" s="43"/>
      <c r="C4" s="43"/>
      <c r="F4" s="2"/>
      <c r="G4" s="2"/>
      <c r="H4" s="2"/>
      <c r="I4" s="3"/>
      <c r="J4" s="2"/>
      <c r="K4" s="2"/>
      <c r="M4" s="11"/>
      <c r="N4" s="9"/>
    </row>
    <row r="5" spans="2:14" s="1" customFormat="1" ht="20.100000000000001" customHeight="1" x14ac:dyDescent="0.2">
      <c r="F5" s="44" t="s">
        <v>1</v>
      </c>
      <c r="G5" s="44"/>
      <c r="H5" s="44"/>
      <c r="I5" s="44"/>
      <c r="J5" s="44"/>
      <c r="K5" s="44"/>
      <c r="M5" s="11"/>
      <c r="N5" s="9"/>
    </row>
    <row r="6" spans="2:14" s="1" customFormat="1" ht="20.100000000000001" customHeight="1" x14ac:dyDescent="0.2">
      <c r="B6" s="43"/>
      <c r="C6" s="43"/>
      <c r="F6" s="44"/>
      <c r="G6" s="44"/>
      <c r="H6" s="44"/>
      <c r="I6" s="44"/>
      <c r="J6" s="44"/>
      <c r="K6" s="44"/>
      <c r="M6" s="11"/>
      <c r="N6" s="9"/>
    </row>
    <row r="7" spans="2:14" s="1" customFormat="1" ht="20.100000000000001" customHeight="1" x14ac:dyDescent="0.2">
      <c r="F7" s="44"/>
      <c r="G7" s="44"/>
      <c r="H7" s="44"/>
      <c r="I7" s="44"/>
      <c r="J7" s="44"/>
      <c r="K7" s="44"/>
      <c r="M7" s="11"/>
      <c r="N7" s="9"/>
    </row>
    <row r="8" spans="2:14" s="1" customFormat="1" ht="20.100000000000001" customHeight="1" x14ac:dyDescent="0.2">
      <c r="B8" s="45" t="s">
        <v>2</v>
      </c>
      <c r="C8" s="45"/>
      <c r="F8" s="44"/>
      <c r="G8" s="44"/>
      <c r="H8" s="44"/>
      <c r="I8" s="44"/>
      <c r="J8" s="44"/>
      <c r="K8" s="44"/>
      <c r="M8" s="11"/>
      <c r="N8" s="9"/>
    </row>
    <row r="9" spans="2:14" s="1" customFormat="1" ht="20.100000000000001" customHeight="1" x14ac:dyDescent="0.2">
      <c r="B9" s="45"/>
      <c r="C9" s="45"/>
      <c r="F9" s="2"/>
      <c r="G9" s="2"/>
      <c r="H9" s="2"/>
      <c r="I9" s="3"/>
      <c r="J9" s="2"/>
      <c r="K9" s="2"/>
      <c r="M9" s="11"/>
      <c r="N9" s="9"/>
    </row>
    <row r="10" spans="2:14" s="1" customFormat="1" ht="20.100000000000001" customHeight="1" x14ac:dyDescent="0.2">
      <c r="F10" s="2"/>
      <c r="G10" s="2"/>
      <c r="H10" s="2"/>
      <c r="I10" s="3"/>
      <c r="J10" s="2"/>
      <c r="K10" s="2"/>
      <c r="M10" s="11"/>
      <c r="N10" s="9"/>
    </row>
    <row r="11" spans="2:14" s="1" customFormat="1" ht="20.100000000000001" customHeight="1" x14ac:dyDescent="0.2">
      <c r="D11" s="46" t="s">
        <v>24</v>
      </c>
      <c r="E11" s="46"/>
      <c r="F11" s="2"/>
      <c r="G11" s="2"/>
      <c r="H11" s="2"/>
      <c r="I11" s="3"/>
      <c r="J11" s="2"/>
      <c r="K11" s="2"/>
      <c r="M11" s="11"/>
      <c r="N11" s="9"/>
    </row>
    <row r="12" spans="2:14" s="1" customFormat="1" ht="20.100000000000001" customHeight="1" x14ac:dyDescent="0.2">
      <c r="D12" s="40"/>
      <c r="E12" s="40"/>
      <c r="F12" s="2"/>
      <c r="G12" s="2"/>
      <c r="H12" s="2"/>
      <c r="I12" s="3"/>
      <c r="J12" s="2"/>
      <c r="K12" s="2"/>
      <c r="M12" s="11"/>
      <c r="N12" s="9"/>
    </row>
    <row r="13" spans="2:14" s="1" customFormat="1" ht="20.100000000000001" customHeight="1" x14ac:dyDescent="0.2">
      <c r="F13" s="2"/>
      <c r="G13" s="2"/>
      <c r="H13" s="2"/>
      <c r="I13" s="3"/>
      <c r="J13" s="2"/>
      <c r="K13" s="2"/>
      <c r="M13" s="11"/>
      <c r="N13" s="9"/>
    </row>
    <row r="14" spans="2:14" s="1" customFormat="1" ht="20.100000000000001" customHeight="1" x14ac:dyDescent="0.2">
      <c r="B14" s="4" t="s">
        <v>3</v>
      </c>
      <c r="F14" s="2"/>
      <c r="G14" s="2"/>
      <c r="H14" s="2"/>
      <c r="I14" s="3"/>
      <c r="J14" s="2"/>
      <c r="K14" s="2"/>
      <c r="M14" s="11"/>
      <c r="N14" s="9"/>
    </row>
    <row r="15" spans="2:14" s="1" customFormat="1" ht="20.100000000000001" customHeight="1" x14ac:dyDescent="0.2">
      <c r="B15" s="4" t="s">
        <v>4</v>
      </c>
      <c r="F15" s="2"/>
      <c r="G15" s="2"/>
      <c r="H15" s="2"/>
      <c r="I15" s="3"/>
      <c r="J15" s="2"/>
      <c r="K15" s="2"/>
      <c r="M15" s="11"/>
      <c r="N15" s="9"/>
    </row>
    <row r="16" spans="2:14" s="1" customFormat="1" ht="20.100000000000001" customHeight="1" x14ac:dyDescent="0.2">
      <c r="B16" s="4" t="s">
        <v>0</v>
      </c>
      <c r="F16" s="2"/>
      <c r="G16" s="2"/>
      <c r="H16" s="2"/>
      <c r="I16" s="3"/>
      <c r="J16" s="2"/>
      <c r="K16" s="2"/>
      <c r="M16" s="11"/>
      <c r="N16" s="9"/>
    </row>
    <row r="17" spans="2:16" s="1" customFormat="1" ht="20.100000000000001" customHeight="1" x14ac:dyDescent="0.2">
      <c r="B17" s="4" t="s">
        <v>5</v>
      </c>
      <c r="F17" s="2"/>
      <c r="G17" s="2"/>
      <c r="H17" s="2"/>
      <c r="I17" s="3"/>
      <c r="J17" s="2"/>
      <c r="K17" s="2"/>
      <c r="M17" s="11"/>
      <c r="N17" s="9"/>
    </row>
    <row r="18" spans="2:16" s="1" customFormat="1" ht="20.100000000000001" customHeight="1" x14ac:dyDescent="0.2">
      <c r="F18" s="2"/>
      <c r="G18" s="2"/>
      <c r="H18" s="2"/>
      <c r="I18" s="3"/>
      <c r="J18" s="2"/>
      <c r="K18" s="2"/>
      <c r="M18" s="11"/>
      <c r="N18" s="9"/>
    </row>
    <row r="19" spans="2:16" s="1" customFormat="1" ht="60" customHeight="1" x14ac:dyDescent="0.2">
      <c r="B19" s="41" t="str">
        <f>'[1]zał.3 kosztorys inwestorski'!B19:J19</f>
        <v>Odpowiadając na zaproszenie do negocjacji na „Wykonywanie usług z zakresu gospodarki leśnej na terenie Nadleśnictwa Polanów  - Leśnictwo Rzeczyca" składamy niniejszym ofertę na na to zamówienie i oferuje następujące ceny jednostkowe za usługi wchodzące w skład tej części zamówienia:</v>
      </c>
      <c r="C19" s="41"/>
      <c r="D19" s="41"/>
      <c r="E19" s="41"/>
      <c r="F19" s="41"/>
      <c r="G19" s="41"/>
      <c r="H19" s="41"/>
      <c r="I19" s="41"/>
      <c r="J19" s="41"/>
      <c r="K19" s="2"/>
      <c r="M19" s="11"/>
      <c r="N19" s="9"/>
    </row>
    <row r="20" spans="2:16" s="1" customFormat="1" ht="20.100000000000001" customHeight="1" x14ac:dyDescent="0.2">
      <c r="F20" s="2"/>
      <c r="G20" s="2"/>
      <c r="H20" s="2"/>
      <c r="I20" s="3"/>
      <c r="J20" s="2"/>
      <c r="K20" s="2"/>
      <c r="M20" s="11"/>
      <c r="N20" s="9"/>
    </row>
    <row r="21" spans="2:16" s="1" customFormat="1" ht="20.100000000000001" customHeight="1" x14ac:dyDescent="0.2">
      <c r="B21" s="42" t="s">
        <v>26</v>
      </c>
      <c r="C21" s="42"/>
      <c r="D21" s="42"/>
      <c r="F21" s="2"/>
      <c r="G21" s="2"/>
      <c r="H21" s="2"/>
      <c r="I21" s="3"/>
      <c r="J21" s="2"/>
      <c r="K21" s="2"/>
      <c r="M21" s="11"/>
      <c r="N21" s="9"/>
    </row>
    <row r="22" spans="2:16" s="1" customFormat="1" ht="60" customHeight="1" x14ac:dyDescent="0.2">
      <c r="B22" s="16" t="s">
        <v>6</v>
      </c>
      <c r="C22" s="17" t="s">
        <v>7</v>
      </c>
      <c r="D22" s="17" t="s">
        <v>8</v>
      </c>
      <c r="E22" s="17" t="s">
        <v>9</v>
      </c>
      <c r="F22" s="18" t="s">
        <v>10</v>
      </c>
      <c r="G22" s="18" t="s">
        <v>11</v>
      </c>
      <c r="H22" s="18" t="s">
        <v>12</v>
      </c>
      <c r="I22" s="19" t="s">
        <v>13</v>
      </c>
      <c r="J22" s="18" t="s">
        <v>14</v>
      </c>
      <c r="K22" s="18" t="s">
        <v>15</v>
      </c>
      <c r="M22" s="11"/>
      <c r="N22" s="9"/>
    </row>
    <row r="23" spans="2:16" s="1" customFormat="1" ht="20.100000000000001" customHeight="1" x14ac:dyDescent="0.2">
      <c r="B23" s="20" t="s">
        <v>16</v>
      </c>
      <c r="C23" s="20" t="s">
        <v>17</v>
      </c>
      <c r="D23" s="14" t="s">
        <v>18</v>
      </c>
      <c r="E23" s="20" t="s">
        <v>19</v>
      </c>
      <c r="F23" s="21">
        <f>'[1]zał.3 kosztorys inwestorski'!F23</f>
        <v>1538</v>
      </c>
      <c r="G23" s="22"/>
      <c r="H23" s="23">
        <f>F23*G23</f>
        <v>0</v>
      </c>
      <c r="I23" s="24">
        <v>0.08</v>
      </c>
      <c r="J23" s="21">
        <f>H23*I23</f>
        <v>0</v>
      </c>
      <c r="K23" s="21">
        <f>H23+J23</f>
        <v>0</v>
      </c>
      <c r="M23" s="11"/>
      <c r="N23" s="9"/>
    </row>
    <row r="24" spans="2:16" s="1" customFormat="1" ht="20.100000000000001" customHeight="1" x14ac:dyDescent="0.2">
      <c r="B24" s="25"/>
      <c r="C24" s="25"/>
      <c r="D24" s="26"/>
      <c r="E24" s="25"/>
      <c r="F24" s="2"/>
      <c r="G24" s="27"/>
      <c r="H24" s="27"/>
      <c r="I24" s="15"/>
      <c r="J24" s="2"/>
      <c r="K24" s="2"/>
      <c r="M24" s="11"/>
      <c r="N24" s="9"/>
    </row>
    <row r="25" spans="2:16" s="1" customFormat="1" ht="20.100000000000001" customHeight="1" x14ac:dyDescent="0.2">
      <c r="B25" s="42" t="s">
        <v>28</v>
      </c>
      <c r="C25" s="42"/>
      <c r="D25" s="42"/>
      <c r="F25" s="2"/>
      <c r="G25" s="2"/>
      <c r="H25" s="2"/>
      <c r="I25" s="3"/>
      <c r="J25" s="2"/>
      <c r="K25" s="2"/>
      <c r="M25" s="11"/>
      <c r="N25" s="9"/>
    </row>
    <row r="26" spans="2:16" s="1" customFormat="1" ht="60" customHeight="1" x14ac:dyDescent="0.2">
      <c r="B26" s="16" t="s">
        <v>6</v>
      </c>
      <c r="C26" s="17" t="s">
        <v>7</v>
      </c>
      <c r="D26" s="17" t="s">
        <v>8</v>
      </c>
      <c r="E26" s="17" t="s">
        <v>9</v>
      </c>
      <c r="F26" s="18" t="s">
        <v>10</v>
      </c>
      <c r="G26" s="18" t="s">
        <v>11</v>
      </c>
      <c r="H26" s="18" t="s">
        <v>12</v>
      </c>
      <c r="I26" s="19" t="s">
        <v>13</v>
      </c>
      <c r="J26" s="18" t="s">
        <v>14</v>
      </c>
      <c r="K26" s="18" t="s">
        <v>15</v>
      </c>
      <c r="M26" s="11"/>
      <c r="N26" s="9"/>
    </row>
    <row r="27" spans="2:16" s="1" customFormat="1" ht="20.100000000000001" customHeight="1" x14ac:dyDescent="0.2">
      <c r="B27" s="20" t="s">
        <v>16</v>
      </c>
      <c r="C27" s="20" t="s">
        <v>17</v>
      </c>
      <c r="D27" s="14" t="s">
        <v>18</v>
      </c>
      <c r="E27" s="20" t="s">
        <v>19</v>
      </c>
      <c r="F27" s="21">
        <f>'[1]zał.3 kosztorys inwestorski'!F27</f>
        <v>817</v>
      </c>
      <c r="G27" s="22"/>
      <c r="H27" s="23">
        <f>F27*G27</f>
        <v>0</v>
      </c>
      <c r="I27" s="24">
        <v>0.08</v>
      </c>
      <c r="J27" s="21">
        <f>H27*I27</f>
        <v>0</v>
      </c>
      <c r="K27" s="21">
        <f>H27+J27</f>
        <v>0</v>
      </c>
      <c r="M27" s="11"/>
      <c r="N27" s="9"/>
    </row>
    <row r="28" spans="2:16" s="1" customFormat="1" ht="20.100000000000001" customHeight="1" x14ac:dyDescent="0.2">
      <c r="F28" s="2"/>
      <c r="G28" s="2"/>
      <c r="H28" s="2"/>
      <c r="I28" s="3"/>
      <c r="J28" s="2"/>
      <c r="K28" s="2"/>
      <c r="M28" s="11"/>
      <c r="N28" s="9"/>
    </row>
    <row r="29" spans="2:16" s="1" customFormat="1" ht="20.100000000000001" customHeight="1" x14ac:dyDescent="0.2">
      <c r="B29" s="42" t="s">
        <v>27</v>
      </c>
      <c r="C29" s="42"/>
      <c r="D29" s="42"/>
      <c r="F29" s="2"/>
      <c r="G29" s="2"/>
      <c r="H29" s="2"/>
      <c r="I29" s="3"/>
      <c r="J29" s="2"/>
      <c r="K29" s="2"/>
      <c r="M29" s="12"/>
      <c r="N29" s="28"/>
    </row>
    <row r="30" spans="2:16" s="1" customFormat="1" ht="60" customHeight="1" x14ac:dyDescent="0.2">
      <c r="B30" s="16" t="s">
        <v>6</v>
      </c>
      <c r="C30" s="17" t="s">
        <v>7</v>
      </c>
      <c r="D30" s="17" t="s">
        <v>8</v>
      </c>
      <c r="E30" s="17" t="s">
        <v>9</v>
      </c>
      <c r="F30" s="18" t="s">
        <v>10</v>
      </c>
      <c r="G30" s="18" t="s">
        <v>11</v>
      </c>
      <c r="H30" s="18" t="s">
        <v>12</v>
      </c>
      <c r="I30" s="19" t="s">
        <v>13</v>
      </c>
      <c r="J30" s="18" t="s">
        <v>14</v>
      </c>
      <c r="K30" s="18" t="s">
        <v>15</v>
      </c>
      <c r="M30" s="12"/>
      <c r="N30" s="28"/>
      <c r="O30" s="5"/>
      <c r="P30" s="5"/>
    </row>
    <row r="31" spans="2:16" s="1" customFormat="1" ht="20.100000000000001" customHeight="1" x14ac:dyDescent="0.2">
      <c r="B31" s="20" t="s">
        <v>16</v>
      </c>
      <c r="C31" s="20" t="s">
        <v>17</v>
      </c>
      <c r="D31" s="14" t="s">
        <v>18</v>
      </c>
      <c r="E31" s="20" t="s">
        <v>19</v>
      </c>
      <c r="F31" s="21">
        <f>'[1]zał.3 kosztorys inwestorski'!F31</f>
        <v>230</v>
      </c>
      <c r="G31" s="22"/>
      <c r="H31" s="23">
        <f>F31*G31</f>
        <v>0</v>
      </c>
      <c r="I31" s="24">
        <v>0.08</v>
      </c>
      <c r="J31" s="21">
        <f>H31*I31</f>
        <v>0</v>
      </c>
      <c r="K31" s="21">
        <f>H31+J31</f>
        <v>0</v>
      </c>
      <c r="M31" s="12"/>
      <c r="N31" s="28"/>
    </row>
    <row r="32" spans="2:16" s="1" customFormat="1" ht="20.100000000000001" customHeight="1" x14ac:dyDescent="0.2">
      <c r="F32" s="2"/>
      <c r="G32" s="2"/>
      <c r="H32" s="2"/>
      <c r="I32" s="3"/>
      <c r="J32" s="2"/>
      <c r="K32" s="2"/>
      <c r="M32" s="11"/>
      <c r="N32" s="28"/>
    </row>
    <row r="33" spans="2:14" s="1" customFormat="1" ht="20.100000000000001" customHeight="1" x14ac:dyDescent="0.2">
      <c r="B33" s="42" t="s">
        <v>29</v>
      </c>
      <c r="C33" s="42"/>
      <c r="D33" s="42"/>
      <c r="F33" s="2"/>
      <c r="G33" s="2"/>
      <c r="H33" s="2"/>
      <c r="I33" s="3"/>
      <c r="J33" s="2"/>
      <c r="K33" s="2"/>
      <c r="M33" s="11"/>
      <c r="N33" s="28"/>
    </row>
    <row r="34" spans="2:14" s="1" customFormat="1" ht="60" customHeight="1" x14ac:dyDescent="0.2">
      <c r="B34" s="16" t="s">
        <v>6</v>
      </c>
      <c r="C34" s="17" t="s">
        <v>7</v>
      </c>
      <c r="D34" s="17" t="s">
        <v>8</v>
      </c>
      <c r="E34" s="17" t="s">
        <v>9</v>
      </c>
      <c r="F34" s="18" t="s">
        <v>10</v>
      </c>
      <c r="G34" s="18" t="s">
        <v>11</v>
      </c>
      <c r="H34" s="18" t="s">
        <v>12</v>
      </c>
      <c r="I34" s="19" t="s">
        <v>13</v>
      </c>
      <c r="J34" s="18" t="s">
        <v>14</v>
      </c>
      <c r="K34" s="18" t="s">
        <v>15</v>
      </c>
      <c r="M34" s="11"/>
      <c r="N34" s="28"/>
    </row>
    <row r="35" spans="2:14" s="1" customFormat="1" ht="20.100000000000001" customHeight="1" x14ac:dyDescent="0.2">
      <c r="B35" s="20" t="s">
        <v>30</v>
      </c>
      <c r="C35" s="29" t="s">
        <v>31</v>
      </c>
      <c r="D35" s="30" t="s">
        <v>32</v>
      </c>
      <c r="E35" s="20" t="s">
        <v>33</v>
      </c>
      <c r="F35" s="21">
        <v>1.3</v>
      </c>
      <c r="G35" s="22"/>
      <c r="H35" s="23">
        <f>F35*G35</f>
        <v>0</v>
      </c>
      <c r="I35" s="24">
        <v>0.08</v>
      </c>
      <c r="J35" s="21">
        <f>H35*I35</f>
        <v>0</v>
      </c>
      <c r="K35" s="21">
        <f>H35+J35</f>
        <v>0</v>
      </c>
      <c r="M35" s="11"/>
      <c r="N35" s="28"/>
    </row>
    <row r="36" spans="2:14" s="1" customFormat="1" ht="20.100000000000001" customHeight="1" x14ac:dyDescent="0.2">
      <c r="B36" s="20" t="s">
        <v>34</v>
      </c>
      <c r="C36" s="29" t="s">
        <v>35</v>
      </c>
      <c r="D36" s="30" t="s">
        <v>36</v>
      </c>
      <c r="E36" s="20" t="s">
        <v>33</v>
      </c>
      <c r="F36" s="21">
        <v>11.23</v>
      </c>
      <c r="G36" s="22"/>
      <c r="H36" s="23">
        <f t="shared" ref="H36:H39" si="0">F36*G36</f>
        <v>0</v>
      </c>
      <c r="I36" s="24">
        <v>0.08</v>
      </c>
      <c r="J36" s="21">
        <f t="shared" ref="J36:J39" si="1">H36*I36</f>
        <v>0</v>
      </c>
      <c r="K36" s="21">
        <f t="shared" ref="K36:K39" si="2">H36+J36</f>
        <v>0</v>
      </c>
      <c r="M36" s="11"/>
      <c r="N36" s="28"/>
    </row>
    <row r="37" spans="2:14" s="1" customFormat="1" ht="20.100000000000001" customHeight="1" x14ac:dyDescent="0.2">
      <c r="B37" s="31">
        <v>150</v>
      </c>
      <c r="C37" s="32" t="s">
        <v>37</v>
      </c>
      <c r="D37" s="33" t="s">
        <v>38</v>
      </c>
      <c r="E37" s="34" t="s">
        <v>39</v>
      </c>
      <c r="F37" s="35">
        <v>500</v>
      </c>
      <c r="G37" s="22"/>
      <c r="H37" s="23">
        <f t="shared" si="0"/>
        <v>0</v>
      </c>
      <c r="I37" s="24">
        <v>0.08</v>
      </c>
      <c r="J37" s="21">
        <f t="shared" si="1"/>
        <v>0</v>
      </c>
      <c r="K37" s="21">
        <f t="shared" si="2"/>
        <v>0</v>
      </c>
      <c r="M37" s="11"/>
      <c r="N37" s="28"/>
    </row>
    <row r="38" spans="2:14" s="1" customFormat="1" ht="20.100000000000001" customHeight="1" x14ac:dyDescent="0.2">
      <c r="B38" s="31">
        <v>151</v>
      </c>
      <c r="C38" s="32" t="s">
        <v>40</v>
      </c>
      <c r="D38" s="33" t="s">
        <v>41</v>
      </c>
      <c r="E38" s="34" t="s">
        <v>39</v>
      </c>
      <c r="F38" s="35">
        <v>1313</v>
      </c>
      <c r="G38" s="22"/>
      <c r="H38" s="23">
        <f t="shared" si="0"/>
        <v>0</v>
      </c>
      <c r="I38" s="24">
        <v>0.08</v>
      </c>
      <c r="J38" s="21">
        <f t="shared" si="1"/>
        <v>0</v>
      </c>
      <c r="K38" s="21">
        <f t="shared" si="2"/>
        <v>0</v>
      </c>
      <c r="M38" s="11"/>
      <c r="N38" s="28"/>
    </row>
    <row r="39" spans="2:14" s="1" customFormat="1" ht="20.100000000000001" customHeight="1" x14ac:dyDescent="0.2">
      <c r="B39" s="31">
        <v>171</v>
      </c>
      <c r="C39" s="32" t="s">
        <v>42</v>
      </c>
      <c r="D39" s="33" t="s">
        <v>43</v>
      </c>
      <c r="E39" s="31" t="s">
        <v>44</v>
      </c>
      <c r="F39" s="35">
        <v>300</v>
      </c>
      <c r="G39" s="22"/>
      <c r="H39" s="23">
        <f t="shared" si="0"/>
        <v>0</v>
      </c>
      <c r="I39" s="24">
        <v>0.08</v>
      </c>
      <c r="J39" s="21">
        <f t="shared" si="1"/>
        <v>0</v>
      </c>
      <c r="K39" s="21">
        <f t="shared" si="2"/>
        <v>0</v>
      </c>
      <c r="M39" s="11"/>
      <c r="N39" s="28"/>
    </row>
    <row r="40" spans="2:14" s="1" customFormat="1" ht="20.100000000000001" customHeight="1" x14ac:dyDescent="0.2">
      <c r="F40" s="2"/>
      <c r="G40" s="2"/>
      <c r="H40" s="2"/>
      <c r="I40" s="3"/>
      <c r="J40" s="2"/>
      <c r="K40" s="2"/>
      <c r="M40" s="11"/>
      <c r="N40" s="28"/>
    </row>
    <row r="41" spans="2:14" s="1" customFormat="1" ht="20.100000000000001" customHeight="1" x14ac:dyDescent="0.2">
      <c r="B41" s="36" t="s">
        <v>20</v>
      </c>
      <c r="C41" s="36"/>
      <c r="D41" s="36"/>
      <c r="E41" s="37">
        <f>SUM(H22:H40)</f>
        <v>0</v>
      </c>
      <c r="F41" s="37"/>
      <c r="G41" s="37"/>
      <c r="H41" s="37"/>
      <c r="I41" s="37"/>
      <c r="J41" s="37"/>
      <c r="K41" s="37"/>
      <c r="M41" s="11"/>
      <c r="N41" s="28"/>
    </row>
    <row r="42" spans="2:14" s="1" customFormat="1" ht="20.100000000000001" customHeight="1" x14ac:dyDescent="0.2">
      <c r="B42" s="36" t="s">
        <v>21</v>
      </c>
      <c r="C42" s="36"/>
      <c r="D42" s="36"/>
      <c r="E42" s="37">
        <f>SUM(K22:K40)</f>
        <v>0</v>
      </c>
      <c r="F42" s="37"/>
      <c r="G42" s="37"/>
      <c r="H42" s="37"/>
      <c r="I42" s="37"/>
      <c r="J42" s="37"/>
      <c r="K42" s="37"/>
      <c r="M42" s="11"/>
      <c r="N42" s="28"/>
    </row>
    <row r="43" spans="2:14" s="1" customFormat="1" ht="20.100000000000001" customHeight="1" x14ac:dyDescent="0.2">
      <c r="F43" s="2"/>
      <c r="G43" s="2"/>
      <c r="H43" s="2"/>
      <c r="I43" s="3"/>
      <c r="J43" s="2"/>
      <c r="K43" s="2"/>
      <c r="M43" s="11"/>
      <c r="N43" s="9"/>
    </row>
    <row r="44" spans="2:14" s="1" customFormat="1" ht="20.100000000000001" customHeight="1" x14ac:dyDescent="0.2">
      <c r="F44" s="2"/>
      <c r="G44" s="2"/>
      <c r="H44" s="2"/>
      <c r="I44" s="3"/>
      <c r="J44" s="2"/>
      <c r="K44" s="2"/>
      <c r="M44" s="11"/>
      <c r="N44" s="9"/>
    </row>
    <row r="45" spans="2:14" s="1" customFormat="1" ht="20.100000000000001" customHeight="1" x14ac:dyDescent="0.2">
      <c r="F45" s="2"/>
      <c r="G45" s="2"/>
      <c r="H45" s="38" t="s">
        <v>22</v>
      </c>
      <c r="I45" s="38"/>
      <c r="J45" s="2"/>
      <c r="K45" s="2"/>
      <c r="M45" s="11"/>
      <c r="N45" s="9"/>
    </row>
    <row r="46" spans="2:14" s="1" customFormat="1" ht="20.100000000000001" customHeight="1" x14ac:dyDescent="0.2">
      <c r="F46" s="2"/>
      <c r="G46" s="2"/>
      <c r="H46" s="2"/>
      <c r="I46" s="3"/>
      <c r="J46" s="2"/>
      <c r="K46" s="2"/>
      <c r="M46" s="11"/>
      <c r="N46" s="9"/>
    </row>
    <row r="47" spans="2:14" s="1" customFormat="1" ht="20.100000000000001" customHeight="1" x14ac:dyDescent="0.2">
      <c r="B47" s="39" t="s">
        <v>23</v>
      </c>
      <c r="C47" s="39"/>
      <c r="D47" s="39"/>
      <c r="E47" s="39"/>
      <c r="F47" s="39"/>
      <c r="G47" s="39"/>
      <c r="H47" s="39"/>
      <c r="I47" s="39"/>
      <c r="J47" s="39"/>
      <c r="K47" s="39"/>
      <c r="M47" s="11"/>
      <c r="N47" s="9"/>
    </row>
    <row r="48" spans="2:14" s="1" customFormat="1" ht="20.100000000000001" customHeight="1" x14ac:dyDescent="0.2">
      <c r="B48" s="39"/>
      <c r="C48" s="39"/>
      <c r="D48" s="39"/>
      <c r="E48" s="39"/>
      <c r="F48" s="39"/>
      <c r="G48" s="39"/>
      <c r="H48" s="39"/>
      <c r="I48" s="39"/>
      <c r="J48" s="39"/>
      <c r="K48" s="39"/>
      <c r="M48" s="11"/>
      <c r="N48" s="9"/>
    </row>
  </sheetData>
  <mergeCells count="18">
    <mergeCell ref="D11:E11"/>
    <mergeCell ref="B2:C2"/>
    <mergeCell ref="B4:C4"/>
    <mergeCell ref="F5:K8"/>
    <mergeCell ref="B6:C6"/>
    <mergeCell ref="B8:C9"/>
    <mergeCell ref="B47:K48"/>
    <mergeCell ref="D12:E12"/>
    <mergeCell ref="B19:J19"/>
    <mergeCell ref="B21:D21"/>
    <mergeCell ref="B25:D25"/>
    <mergeCell ref="B29:D29"/>
    <mergeCell ref="B33:D33"/>
    <mergeCell ref="B41:D41"/>
    <mergeCell ref="E41:K41"/>
    <mergeCell ref="B42:D42"/>
    <mergeCell ref="E42:K42"/>
    <mergeCell ref="H45:I45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Czepłowski  (Nadleśnictwo Polanów)</dc:creator>
  <cp:lastModifiedBy>Zenon Niedziałek</cp:lastModifiedBy>
  <cp:lastPrinted>2022-07-13T10:26:41Z</cp:lastPrinted>
  <dcterms:created xsi:type="dcterms:W3CDTF">2022-02-16T12:19:11Z</dcterms:created>
  <dcterms:modified xsi:type="dcterms:W3CDTF">2022-08-19T09:15:52Z</dcterms:modified>
</cp:coreProperties>
</file>