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32767" windowWidth="11750" windowHeight="11760" tabRatio="561" activeTab="0"/>
  </bookViews>
  <sheets>
    <sheet name="most (3)" sheetId="1" r:id="rId1"/>
  </sheets>
  <definedNames>
    <definedName name="BuiltIn_Print_Area" localSheetId="0">'most (3)'!$A$1:$G$41</definedName>
    <definedName name="BuiltIn_Print_Area">#REF!</definedName>
    <definedName name="BuiltIn_Print_Titles" localSheetId="0">'most (3)'!$5:$7</definedName>
    <definedName name="BuiltIn_Print_Titles">#REF!</definedName>
    <definedName name="Excel_BuiltIn_Print_Area" localSheetId="0">'most (3)'!$A$4:$G$49</definedName>
    <definedName name="_xlnm.Print_Area" localSheetId="0">'most (3)'!$A$3:$G$41</definedName>
  </definedNames>
  <calcPr fullCalcOnLoad="1"/>
</workbook>
</file>

<file path=xl/sharedStrings.xml><?xml version="1.0" encoding="utf-8"?>
<sst xmlns="http://schemas.openxmlformats.org/spreadsheetml/2006/main" count="92" uniqueCount="84">
  <si>
    <t>Lp.</t>
  </si>
  <si>
    <t>Numer</t>
  </si>
  <si>
    <t>Wyszczególnienie</t>
  </si>
  <si>
    <t>Jednostka</t>
  </si>
  <si>
    <t>Cena</t>
  </si>
  <si>
    <t>Wartość</t>
  </si>
  <si>
    <t>Specyfikacji Technicznej</t>
  </si>
  <si>
    <t>elementów rozliczeniowych</t>
  </si>
  <si>
    <t>Nazwa</t>
  </si>
  <si>
    <t>Ilość</t>
  </si>
  <si>
    <t xml:space="preserve">jednostkowa  </t>
  </si>
  <si>
    <t>M.01.00.00</t>
  </si>
  <si>
    <t>ROBOTY PRZYGOTOWAWCZE</t>
  </si>
  <si>
    <t>M.01.01.01</t>
  </si>
  <si>
    <t>Wytycznie obiektu</t>
  </si>
  <si>
    <t>Wytyczenie obiektu</t>
  </si>
  <si>
    <t>m.</t>
  </si>
  <si>
    <t>FUNDAMENTOWANIE</t>
  </si>
  <si>
    <t>Roboty ziemne pod fundamenty</t>
  </si>
  <si>
    <t>Zasypanie wykopów gruntem przepuszczalnym o Is=1.0 z dowozu wraz z zagęszczeniem</t>
  </si>
  <si>
    <r>
      <t>m</t>
    </r>
    <r>
      <rPr>
        <sz val="9.85"/>
        <color indexed="8"/>
        <rFont val="Times New Roman CE"/>
        <family val="1"/>
      </rPr>
      <t>3</t>
    </r>
  </si>
  <si>
    <t>Wykopy pod fundamenty w gruncie niespoistym bez umocnienia</t>
  </si>
  <si>
    <t>m3</t>
  </si>
  <si>
    <t>mb</t>
  </si>
  <si>
    <t>Różne roboty fundamentowe</t>
  </si>
  <si>
    <t xml:space="preserve">Beton wyrównawczy (chudy beton) klasy C12/15  pod fundamenty, </t>
  </si>
  <si>
    <t>kg</t>
  </si>
  <si>
    <t>USTROJE NOŚNE</t>
  </si>
  <si>
    <t>szt.</t>
  </si>
  <si>
    <t>HYDROIZOLACJA</t>
  </si>
  <si>
    <t>Izolacje powłokowe</t>
  </si>
  <si>
    <t>Powłokowa izolacja bitumiczna na zimno</t>
  </si>
  <si>
    <t>m2</t>
  </si>
  <si>
    <t>Zabezpieczenie antykorozyjne powierzchni betonowych powłoką akrylową</t>
  </si>
  <si>
    <t>ROBOTY PRZYOBIEKTOWE</t>
  </si>
  <si>
    <t>ROBOTY NAWIERZCHNIOWE</t>
  </si>
  <si>
    <r>
      <t>m</t>
    </r>
    <r>
      <rPr>
        <sz val="9.85"/>
        <color indexed="8"/>
        <rFont val="Times New Roman CE"/>
        <family val="1"/>
      </rPr>
      <t>2</t>
    </r>
  </si>
  <si>
    <t>SUMA</t>
  </si>
  <si>
    <t xml:space="preserve">Zabezpieczenie antykorozyjne </t>
  </si>
  <si>
    <t>Umocnienie koryta cieku</t>
  </si>
  <si>
    <t>RAZEM netto</t>
  </si>
  <si>
    <t>M.21.00.00</t>
  </si>
  <si>
    <t>M.21.01.00</t>
  </si>
  <si>
    <t>M.21.01.04</t>
  </si>
  <si>
    <t>M.21.01.07</t>
  </si>
  <si>
    <t>M.21.01.08</t>
  </si>
  <si>
    <t>M.21.07.00</t>
  </si>
  <si>
    <t>M.21.07.01</t>
  </si>
  <si>
    <t>M.23.00.00</t>
  </si>
  <si>
    <t>M.23.01.00</t>
  </si>
  <si>
    <t>M.23.01.01</t>
  </si>
  <si>
    <t>M.27.00.00</t>
  </si>
  <si>
    <t>M.27.01.00</t>
  </si>
  <si>
    <t>M.27.01.01</t>
  </si>
  <si>
    <t>M.27.15.00</t>
  </si>
  <si>
    <t>M.27.15.01</t>
  </si>
  <si>
    <t>M.28.00.00</t>
  </si>
  <si>
    <t>WYPOSAŻENIE POMOSTU</t>
  </si>
  <si>
    <t>M.28.01.00</t>
  </si>
  <si>
    <t>Balustrady</t>
  </si>
  <si>
    <t>M.28.01.01</t>
  </si>
  <si>
    <t xml:space="preserve">Balustrada stalowe rurowe na obiekcie mostowym (wraz z zabezpieczeniem antykorozyjnym) </t>
  </si>
  <si>
    <t>M.29.00.00</t>
  </si>
  <si>
    <t>M.29.01.00</t>
  </si>
  <si>
    <t>M.29.01.01</t>
  </si>
  <si>
    <t>M.30.00.00</t>
  </si>
  <si>
    <t>M.30.02.00</t>
  </si>
  <si>
    <t>M.30.02.01</t>
  </si>
  <si>
    <t>Elastyczna a izolacyjo-nawierzchnia na podłoża betonowe gr.10mm</t>
  </si>
  <si>
    <t>M.34.00.00</t>
  </si>
  <si>
    <t>ROBOTY POZOSTAŁE</t>
  </si>
  <si>
    <t>M.34.12.01</t>
  </si>
  <si>
    <t>Powykonawcza inwentaryzacja geodezyjna</t>
  </si>
  <si>
    <t>podatek Vat 23%</t>
  </si>
  <si>
    <t>t</t>
  </si>
  <si>
    <t>ZBIORCZE ZESTAWIENIE KOSZTÓW</t>
  </si>
  <si>
    <t>Wykonanie ramy przepustu - beton klasy C30/37</t>
  </si>
  <si>
    <t>Wykonanie ramy ustroju nośnego przepustu</t>
  </si>
  <si>
    <t>Wykonanie zbrojenia ramy przepustuj  stalą klasy      A-IIIN</t>
  </si>
  <si>
    <t>M.21.01.03</t>
  </si>
  <si>
    <t>Nawierzchnia na płycie górnej przepustu</t>
  </si>
  <si>
    <t xml:space="preserve">Zabezpieczenie wykopu ścianką z grodzi stalowych wyciąganych dł.6m </t>
  </si>
  <si>
    <t>Umocnienie koryta (dna i skarp) materacami siatkowo-kamiennymi (oraz zabezpieczoną gurtem z prefabrykowanych palików betonowych)</t>
  </si>
  <si>
    <t xml:space="preserve">BUDOWA DOJAZDU POŻAROWEGO NR 15
W LEŚNICTWIE WRZELOWIEC
 BUDOWA PRZEPUSTU NA POTOKU WRZELOWIANKA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</si>
</sst>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[$zł-415];[Red]\-#,##0.00\ [$zł-415]"/>
    <numFmt numFmtId="173" formatCode="#,##0.0"/>
  </numFmts>
  <fonts count="48">
    <font>
      <sz val="10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color indexed="8"/>
      <name val="Arial"/>
      <family val="2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10"/>
      <color indexed="8"/>
      <name val="Times New Roman CE"/>
      <family val="1"/>
    </font>
    <font>
      <sz val="9.85"/>
      <color indexed="8"/>
      <name val="Times New Roman CE"/>
      <family val="1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/>
    </xf>
    <xf numFmtId="1" fontId="5" fillId="0" borderId="2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72" fontId="6" fillId="0" borderId="32" xfId="0" applyNumberFormat="1" applyFont="1" applyFill="1" applyBorder="1" applyAlignment="1">
      <alignment horizontal="center" vertical="center" wrapText="1"/>
    </xf>
    <xf numFmtId="172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72" fontId="6" fillId="0" borderId="3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6" fillId="0" borderId="38" xfId="0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/>
    </xf>
    <xf numFmtId="172" fontId="11" fillId="0" borderId="38" xfId="0" applyNumberFormat="1" applyFont="1" applyFill="1" applyBorder="1" applyAlignment="1">
      <alignment horizontal="center"/>
    </xf>
    <xf numFmtId="172" fontId="12" fillId="0" borderId="39" xfId="0" applyNumberFormat="1" applyFont="1" applyFill="1" applyBorder="1" applyAlignment="1">
      <alignment horizontal="center" vertical="center" wrapText="1"/>
    </xf>
    <xf numFmtId="172" fontId="13" fillId="0" borderId="39" xfId="0" applyNumberFormat="1" applyFon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center"/>
    </xf>
    <xf numFmtId="172" fontId="12" fillId="0" borderId="40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85" zoomScaleSheetLayoutView="85" zoomScalePageLayoutView="0" workbookViewId="0" topLeftCell="A52">
      <selection activeCell="H13" sqref="H13"/>
    </sheetView>
  </sheetViews>
  <sheetFormatPr defaultColWidth="11.57421875" defaultRowHeight="33" customHeight="1"/>
  <cols>
    <col min="1" max="1" width="6.28125" style="0" customWidth="1"/>
    <col min="2" max="2" width="13.8515625" style="0" customWidth="1"/>
    <col min="3" max="3" width="41.57421875" style="0" customWidth="1"/>
    <col min="4" max="4" width="11.28125" style="0" customWidth="1"/>
    <col min="5" max="5" width="10.28125" style="1" customWidth="1"/>
    <col min="6" max="6" width="15.00390625" style="2" customWidth="1"/>
    <col min="7" max="7" width="17.421875" style="2" customWidth="1"/>
    <col min="8" max="8" width="30.28125" style="0" customWidth="1"/>
    <col min="9" max="10" width="8.7109375" style="0" customWidth="1"/>
  </cols>
  <sheetData>
    <row r="1" spans="1:11" ht="33" customHeight="1">
      <c r="A1" s="3"/>
      <c r="B1" s="4"/>
      <c r="C1" s="3"/>
      <c r="D1" s="4"/>
      <c r="E1" s="5"/>
      <c r="F1" s="4"/>
      <c r="G1" s="4"/>
      <c r="H1" s="6"/>
      <c r="I1" s="6"/>
      <c r="J1" s="6"/>
      <c r="K1" s="7"/>
    </row>
    <row r="2" spans="1:11" ht="33" customHeight="1" thickBot="1">
      <c r="A2" s="3"/>
      <c r="B2" s="4"/>
      <c r="C2" s="3"/>
      <c r="D2" s="4"/>
      <c r="E2" s="5"/>
      <c r="F2" s="4"/>
      <c r="G2" s="4"/>
      <c r="H2" s="6"/>
      <c r="I2" s="6"/>
      <c r="J2" s="6"/>
      <c r="K2" s="7"/>
    </row>
    <row r="3" spans="1:11" ht="33" customHeight="1" thickBot="1">
      <c r="A3" s="65" t="s">
        <v>75</v>
      </c>
      <c r="B3" s="66"/>
      <c r="C3" s="66"/>
      <c r="D3" s="66"/>
      <c r="E3" s="66"/>
      <c r="F3" s="66"/>
      <c r="G3" s="67"/>
      <c r="H3" s="6"/>
      <c r="I3" s="6"/>
      <c r="J3" s="6"/>
      <c r="K3" s="7"/>
    </row>
    <row r="4" spans="1:11" ht="69" customHeight="1" thickBot="1">
      <c r="A4" s="68" t="s">
        <v>83</v>
      </c>
      <c r="B4" s="69"/>
      <c r="C4" s="69"/>
      <c r="D4" s="69"/>
      <c r="E4" s="69"/>
      <c r="F4" s="69"/>
      <c r="G4" s="70"/>
      <c r="H4" s="8"/>
      <c r="I4" s="8"/>
      <c r="J4" s="8"/>
      <c r="K4" s="7"/>
    </row>
    <row r="5" spans="1:11" ht="33" customHeight="1">
      <c r="A5" s="21" t="s">
        <v>0</v>
      </c>
      <c r="B5" s="22" t="s">
        <v>1</v>
      </c>
      <c r="C5" s="23" t="s">
        <v>2</v>
      </c>
      <c r="D5" s="24" t="s">
        <v>3</v>
      </c>
      <c r="E5" s="25"/>
      <c r="F5" s="26" t="s">
        <v>4</v>
      </c>
      <c r="G5" s="27" t="s">
        <v>5</v>
      </c>
      <c r="H5" s="9"/>
      <c r="I5" s="9"/>
      <c r="J5" s="9"/>
      <c r="K5" s="7"/>
    </row>
    <row r="6" spans="1:11" ht="33" customHeight="1" thickBot="1">
      <c r="A6" s="28"/>
      <c r="B6" s="29" t="s">
        <v>6</v>
      </c>
      <c r="C6" s="30" t="s">
        <v>7</v>
      </c>
      <c r="D6" s="31" t="s">
        <v>8</v>
      </c>
      <c r="E6" s="32" t="s">
        <v>9</v>
      </c>
      <c r="F6" s="33" t="s">
        <v>10</v>
      </c>
      <c r="G6" s="34"/>
      <c r="H6" s="10"/>
      <c r="I6" s="10"/>
      <c r="J6" s="10"/>
      <c r="K6" s="7"/>
    </row>
    <row r="7" spans="1:11" ht="33" customHeight="1" thickBot="1">
      <c r="A7" s="35">
        <v>1</v>
      </c>
      <c r="B7" s="36">
        <v>2</v>
      </c>
      <c r="C7" s="36">
        <v>3</v>
      </c>
      <c r="D7" s="37">
        <v>4</v>
      </c>
      <c r="E7" s="38">
        <v>5</v>
      </c>
      <c r="F7" s="36">
        <v>6</v>
      </c>
      <c r="G7" s="39">
        <v>7</v>
      </c>
      <c r="H7" s="11"/>
      <c r="I7" s="11"/>
      <c r="J7" s="11"/>
      <c r="K7" s="7"/>
    </row>
    <row r="8" spans="1:11" ht="33" customHeight="1">
      <c r="A8" s="40">
        <v>1</v>
      </c>
      <c r="B8" s="41" t="s">
        <v>11</v>
      </c>
      <c r="C8" s="42" t="s">
        <v>12</v>
      </c>
      <c r="D8" s="43"/>
      <c r="E8" s="44"/>
      <c r="F8" s="45"/>
      <c r="G8" s="46"/>
      <c r="H8" s="11"/>
      <c r="I8" s="11"/>
      <c r="J8" s="11"/>
      <c r="K8" s="7"/>
    </row>
    <row r="9" spans="1:11" ht="33" customHeight="1">
      <c r="A9" s="40">
        <v>2</v>
      </c>
      <c r="B9" s="47" t="s">
        <v>13</v>
      </c>
      <c r="C9" s="47" t="s">
        <v>14</v>
      </c>
      <c r="D9" s="48"/>
      <c r="E9" s="49"/>
      <c r="F9" s="50"/>
      <c r="G9" s="18"/>
      <c r="H9" s="11"/>
      <c r="I9" s="11"/>
      <c r="J9" s="11"/>
      <c r="K9" s="7"/>
    </row>
    <row r="10" spans="1:11" ht="33" customHeight="1">
      <c r="A10" s="40">
        <v>3</v>
      </c>
      <c r="B10" s="15" t="s">
        <v>13</v>
      </c>
      <c r="C10" s="17" t="s">
        <v>15</v>
      </c>
      <c r="D10" s="16" t="s">
        <v>16</v>
      </c>
      <c r="E10" s="49">
        <v>30</v>
      </c>
      <c r="F10" s="61"/>
      <c r="G10" s="18"/>
      <c r="H10" s="11"/>
      <c r="I10" s="11"/>
      <c r="J10" s="11"/>
      <c r="K10" s="7"/>
    </row>
    <row r="11" spans="1:7" s="12" customFormat="1" ht="33" customHeight="1">
      <c r="A11" s="40">
        <v>4</v>
      </c>
      <c r="B11" s="51" t="s">
        <v>41</v>
      </c>
      <c r="C11" s="47" t="s">
        <v>17</v>
      </c>
      <c r="D11" s="48"/>
      <c r="E11" s="49"/>
      <c r="F11" s="62"/>
      <c r="G11" s="18"/>
    </row>
    <row r="12" spans="1:7" s="12" customFormat="1" ht="33" customHeight="1">
      <c r="A12" s="40">
        <v>5</v>
      </c>
      <c r="B12" s="51" t="s">
        <v>42</v>
      </c>
      <c r="C12" s="47" t="s">
        <v>18</v>
      </c>
      <c r="D12" s="48"/>
      <c r="E12" s="49"/>
      <c r="F12" s="62"/>
      <c r="G12" s="18"/>
    </row>
    <row r="13" spans="1:7" s="13" customFormat="1" ht="33" customHeight="1">
      <c r="A13" s="40">
        <v>6</v>
      </c>
      <c r="B13" s="15" t="s">
        <v>43</v>
      </c>
      <c r="C13" s="17" t="s">
        <v>19</v>
      </c>
      <c r="D13" s="16" t="s">
        <v>20</v>
      </c>
      <c r="E13" s="49">
        <v>320</v>
      </c>
      <c r="F13" s="61"/>
      <c r="G13" s="18"/>
    </row>
    <row r="14" spans="1:7" s="13" customFormat="1" ht="33" customHeight="1">
      <c r="A14" s="40">
        <v>7</v>
      </c>
      <c r="B14" s="15" t="s">
        <v>44</v>
      </c>
      <c r="C14" s="17" t="s">
        <v>21</v>
      </c>
      <c r="D14" s="16" t="s">
        <v>22</v>
      </c>
      <c r="E14" s="49">
        <v>450</v>
      </c>
      <c r="F14" s="61"/>
      <c r="G14" s="18"/>
    </row>
    <row r="15" spans="1:7" s="13" customFormat="1" ht="33" customHeight="1">
      <c r="A15" s="40">
        <v>8</v>
      </c>
      <c r="B15" s="15" t="s">
        <v>45</v>
      </c>
      <c r="C15" s="17" t="s">
        <v>81</v>
      </c>
      <c r="D15" s="16" t="s">
        <v>23</v>
      </c>
      <c r="E15" s="49">
        <v>44</v>
      </c>
      <c r="F15" s="61"/>
      <c r="G15" s="18"/>
    </row>
    <row r="16" spans="1:7" s="13" customFormat="1" ht="33" customHeight="1">
      <c r="A16" s="40">
        <v>9</v>
      </c>
      <c r="B16" s="51" t="s">
        <v>46</v>
      </c>
      <c r="C16" s="47" t="s">
        <v>24</v>
      </c>
      <c r="D16" s="16"/>
      <c r="E16" s="49"/>
      <c r="F16" s="61"/>
      <c r="G16" s="18"/>
    </row>
    <row r="17" spans="1:7" s="13" customFormat="1" ht="33" customHeight="1">
      <c r="A17" s="40">
        <v>10</v>
      </c>
      <c r="B17" s="15" t="s">
        <v>47</v>
      </c>
      <c r="C17" s="17" t="s">
        <v>25</v>
      </c>
      <c r="D17" s="16" t="s">
        <v>20</v>
      </c>
      <c r="E17" s="49">
        <f>2*6*0.1*4</f>
        <v>4.800000000000001</v>
      </c>
      <c r="F17" s="61"/>
      <c r="G17" s="18"/>
    </row>
    <row r="18" spans="1:7" s="13" customFormat="1" ht="33" customHeight="1">
      <c r="A18" s="40">
        <v>11</v>
      </c>
      <c r="B18" s="51" t="s">
        <v>48</v>
      </c>
      <c r="C18" s="47" t="s">
        <v>27</v>
      </c>
      <c r="D18" s="16"/>
      <c r="E18" s="49"/>
      <c r="F18" s="61"/>
      <c r="G18" s="18"/>
    </row>
    <row r="19" spans="1:7" s="13" customFormat="1" ht="33" customHeight="1">
      <c r="A19" s="40">
        <v>12</v>
      </c>
      <c r="B19" s="51" t="s">
        <v>49</v>
      </c>
      <c r="C19" s="47" t="s">
        <v>77</v>
      </c>
      <c r="D19" s="16"/>
      <c r="E19" s="49"/>
      <c r="F19" s="61"/>
      <c r="G19" s="18"/>
    </row>
    <row r="20" spans="1:7" s="13" customFormat="1" ht="33" customHeight="1">
      <c r="A20" s="40">
        <v>13</v>
      </c>
      <c r="B20" s="15" t="s">
        <v>50</v>
      </c>
      <c r="C20" s="17" t="s">
        <v>76</v>
      </c>
      <c r="D20" s="16" t="s">
        <v>20</v>
      </c>
      <c r="E20" s="49">
        <v>66</v>
      </c>
      <c r="F20" s="61"/>
      <c r="G20" s="18"/>
    </row>
    <row r="21" spans="1:7" s="12" customFormat="1" ht="33" customHeight="1">
      <c r="A21" s="40">
        <v>14</v>
      </c>
      <c r="B21" s="15" t="s">
        <v>79</v>
      </c>
      <c r="C21" s="17" t="s">
        <v>78</v>
      </c>
      <c r="D21" s="16" t="s">
        <v>26</v>
      </c>
      <c r="E21" s="49">
        <v>14729</v>
      </c>
      <c r="F21" s="61"/>
      <c r="G21" s="18"/>
    </row>
    <row r="22" spans="1:7" s="12" customFormat="1" ht="33" customHeight="1">
      <c r="A22" s="40">
        <v>15</v>
      </c>
      <c r="B22" s="51" t="s">
        <v>51</v>
      </c>
      <c r="C22" s="47" t="s">
        <v>29</v>
      </c>
      <c r="D22" s="48"/>
      <c r="E22" s="49"/>
      <c r="F22" s="62"/>
      <c r="G22" s="18"/>
    </row>
    <row r="23" spans="1:7" s="12" customFormat="1" ht="33" customHeight="1">
      <c r="A23" s="40">
        <v>16</v>
      </c>
      <c r="B23" s="51" t="s">
        <v>52</v>
      </c>
      <c r="C23" s="47" t="s">
        <v>30</v>
      </c>
      <c r="D23" s="16"/>
      <c r="E23" s="49"/>
      <c r="F23" s="61"/>
      <c r="G23" s="18"/>
    </row>
    <row r="24" spans="1:7" s="13" customFormat="1" ht="33" customHeight="1">
      <c r="A24" s="40">
        <v>17</v>
      </c>
      <c r="B24" s="15" t="s">
        <v>53</v>
      </c>
      <c r="C24" s="17" t="s">
        <v>31</v>
      </c>
      <c r="D24" s="16" t="s">
        <v>32</v>
      </c>
      <c r="E24" s="49">
        <v>80</v>
      </c>
      <c r="F24" s="61"/>
      <c r="G24" s="18"/>
    </row>
    <row r="25" spans="1:7" s="12" customFormat="1" ht="33" customHeight="1">
      <c r="A25" s="40">
        <v>18</v>
      </c>
      <c r="B25" s="51" t="s">
        <v>54</v>
      </c>
      <c r="C25" s="47" t="s">
        <v>38</v>
      </c>
      <c r="D25" s="16"/>
      <c r="E25" s="49"/>
      <c r="F25" s="61"/>
      <c r="G25" s="18"/>
    </row>
    <row r="26" spans="1:7" s="13" customFormat="1" ht="33" customHeight="1">
      <c r="A26" s="40">
        <v>19</v>
      </c>
      <c r="B26" s="15" t="s">
        <v>55</v>
      </c>
      <c r="C26" s="17" t="s">
        <v>33</v>
      </c>
      <c r="D26" s="16" t="s">
        <v>32</v>
      </c>
      <c r="E26" s="49">
        <v>50</v>
      </c>
      <c r="F26" s="61"/>
      <c r="G26" s="18"/>
    </row>
    <row r="27" spans="1:7" s="13" customFormat="1" ht="33" customHeight="1">
      <c r="A27" s="40">
        <v>20</v>
      </c>
      <c r="B27" s="51" t="s">
        <v>56</v>
      </c>
      <c r="C27" s="47" t="s">
        <v>57</v>
      </c>
      <c r="D27" s="48"/>
      <c r="E27" s="49"/>
      <c r="F27" s="61"/>
      <c r="G27" s="18"/>
    </row>
    <row r="28" spans="1:7" s="13" customFormat="1" ht="33" customHeight="1">
      <c r="A28" s="40">
        <v>21</v>
      </c>
      <c r="B28" s="51" t="s">
        <v>58</v>
      </c>
      <c r="C28" s="47" t="s">
        <v>59</v>
      </c>
      <c r="D28" s="48"/>
      <c r="E28" s="49"/>
      <c r="F28" s="61"/>
      <c r="G28" s="18"/>
    </row>
    <row r="29" spans="1:7" s="13" customFormat="1" ht="33" customHeight="1">
      <c r="A29" s="40">
        <v>22</v>
      </c>
      <c r="B29" s="15" t="s">
        <v>60</v>
      </c>
      <c r="C29" s="17" t="s">
        <v>61</v>
      </c>
      <c r="D29" s="16" t="s">
        <v>74</v>
      </c>
      <c r="E29" s="52">
        <v>0.53</v>
      </c>
      <c r="F29" s="61"/>
      <c r="G29" s="18"/>
    </row>
    <row r="30" spans="1:7" s="13" customFormat="1" ht="33" customHeight="1">
      <c r="A30" s="40">
        <v>23</v>
      </c>
      <c r="B30" s="51" t="s">
        <v>62</v>
      </c>
      <c r="C30" s="47" t="s">
        <v>34</v>
      </c>
      <c r="D30" s="48"/>
      <c r="E30" s="49"/>
      <c r="F30" s="61"/>
      <c r="G30" s="18"/>
    </row>
    <row r="31" spans="1:11" ht="33" customHeight="1">
      <c r="A31" s="40">
        <v>24</v>
      </c>
      <c r="B31" s="51" t="s">
        <v>63</v>
      </c>
      <c r="C31" s="47" t="s">
        <v>39</v>
      </c>
      <c r="D31" s="16"/>
      <c r="E31" s="49"/>
      <c r="F31" s="62"/>
      <c r="G31" s="18"/>
      <c r="J31" s="14"/>
      <c r="K31" s="7"/>
    </row>
    <row r="32" spans="1:11" ht="39">
      <c r="A32" s="40">
        <v>25</v>
      </c>
      <c r="B32" s="15" t="s">
        <v>64</v>
      </c>
      <c r="C32" s="17" t="s">
        <v>82</v>
      </c>
      <c r="D32" s="16" t="s">
        <v>36</v>
      </c>
      <c r="E32" s="49">
        <v>140</v>
      </c>
      <c r="F32" s="61"/>
      <c r="G32" s="18"/>
      <c r="J32" s="14"/>
      <c r="K32" s="7"/>
    </row>
    <row r="33" spans="1:7" ht="33" customHeight="1">
      <c r="A33" s="40">
        <v>26</v>
      </c>
      <c r="B33" s="51" t="s">
        <v>65</v>
      </c>
      <c r="C33" s="47" t="s">
        <v>35</v>
      </c>
      <c r="D33" s="16"/>
      <c r="E33" s="49"/>
      <c r="F33" s="61"/>
      <c r="G33" s="18"/>
    </row>
    <row r="34" spans="1:7" ht="33" customHeight="1">
      <c r="A34" s="40">
        <v>27</v>
      </c>
      <c r="B34" s="51" t="s">
        <v>66</v>
      </c>
      <c r="C34" s="47" t="s">
        <v>80</v>
      </c>
      <c r="D34" s="16"/>
      <c r="E34" s="49"/>
      <c r="F34" s="63"/>
      <c r="G34" s="18"/>
    </row>
    <row r="35" spans="1:7" ht="33" customHeight="1">
      <c r="A35" s="40">
        <v>28</v>
      </c>
      <c r="B35" s="15" t="s">
        <v>67</v>
      </c>
      <c r="C35" s="17" t="s">
        <v>68</v>
      </c>
      <c r="D35" s="16" t="s">
        <v>36</v>
      </c>
      <c r="E35" s="49">
        <v>40</v>
      </c>
      <c r="F35" s="61"/>
      <c r="G35" s="18"/>
    </row>
    <row r="36" spans="1:7" ht="33" customHeight="1">
      <c r="A36" s="40">
        <v>29</v>
      </c>
      <c r="B36" s="51" t="s">
        <v>69</v>
      </c>
      <c r="C36" s="47" t="s">
        <v>70</v>
      </c>
      <c r="D36" s="16"/>
      <c r="E36" s="49"/>
      <c r="F36" s="61"/>
      <c r="G36" s="18"/>
    </row>
    <row r="37" spans="1:7" ht="33" customHeight="1" thickBot="1">
      <c r="A37" s="40">
        <v>30</v>
      </c>
      <c r="B37" s="19" t="s">
        <v>71</v>
      </c>
      <c r="C37" s="53" t="s">
        <v>72</v>
      </c>
      <c r="D37" s="20" t="s">
        <v>28</v>
      </c>
      <c r="E37" s="54">
        <v>1</v>
      </c>
      <c r="F37" s="64"/>
      <c r="G37" s="18"/>
    </row>
    <row r="38" spans="1:7" ht="33" customHeight="1" thickBot="1">
      <c r="A38" s="55"/>
      <c r="B38" s="56"/>
      <c r="C38" s="57" t="s">
        <v>40</v>
      </c>
      <c r="D38" s="56"/>
      <c r="E38" s="58"/>
      <c r="F38" s="59" t="s">
        <v>37</v>
      </c>
      <c r="G38" s="60">
        <f>SUM(G10:G37)</f>
        <v>0</v>
      </c>
    </row>
    <row r="39" spans="1:7" ht="33" customHeight="1" thickBot="1">
      <c r="A39" s="55"/>
      <c r="B39" s="56"/>
      <c r="C39" s="57" t="s">
        <v>73</v>
      </c>
      <c r="D39" s="56"/>
      <c r="E39" s="58"/>
      <c r="F39" s="59" t="s">
        <v>37</v>
      </c>
      <c r="G39" s="60">
        <f>G38*0.23</f>
        <v>0</v>
      </c>
    </row>
    <row r="40" spans="1:7" ht="33" customHeight="1" thickBot="1">
      <c r="A40" s="55"/>
      <c r="B40" s="56"/>
      <c r="C40" s="57" t="s">
        <v>40</v>
      </c>
      <c r="D40" s="56"/>
      <c r="E40" s="58"/>
      <c r="F40" s="59" t="s">
        <v>37</v>
      </c>
      <c r="G40" s="60">
        <f>G38+G39</f>
        <v>0</v>
      </c>
    </row>
  </sheetData>
  <sheetProtection selectLockedCells="1" selectUnlockedCells="1"/>
  <mergeCells count="2">
    <mergeCell ref="A3:G3"/>
    <mergeCell ref="A4:G4"/>
  </mergeCells>
  <printOptions gridLines="1"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Tomek_11</dc:creator>
  <cp:keywords/>
  <dc:description/>
  <cp:lastModifiedBy>Kowalik Anna</cp:lastModifiedBy>
  <cp:lastPrinted>2017-12-10T20:33:21Z</cp:lastPrinted>
  <dcterms:created xsi:type="dcterms:W3CDTF">2014-06-06T20:36:30Z</dcterms:created>
  <dcterms:modified xsi:type="dcterms:W3CDTF">2021-09-01T08:29:22Z</dcterms:modified>
  <cp:category/>
  <cp:version/>
  <cp:contentType/>
  <cp:contentStatus/>
</cp:coreProperties>
</file>